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lioortiz/Documents/ITAM/5. Titulación/4. Propuesta de Tesis 2/3. Desarrollo/6. Códigos Python/5 Portafolios/"/>
    </mc:Choice>
  </mc:AlternateContent>
  <xr:revisionPtr revIDLastSave="0" documentId="13_ncr:1_{07F1FE30-60CA-854F-8115-D0F3E5F3329D}" xr6:coauthVersionLast="45" xr6:coauthVersionMax="45" xr10:uidLastSave="{00000000-0000-0000-0000-000000000000}"/>
  <bookViews>
    <workbookView xWindow="25600" yWindow="0" windowWidth="38400" windowHeight="21600" activeTab="9" xr2:uid="{00000000-000D-0000-FFFF-FFFF00000000}"/>
  </bookViews>
  <sheets>
    <sheet name="Portfolios 3.5" sheetId="12" r:id="rId1"/>
    <sheet name="Portfolios 4" sheetId="13" r:id="rId2"/>
    <sheet name="Adj Portfolios 3.5" sheetId="3" r:id="rId3"/>
    <sheet name="Adj Portfolios 4" sheetId="4" r:id="rId4"/>
    <sheet name="CETES 28" sheetId="8" r:id="rId5"/>
    <sheet name="Retornos" sheetId="6" r:id="rId6"/>
    <sheet name="Retorno Acumulado" sheetId="9" r:id="rId7"/>
    <sheet name="Picos" sheetId="10" r:id="rId8"/>
    <sheet name="Drawdown" sheetId="11" r:id="rId9"/>
    <sheet name="Estadisticos" sheetId="7" r:id="rId10"/>
  </sheets>
  <definedNames>
    <definedName name="_xlnm._FilterDatabase" localSheetId="2" hidden="1">'Adj Portfolios 3.5'!$A$1:$F$520</definedName>
    <definedName name="_xlnm._FilterDatabase" localSheetId="3" hidden="1">'Adj Portfolios 4'!$A$1:$F$520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9" l="1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I3" i="9"/>
  <c r="H3" i="9"/>
  <c r="G3" i="9"/>
  <c r="F3" i="9"/>
  <c r="E3" i="9"/>
  <c r="D3" i="9"/>
  <c r="C3" i="9"/>
  <c r="B3" i="9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I4" i="6"/>
  <c r="H4" i="6"/>
  <c r="G4" i="6"/>
  <c r="F4" i="6"/>
  <c r="E4" i="6"/>
  <c r="D4" i="6"/>
  <c r="C4" i="6"/>
  <c r="B4" i="6"/>
  <c r="J3" i="10" l="1"/>
  <c r="J3" i="11" s="1"/>
  <c r="J4" i="10"/>
  <c r="J4" i="11" s="1"/>
  <c r="J5" i="10"/>
  <c r="J5" i="11" s="1"/>
  <c r="J6" i="10"/>
  <c r="J6" i="11" s="1"/>
  <c r="J7" i="10"/>
  <c r="J7" i="11" s="1"/>
  <c r="J8" i="10"/>
  <c r="J8" i="11" s="1"/>
  <c r="J9" i="10"/>
  <c r="J9" i="11" s="1"/>
  <c r="J10" i="10"/>
  <c r="J10" i="11" s="1"/>
  <c r="J11" i="10"/>
  <c r="J11" i="11" s="1"/>
  <c r="J12" i="10"/>
  <c r="J12" i="11" s="1"/>
  <c r="J13" i="10"/>
  <c r="J13" i="11" s="1"/>
  <c r="J14" i="10"/>
  <c r="J14" i="11" s="1"/>
  <c r="J15" i="10"/>
  <c r="J15" i="11" s="1"/>
  <c r="J16" i="10"/>
  <c r="J16" i="11" s="1"/>
  <c r="J17" i="10"/>
  <c r="J17" i="11" s="1"/>
  <c r="J18" i="10"/>
  <c r="J18" i="11" s="1"/>
  <c r="J19" i="10"/>
  <c r="J19" i="11" s="1"/>
  <c r="J20" i="10"/>
  <c r="J20" i="11" s="1"/>
  <c r="J21" i="10"/>
  <c r="J21" i="11" s="1"/>
  <c r="J22" i="10"/>
  <c r="J22" i="11" s="1"/>
  <c r="J23" i="10"/>
  <c r="J23" i="11" s="1"/>
  <c r="J24" i="10"/>
  <c r="J24" i="11" s="1"/>
  <c r="J25" i="10"/>
  <c r="J25" i="11" s="1"/>
  <c r="J26" i="10"/>
  <c r="J26" i="11" s="1"/>
  <c r="J27" i="10"/>
  <c r="J27" i="11" s="1"/>
  <c r="J28" i="10"/>
  <c r="J28" i="11" s="1"/>
  <c r="J29" i="10"/>
  <c r="J29" i="11" s="1"/>
  <c r="J30" i="10"/>
  <c r="J30" i="11" s="1"/>
  <c r="J31" i="10"/>
  <c r="J31" i="11" s="1"/>
  <c r="J32" i="10"/>
  <c r="J32" i="11" s="1"/>
  <c r="J33" i="10"/>
  <c r="J33" i="11" s="1"/>
  <c r="J34" i="10"/>
  <c r="J34" i="11" s="1"/>
  <c r="J35" i="10"/>
  <c r="J35" i="11" s="1"/>
  <c r="J36" i="10"/>
  <c r="J36" i="11" s="1"/>
  <c r="J37" i="10"/>
  <c r="J37" i="11" s="1"/>
  <c r="J38" i="10"/>
  <c r="J38" i="11" s="1"/>
  <c r="J39" i="10"/>
  <c r="J39" i="11" s="1"/>
  <c r="J40" i="10"/>
  <c r="J40" i="11" s="1"/>
  <c r="J41" i="10"/>
  <c r="J41" i="11" s="1"/>
  <c r="J42" i="10"/>
  <c r="J42" i="11" s="1"/>
  <c r="J43" i="10"/>
  <c r="J43" i="11" s="1"/>
  <c r="J44" i="10"/>
  <c r="J44" i="11" s="1"/>
  <c r="J45" i="10"/>
  <c r="J45" i="11" s="1"/>
  <c r="J46" i="10"/>
  <c r="J46" i="11" s="1"/>
  <c r="J47" i="10"/>
  <c r="J47" i="11" s="1"/>
  <c r="J48" i="10"/>
  <c r="J48" i="11" s="1"/>
  <c r="J49" i="10"/>
  <c r="J49" i="11" s="1"/>
  <c r="J50" i="10"/>
  <c r="J50" i="11" s="1"/>
  <c r="J51" i="10"/>
  <c r="J51" i="11" s="1"/>
  <c r="J52" i="10"/>
  <c r="J52" i="11" s="1"/>
  <c r="J53" i="10"/>
  <c r="J53" i="11" s="1"/>
  <c r="J54" i="10"/>
  <c r="J54" i="11" s="1"/>
  <c r="J55" i="10"/>
  <c r="J55" i="11" s="1"/>
  <c r="J56" i="10"/>
  <c r="J56" i="11" s="1"/>
  <c r="J57" i="10"/>
  <c r="J57" i="11" s="1"/>
  <c r="J58" i="10"/>
  <c r="J58" i="11" s="1"/>
  <c r="J59" i="10"/>
  <c r="J59" i="11" s="1"/>
  <c r="J60" i="10"/>
  <c r="J60" i="11" s="1"/>
  <c r="J61" i="10"/>
  <c r="J61" i="11" s="1"/>
  <c r="J62" i="10"/>
  <c r="J62" i="11" s="1"/>
  <c r="J63" i="10"/>
  <c r="J63" i="11" s="1"/>
  <c r="J64" i="10"/>
  <c r="J64" i="11" s="1"/>
  <c r="J65" i="10"/>
  <c r="J65" i="11" s="1"/>
  <c r="J66" i="10"/>
  <c r="J66" i="11" s="1"/>
  <c r="J67" i="10"/>
  <c r="J67" i="11" s="1"/>
  <c r="J68" i="10"/>
  <c r="J68" i="11" s="1"/>
  <c r="J69" i="10"/>
  <c r="J69" i="11" s="1"/>
  <c r="J70" i="10"/>
  <c r="J70" i="11" s="1"/>
  <c r="J71" i="10"/>
  <c r="J71" i="11" s="1"/>
  <c r="J72" i="10"/>
  <c r="J72" i="11" s="1"/>
  <c r="J73" i="10"/>
  <c r="J73" i="11" s="1"/>
  <c r="J74" i="10"/>
  <c r="J74" i="11" s="1"/>
  <c r="J75" i="10"/>
  <c r="J75" i="11" s="1"/>
  <c r="J76" i="10"/>
  <c r="J76" i="11" s="1"/>
  <c r="J77" i="10"/>
  <c r="J77" i="11" s="1"/>
  <c r="J78" i="10"/>
  <c r="J78" i="11" s="1"/>
  <c r="J79" i="10"/>
  <c r="J79" i="11" s="1"/>
  <c r="J80" i="10"/>
  <c r="J80" i="11" s="1"/>
  <c r="J81" i="10"/>
  <c r="J81" i="11" s="1"/>
  <c r="J82" i="10"/>
  <c r="J82" i="11" s="1"/>
  <c r="J83" i="10"/>
  <c r="J83" i="11" s="1"/>
  <c r="J84" i="10"/>
  <c r="J84" i="11" s="1"/>
  <c r="J85" i="10"/>
  <c r="J85" i="11" s="1"/>
  <c r="J86" i="10"/>
  <c r="J86" i="11" s="1"/>
  <c r="J87" i="10"/>
  <c r="J87" i="11" s="1"/>
  <c r="J88" i="10"/>
  <c r="J88" i="11" s="1"/>
  <c r="J89" i="10"/>
  <c r="J89" i="11" s="1"/>
  <c r="J90" i="10"/>
  <c r="J90" i="11" s="1"/>
  <c r="J91" i="10"/>
  <c r="J91" i="11" s="1"/>
  <c r="J92" i="10"/>
  <c r="J92" i="11" s="1"/>
  <c r="J93" i="10"/>
  <c r="J93" i="11" s="1"/>
  <c r="J94" i="10"/>
  <c r="J94" i="11" s="1"/>
  <c r="J95" i="10"/>
  <c r="J95" i="11" s="1"/>
  <c r="J96" i="10"/>
  <c r="J96" i="11" s="1"/>
  <c r="J97" i="10"/>
  <c r="J97" i="11" s="1"/>
  <c r="J98" i="10"/>
  <c r="J98" i="11" s="1"/>
  <c r="J99" i="10"/>
  <c r="J99" i="11" s="1"/>
  <c r="J100" i="10"/>
  <c r="J100" i="11" s="1"/>
  <c r="J101" i="10"/>
  <c r="J101" i="11" s="1"/>
  <c r="J102" i="10"/>
  <c r="J102" i="11" s="1"/>
  <c r="J103" i="10"/>
  <c r="J103" i="11" s="1"/>
  <c r="J104" i="10"/>
  <c r="J104" i="11" s="1"/>
  <c r="J105" i="10"/>
  <c r="J105" i="11" s="1"/>
  <c r="J106" i="10"/>
  <c r="J106" i="11" s="1"/>
  <c r="J107" i="10"/>
  <c r="J107" i="11" s="1"/>
  <c r="J108" i="10"/>
  <c r="J108" i="11" s="1"/>
  <c r="J109" i="10"/>
  <c r="J109" i="11" s="1"/>
  <c r="J110" i="10"/>
  <c r="J110" i="11" s="1"/>
  <c r="J111" i="10"/>
  <c r="J111" i="11" s="1"/>
  <c r="J112" i="10"/>
  <c r="J112" i="11" s="1"/>
  <c r="J113" i="10"/>
  <c r="J113" i="11" s="1"/>
  <c r="J114" i="10"/>
  <c r="J114" i="11" s="1"/>
  <c r="J115" i="10"/>
  <c r="J115" i="11" s="1"/>
  <c r="J116" i="10"/>
  <c r="J116" i="11" s="1"/>
  <c r="J117" i="10"/>
  <c r="J117" i="11" s="1"/>
  <c r="J118" i="10"/>
  <c r="J118" i="11" s="1"/>
  <c r="J119" i="10"/>
  <c r="J119" i="11" s="1"/>
  <c r="J120" i="10"/>
  <c r="J120" i="11" s="1"/>
  <c r="J121" i="10"/>
  <c r="J121" i="11" s="1"/>
  <c r="J122" i="10"/>
  <c r="J122" i="11" s="1"/>
  <c r="J123" i="10"/>
  <c r="J123" i="11" s="1"/>
  <c r="J124" i="10"/>
  <c r="J124" i="11" s="1"/>
  <c r="J125" i="10"/>
  <c r="J125" i="11" s="1"/>
  <c r="J126" i="10"/>
  <c r="J126" i="11" s="1"/>
  <c r="J127" i="10"/>
  <c r="J127" i="11" s="1"/>
  <c r="J128" i="10"/>
  <c r="J128" i="11" s="1"/>
  <c r="J129" i="10"/>
  <c r="J129" i="11" s="1"/>
  <c r="J130" i="10"/>
  <c r="J130" i="11" s="1"/>
  <c r="J131" i="10"/>
  <c r="J131" i="11" s="1"/>
  <c r="J132" i="10"/>
  <c r="J132" i="11" s="1"/>
  <c r="J133" i="10"/>
  <c r="J133" i="11" s="1"/>
  <c r="J134" i="10"/>
  <c r="J134" i="11" s="1"/>
  <c r="J135" i="10"/>
  <c r="J135" i="11" s="1"/>
  <c r="J136" i="10"/>
  <c r="J136" i="11" s="1"/>
  <c r="J137" i="10"/>
  <c r="J137" i="11" s="1"/>
  <c r="J138" i="10"/>
  <c r="J138" i="11" s="1"/>
  <c r="J139" i="10"/>
  <c r="J139" i="11" s="1"/>
  <c r="J140" i="10"/>
  <c r="J140" i="11" s="1"/>
  <c r="J141" i="10"/>
  <c r="J141" i="11" s="1"/>
  <c r="J142" i="10"/>
  <c r="J142" i="11" s="1"/>
  <c r="J143" i="10"/>
  <c r="J143" i="11" s="1"/>
  <c r="J144" i="10"/>
  <c r="J144" i="11" s="1"/>
  <c r="J145" i="10"/>
  <c r="J145" i="11" s="1"/>
  <c r="J146" i="10"/>
  <c r="J146" i="11" s="1"/>
  <c r="J147" i="10"/>
  <c r="J147" i="11" s="1"/>
  <c r="J148" i="10"/>
  <c r="J148" i="11" s="1"/>
  <c r="J149" i="10"/>
  <c r="J149" i="11" s="1"/>
  <c r="J150" i="10"/>
  <c r="J150" i="11" s="1"/>
  <c r="J151" i="10"/>
  <c r="J151" i="11" s="1"/>
  <c r="J152" i="10"/>
  <c r="J152" i="11" s="1"/>
  <c r="J153" i="10"/>
  <c r="J153" i="11" s="1"/>
  <c r="J154" i="10"/>
  <c r="J154" i="11" s="1"/>
  <c r="J155" i="10"/>
  <c r="J155" i="11" s="1"/>
  <c r="J156" i="10"/>
  <c r="J156" i="11" s="1"/>
  <c r="J157" i="10"/>
  <c r="J157" i="11" s="1"/>
  <c r="J158" i="10"/>
  <c r="J158" i="11" s="1"/>
  <c r="J159" i="10"/>
  <c r="J159" i="11" s="1"/>
  <c r="J160" i="10"/>
  <c r="J160" i="11" s="1"/>
  <c r="J161" i="10"/>
  <c r="J161" i="11" s="1"/>
  <c r="J162" i="10"/>
  <c r="J162" i="11" s="1"/>
  <c r="J163" i="10"/>
  <c r="J163" i="11" s="1"/>
  <c r="J164" i="10"/>
  <c r="J164" i="11" s="1"/>
  <c r="J165" i="10"/>
  <c r="J165" i="11" s="1"/>
  <c r="J166" i="10"/>
  <c r="J166" i="11" s="1"/>
  <c r="J167" i="10"/>
  <c r="J167" i="11" s="1"/>
  <c r="J168" i="10"/>
  <c r="J168" i="11" s="1"/>
  <c r="J169" i="10"/>
  <c r="J169" i="11" s="1"/>
  <c r="J170" i="10"/>
  <c r="J170" i="11" s="1"/>
  <c r="J171" i="10"/>
  <c r="J171" i="11" s="1"/>
  <c r="J172" i="10"/>
  <c r="J172" i="11" s="1"/>
  <c r="J173" i="10"/>
  <c r="J173" i="11" s="1"/>
  <c r="J174" i="10"/>
  <c r="J174" i="11" s="1"/>
  <c r="J175" i="10"/>
  <c r="J175" i="11" s="1"/>
  <c r="J176" i="10"/>
  <c r="J176" i="11" s="1"/>
  <c r="J177" i="10"/>
  <c r="J177" i="11" s="1"/>
  <c r="J178" i="10"/>
  <c r="J178" i="11" s="1"/>
  <c r="J179" i="10"/>
  <c r="J179" i="11" s="1"/>
  <c r="J180" i="10"/>
  <c r="J180" i="11" s="1"/>
  <c r="J181" i="10"/>
  <c r="J181" i="11" s="1"/>
  <c r="J182" i="10"/>
  <c r="J182" i="11" s="1"/>
  <c r="J183" i="10"/>
  <c r="J183" i="11" s="1"/>
  <c r="J184" i="10"/>
  <c r="J184" i="11" s="1"/>
  <c r="J185" i="10"/>
  <c r="J185" i="11" s="1"/>
  <c r="J186" i="10"/>
  <c r="J186" i="11" s="1"/>
  <c r="J187" i="10"/>
  <c r="J187" i="11" s="1"/>
  <c r="J188" i="10"/>
  <c r="J188" i="11" s="1"/>
  <c r="J189" i="10"/>
  <c r="J189" i="11" s="1"/>
  <c r="J190" i="10"/>
  <c r="J190" i="11" s="1"/>
  <c r="J191" i="10"/>
  <c r="J191" i="11" s="1"/>
  <c r="J192" i="10"/>
  <c r="J192" i="11" s="1"/>
  <c r="J193" i="10"/>
  <c r="J193" i="11" s="1"/>
  <c r="J194" i="10"/>
  <c r="J194" i="11" s="1"/>
  <c r="J195" i="10"/>
  <c r="J195" i="11" s="1"/>
  <c r="J196" i="10"/>
  <c r="J196" i="11" s="1"/>
  <c r="J197" i="10"/>
  <c r="J197" i="11" s="1"/>
  <c r="J198" i="10"/>
  <c r="J198" i="11" s="1"/>
  <c r="J199" i="10"/>
  <c r="J199" i="11" s="1"/>
  <c r="J200" i="10"/>
  <c r="J200" i="11" s="1"/>
  <c r="J201" i="10"/>
  <c r="J201" i="11" s="1"/>
  <c r="J202" i="10"/>
  <c r="J202" i="11" s="1"/>
  <c r="J203" i="10"/>
  <c r="J203" i="11" s="1"/>
  <c r="J204" i="10"/>
  <c r="J204" i="11" s="1"/>
  <c r="J205" i="10"/>
  <c r="J205" i="11" s="1"/>
  <c r="J206" i="10"/>
  <c r="J206" i="11" s="1"/>
  <c r="J207" i="10"/>
  <c r="J207" i="11" s="1"/>
  <c r="J208" i="10"/>
  <c r="J208" i="11" s="1"/>
  <c r="J209" i="10"/>
  <c r="J209" i="11" s="1"/>
  <c r="J210" i="10"/>
  <c r="J210" i="11" s="1"/>
  <c r="J211" i="10"/>
  <c r="J211" i="11" s="1"/>
  <c r="J212" i="10"/>
  <c r="J212" i="11" s="1"/>
  <c r="J213" i="10"/>
  <c r="J213" i="11" s="1"/>
  <c r="J214" i="10"/>
  <c r="J214" i="11" s="1"/>
  <c r="J215" i="10"/>
  <c r="J215" i="11" s="1"/>
  <c r="J216" i="10"/>
  <c r="J216" i="11" s="1"/>
  <c r="J217" i="10"/>
  <c r="J217" i="11" s="1"/>
  <c r="J218" i="10"/>
  <c r="J218" i="11" s="1"/>
  <c r="J219" i="10"/>
  <c r="J219" i="11" s="1"/>
  <c r="J220" i="10"/>
  <c r="J220" i="11" s="1"/>
  <c r="J221" i="10"/>
  <c r="J221" i="11" s="1"/>
  <c r="J222" i="10"/>
  <c r="J222" i="11" s="1"/>
  <c r="J223" i="10"/>
  <c r="J223" i="11" s="1"/>
  <c r="J224" i="10"/>
  <c r="J224" i="11" s="1"/>
  <c r="J225" i="10"/>
  <c r="J225" i="11" s="1"/>
  <c r="J226" i="10"/>
  <c r="J226" i="11" s="1"/>
  <c r="J227" i="10"/>
  <c r="J227" i="11" s="1"/>
  <c r="J228" i="10"/>
  <c r="J228" i="11" s="1"/>
  <c r="J229" i="10"/>
  <c r="J229" i="11" s="1"/>
  <c r="J230" i="10"/>
  <c r="J230" i="11" s="1"/>
  <c r="J231" i="10"/>
  <c r="J231" i="11" s="1"/>
  <c r="J232" i="10"/>
  <c r="J232" i="11" s="1"/>
  <c r="J233" i="10"/>
  <c r="J233" i="11" s="1"/>
  <c r="J234" i="10"/>
  <c r="J234" i="11" s="1"/>
  <c r="J235" i="10"/>
  <c r="J235" i="11" s="1"/>
  <c r="J236" i="10"/>
  <c r="J236" i="11" s="1"/>
  <c r="J237" i="10"/>
  <c r="J237" i="11" s="1"/>
  <c r="J238" i="10"/>
  <c r="J238" i="11" s="1"/>
  <c r="J239" i="10"/>
  <c r="J239" i="11" s="1"/>
  <c r="J240" i="10"/>
  <c r="J240" i="11" s="1"/>
  <c r="J241" i="10"/>
  <c r="J241" i="11" s="1"/>
  <c r="J242" i="10"/>
  <c r="J242" i="11" s="1"/>
  <c r="J243" i="10"/>
  <c r="J243" i="11" s="1"/>
  <c r="J244" i="10"/>
  <c r="J244" i="11" s="1"/>
  <c r="J245" i="10"/>
  <c r="J245" i="11" s="1"/>
  <c r="J246" i="10"/>
  <c r="J246" i="11" s="1"/>
  <c r="J247" i="10"/>
  <c r="J247" i="11" s="1"/>
  <c r="J248" i="10"/>
  <c r="J248" i="11" s="1"/>
  <c r="J249" i="10"/>
  <c r="J249" i="11" s="1"/>
  <c r="J250" i="10"/>
  <c r="J250" i="11" s="1"/>
  <c r="J251" i="10"/>
  <c r="J251" i="11" s="1"/>
  <c r="J252" i="10"/>
  <c r="J252" i="11" s="1"/>
  <c r="J253" i="10"/>
  <c r="J253" i="11" s="1"/>
  <c r="J254" i="10"/>
  <c r="J254" i="11" s="1"/>
  <c r="J255" i="10"/>
  <c r="J255" i="11" s="1"/>
  <c r="J256" i="10"/>
  <c r="J256" i="11" s="1"/>
  <c r="J257" i="10"/>
  <c r="J257" i="11" s="1"/>
  <c r="J258" i="10"/>
  <c r="J258" i="11" s="1"/>
  <c r="J259" i="10"/>
  <c r="J259" i="11" s="1"/>
  <c r="J260" i="10"/>
  <c r="J260" i="11" s="1"/>
  <c r="J261" i="10"/>
  <c r="J261" i="11" s="1"/>
  <c r="J262" i="10"/>
  <c r="J262" i="11" s="1"/>
  <c r="J263" i="10"/>
  <c r="J263" i="11" s="1"/>
  <c r="J264" i="10"/>
  <c r="J264" i="11" s="1"/>
  <c r="J265" i="10"/>
  <c r="J265" i="11" s="1"/>
  <c r="J266" i="10"/>
  <c r="J266" i="11" s="1"/>
  <c r="J267" i="10"/>
  <c r="J267" i="11" s="1"/>
  <c r="J268" i="10"/>
  <c r="J268" i="11" s="1"/>
  <c r="J269" i="10"/>
  <c r="J269" i="11" s="1"/>
  <c r="J270" i="10"/>
  <c r="J270" i="11" s="1"/>
  <c r="J271" i="10"/>
  <c r="J271" i="11" s="1"/>
  <c r="J272" i="10"/>
  <c r="J272" i="11" s="1"/>
  <c r="J273" i="10"/>
  <c r="J273" i="11" s="1"/>
  <c r="J274" i="10"/>
  <c r="J274" i="11" s="1"/>
  <c r="J275" i="10"/>
  <c r="J275" i="11" s="1"/>
  <c r="J276" i="10"/>
  <c r="J276" i="11" s="1"/>
  <c r="J277" i="10"/>
  <c r="J277" i="11" s="1"/>
  <c r="J278" i="10"/>
  <c r="J278" i="11" s="1"/>
  <c r="J279" i="10"/>
  <c r="J279" i="11" s="1"/>
  <c r="J280" i="10"/>
  <c r="J280" i="11" s="1"/>
  <c r="J281" i="10"/>
  <c r="J281" i="11" s="1"/>
  <c r="J282" i="10"/>
  <c r="J282" i="11" s="1"/>
  <c r="J283" i="10"/>
  <c r="J283" i="11" s="1"/>
  <c r="J284" i="10"/>
  <c r="J284" i="11" s="1"/>
  <c r="J285" i="10"/>
  <c r="J285" i="11" s="1"/>
  <c r="J286" i="10"/>
  <c r="J286" i="11" s="1"/>
  <c r="J287" i="10"/>
  <c r="J287" i="11" s="1"/>
  <c r="J288" i="10"/>
  <c r="J288" i="11" s="1"/>
  <c r="J289" i="10"/>
  <c r="J289" i="11" s="1"/>
  <c r="J290" i="10"/>
  <c r="J290" i="11" s="1"/>
  <c r="J291" i="10"/>
  <c r="J291" i="11" s="1"/>
  <c r="J292" i="10"/>
  <c r="J292" i="11" s="1"/>
  <c r="J293" i="10"/>
  <c r="J293" i="11" s="1"/>
  <c r="J294" i="10"/>
  <c r="J294" i="11" s="1"/>
  <c r="J295" i="10"/>
  <c r="J295" i="11" s="1"/>
  <c r="J296" i="10"/>
  <c r="J296" i="11" s="1"/>
  <c r="J297" i="10"/>
  <c r="J297" i="11" s="1"/>
  <c r="J298" i="10"/>
  <c r="J298" i="11" s="1"/>
  <c r="J299" i="10"/>
  <c r="J299" i="11" s="1"/>
  <c r="J300" i="10"/>
  <c r="J300" i="11" s="1"/>
  <c r="J301" i="10"/>
  <c r="J301" i="11" s="1"/>
  <c r="J302" i="10"/>
  <c r="J302" i="11" s="1"/>
  <c r="J303" i="10"/>
  <c r="J303" i="11" s="1"/>
  <c r="J304" i="10"/>
  <c r="J304" i="11" s="1"/>
  <c r="J305" i="10"/>
  <c r="J305" i="11" s="1"/>
  <c r="J306" i="10"/>
  <c r="J306" i="11" s="1"/>
  <c r="J307" i="10"/>
  <c r="J307" i="11" s="1"/>
  <c r="J308" i="10"/>
  <c r="J308" i="11" s="1"/>
  <c r="J309" i="10"/>
  <c r="J309" i="11" s="1"/>
  <c r="J310" i="10"/>
  <c r="J310" i="11" s="1"/>
  <c r="J311" i="10"/>
  <c r="J311" i="11" s="1"/>
  <c r="J312" i="10"/>
  <c r="J312" i="11" s="1"/>
  <c r="J313" i="10"/>
  <c r="J313" i="11" s="1"/>
  <c r="J314" i="10"/>
  <c r="J314" i="11" s="1"/>
  <c r="J315" i="10"/>
  <c r="J315" i="11" s="1"/>
  <c r="J316" i="10"/>
  <c r="J316" i="11" s="1"/>
  <c r="J317" i="10"/>
  <c r="J317" i="11" s="1"/>
  <c r="J318" i="10"/>
  <c r="J318" i="11" s="1"/>
  <c r="J319" i="10"/>
  <c r="J319" i="11" s="1"/>
  <c r="J320" i="10"/>
  <c r="J320" i="11" s="1"/>
  <c r="J321" i="10"/>
  <c r="J321" i="11" s="1"/>
  <c r="J322" i="10"/>
  <c r="J322" i="11" s="1"/>
  <c r="J323" i="10"/>
  <c r="J323" i="11" s="1"/>
  <c r="J324" i="10"/>
  <c r="J324" i="11" s="1"/>
  <c r="J325" i="10"/>
  <c r="J325" i="11" s="1"/>
  <c r="J326" i="10"/>
  <c r="J326" i="11" s="1"/>
  <c r="J327" i="10"/>
  <c r="J327" i="11" s="1"/>
  <c r="J328" i="10"/>
  <c r="J328" i="11" s="1"/>
  <c r="J329" i="10"/>
  <c r="J329" i="11" s="1"/>
  <c r="J330" i="10"/>
  <c r="J330" i="11" s="1"/>
  <c r="J331" i="10"/>
  <c r="J331" i="11" s="1"/>
  <c r="J332" i="10"/>
  <c r="J332" i="11" s="1"/>
  <c r="J333" i="10"/>
  <c r="J333" i="11" s="1"/>
  <c r="J334" i="10"/>
  <c r="J334" i="11" s="1"/>
  <c r="J335" i="10"/>
  <c r="J335" i="11" s="1"/>
  <c r="J336" i="10"/>
  <c r="J336" i="11" s="1"/>
  <c r="J337" i="10"/>
  <c r="J337" i="11" s="1"/>
  <c r="J338" i="10"/>
  <c r="J338" i="11" s="1"/>
  <c r="J339" i="10"/>
  <c r="J339" i="11" s="1"/>
  <c r="J340" i="10"/>
  <c r="J340" i="11" s="1"/>
  <c r="J341" i="10"/>
  <c r="J341" i="11" s="1"/>
  <c r="J342" i="10"/>
  <c r="J342" i="11" s="1"/>
  <c r="J343" i="10"/>
  <c r="J343" i="11" s="1"/>
  <c r="J344" i="10"/>
  <c r="J344" i="11" s="1"/>
  <c r="J345" i="10"/>
  <c r="J345" i="11" s="1"/>
  <c r="J346" i="10"/>
  <c r="J346" i="11" s="1"/>
  <c r="J347" i="10"/>
  <c r="J347" i="11" s="1"/>
  <c r="J348" i="10"/>
  <c r="J348" i="11" s="1"/>
  <c r="J349" i="10"/>
  <c r="J349" i="11" s="1"/>
  <c r="J350" i="10"/>
  <c r="J350" i="11" s="1"/>
  <c r="J351" i="10"/>
  <c r="J351" i="11" s="1"/>
  <c r="J352" i="10"/>
  <c r="J352" i="11" s="1"/>
  <c r="J353" i="10"/>
  <c r="J353" i="11" s="1"/>
  <c r="J354" i="10"/>
  <c r="J354" i="11" s="1"/>
  <c r="J355" i="10"/>
  <c r="J355" i="11" s="1"/>
  <c r="J356" i="10"/>
  <c r="J356" i="11" s="1"/>
  <c r="J357" i="10"/>
  <c r="J357" i="11" s="1"/>
  <c r="J358" i="10"/>
  <c r="J358" i="11" s="1"/>
  <c r="J359" i="10"/>
  <c r="J359" i="11" s="1"/>
  <c r="J360" i="10"/>
  <c r="J360" i="11" s="1"/>
  <c r="J361" i="10"/>
  <c r="J361" i="11" s="1"/>
  <c r="J362" i="10"/>
  <c r="J362" i="11" s="1"/>
  <c r="J363" i="10"/>
  <c r="J363" i="11" s="1"/>
  <c r="J364" i="10"/>
  <c r="J364" i="11" s="1"/>
  <c r="J365" i="10"/>
  <c r="J365" i="11" s="1"/>
  <c r="J366" i="10"/>
  <c r="J366" i="11" s="1"/>
  <c r="J367" i="10"/>
  <c r="J367" i="11" s="1"/>
  <c r="J368" i="10"/>
  <c r="J368" i="11" s="1"/>
  <c r="J369" i="10"/>
  <c r="J369" i="11" s="1"/>
  <c r="J370" i="10"/>
  <c r="J370" i="11" s="1"/>
  <c r="J371" i="10"/>
  <c r="J371" i="11" s="1"/>
  <c r="J372" i="10"/>
  <c r="J372" i="11" s="1"/>
  <c r="J373" i="10"/>
  <c r="J373" i="11" s="1"/>
  <c r="J374" i="10"/>
  <c r="J374" i="11" s="1"/>
  <c r="J375" i="10"/>
  <c r="J375" i="11" s="1"/>
  <c r="J376" i="10"/>
  <c r="J376" i="11" s="1"/>
  <c r="J377" i="10"/>
  <c r="J377" i="11" s="1"/>
  <c r="J378" i="10"/>
  <c r="J378" i="11" s="1"/>
  <c r="J379" i="10"/>
  <c r="J379" i="11" s="1"/>
  <c r="J380" i="10"/>
  <c r="J380" i="11" s="1"/>
  <c r="J381" i="10"/>
  <c r="J381" i="11" s="1"/>
  <c r="J382" i="10"/>
  <c r="J382" i="11" s="1"/>
  <c r="J383" i="10"/>
  <c r="J383" i="11" s="1"/>
  <c r="J384" i="10"/>
  <c r="J384" i="11" s="1"/>
  <c r="J385" i="10"/>
  <c r="J385" i="11" s="1"/>
  <c r="J386" i="10"/>
  <c r="J386" i="11" s="1"/>
  <c r="J387" i="10"/>
  <c r="J387" i="11" s="1"/>
  <c r="J388" i="10"/>
  <c r="J388" i="11" s="1"/>
  <c r="J389" i="10"/>
  <c r="J389" i="11" s="1"/>
  <c r="J390" i="10"/>
  <c r="J390" i="11" s="1"/>
  <c r="J391" i="10"/>
  <c r="J391" i="11" s="1"/>
  <c r="J392" i="10"/>
  <c r="J392" i="11" s="1"/>
  <c r="J393" i="10"/>
  <c r="J393" i="11" s="1"/>
  <c r="J394" i="10"/>
  <c r="J394" i="11" s="1"/>
  <c r="J395" i="10"/>
  <c r="J395" i="11" s="1"/>
  <c r="J396" i="10"/>
  <c r="J396" i="11" s="1"/>
  <c r="J397" i="10"/>
  <c r="J397" i="11" s="1"/>
  <c r="J398" i="10"/>
  <c r="J398" i="11" s="1"/>
  <c r="J399" i="10"/>
  <c r="J399" i="11" s="1"/>
  <c r="J400" i="10"/>
  <c r="J400" i="11" s="1"/>
  <c r="J401" i="10"/>
  <c r="J401" i="11" s="1"/>
  <c r="J402" i="10"/>
  <c r="J402" i="11" s="1"/>
  <c r="J403" i="10"/>
  <c r="J403" i="11" s="1"/>
  <c r="J404" i="10"/>
  <c r="J404" i="11" s="1"/>
  <c r="J405" i="10"/>
  <c r="J405" i="11" s="1"/>
  <c r="J406" i="10"/>
  <c r="J406" i="11" s="1"/>
  <c r="J407" i="10"/>
  <c r="J407" i="11" s="1"/>
  <c r="J408" i="10"/>
  <c r="J408" i="11" s="1"/>
  <c r="J409" i="10"/>
  <c r="J409" i="11" s="1"/>
  <c r="J410" i="10"/>
  <c r="J410" i="11" s="1"/>
  <c r="J411" i="10"/>
  <c r="J411" i="11" s="1"/>
  <c r="J412" i="10"/>
  <c r="J412" i="11" s="1"/>
  <c r="J413" i="10"/>
  <c r="J413" i="11" s="1"/>
  <c r="J414" i="10"/>
  <c r="J414" i="11" s="1"/>
  <c r="J415" i="10"/>
  <c r="J415" i="11" s="1"/>
  <c r="J416" i="10"/>
  <c r="J416" i="11" s="1"/>
  <c r="J417" i="10"/>
  <c r="J417" i="11" s="1"/>
  <c r="J418" i="10"/>
  <c r="J418" i="11" s="1"/>
  <c r="J419" i="10"/>
  <c r="J419" i="11" s="1"/>
  <c r="J420" i="10"/>
  <c r="J420" i="11" s="1"/>
  <c r="J421" i="10"/>
  <c r="J421" i="11" s="1"/>
  <c r="J422" i="10"/>
  <c r="J422" i="11" s="1"/>
  <c r="J423" i="10"/>
  <c r="J423" i="11" s="1"/>
  <c r="J424" i="10"/>
  <c r="J424" i="11" s="1"/>
  <c r="J425" i="10"/>
  <c r="J425" i="11" s="1"/>
  <c r="J426" i="10"/>
  <c r="J426" i="11" s="1"/>
  <c r="J427" i="10"/>
  <c r="J427" i="11" s="1"/>
  <c r="J428" i="10"/>
  <c r="J428" i="11" s="1"/>
  <c r="J429" i="10"/>
  <c r="J429" i="11" s="1"/>
  <c r="J430" i="10"/>
  <c r="J430" i="11" s="1"/>
  <c r="J431" i="10"/>
  <c r="J431" i="11" s="1"/>
  <c r="J432" i="10"/>
  <c r="J432" i="11" s="1"/>
  <c r="J433" i="10"/>
  <c r="J433" i="11" s="1"/>
  <c r="J434" i="10"/>
  <c r="J434" i="11" s="1"/>
  <c r="J435" i="10"/>
  <c r="J435" i="11" s="1"/>
  <c r="J436" i="10"/>
  <c r="J436" i="11" s="1"/>
  <c r="J437" i="10"/>
  <c r="J437" i="11" s="1"/>
  <c r="J438" i="10"/>
  <c r="J438" i="11" s="1"/>
  <c r="J439" i="10"/>
  <c r="J439" i="11" s="1"/>
  <c r="J440" i="10"/>
  <c r="J440" i="11" s="1"/>
  <c r="J441" i="10"/>
  <c r="J441" i="11" s="1"/>
  <c r="J442" i="10"/>
  <c r="J442" i="11" s="1"/>
  <c r="J443" i="10"/>
  <c r="J443" i="11" s="1"/>
  <c r="J444" i="10"/>
  <c r="J444" i="11" s="1"/>
  <c r="J445" i="10"/>
  <c r="J445" i="11" s="1"/>
  <c r="J446" i="10"/>
  <c r="J446" i="11" s="1"/>
  <c r="J447" i="10"/>
  <c r="J447" i="11" s="1"/>
  <c r="J448" i="10"/>
  <c r="J448" i="11" s="1"/>
  <c r="J449" i="10"/>
  <c r="J449" i="11" s="1"/>
  <c r="J450" i="10"/>
  <c r="J450" i="11" s="1"/>
  <c r="J451" i="10"/>
  <c r="J451" i="11" s="1"/>
  <c r="J452" i="10"/>
  <c r="J452" i="11" s="1"/>
  <c r="J453" i="10"/>
  <c r="J453" i="11" s="1"/>
  <c r="J454" i="10"/>
  <c r="J454" i="11" s="1"/>
  <c r="J455" i="10"/>
  <c r="J455" i="11" s="1"/>
  <c r="J456" i="10"/>
  <c r="J456" i="11" s="1"/>
  <c r="J457" i="10"/>
  <c r="J457" i="11" s="1"/>
  <c r="J458" i="10"/>
  <c r="J458" i="11" s="1"/>
  <c r="J459" i="10"/>
  <c r="J459" i="11" s="1"/>
  <c r="J460" i="10"/>
  <c r="J460" i="11" s="1"/>
  <c r="J461" i="10"/>
  <c r="J461" i="11" s="1"/>
  <c r="J462" i="10"/>
  <c r="J462" i="11" s="1"/>
  <c r="J463" i="10"/>
  <c r="J463" i="11" s="1"/>
  <c r="J464" i="10"/>
  <c r="J464" i="11" s="1"/>
  <c r="J465" i="10"/>
  <c r="J465" i="11" s="1"/>
  <c r="J466" i="10"/>
  <c r="J466" i="11" s="1"/>
  <c r="J467" i="10"/>
  <c r="J467" i="11" s="1"/>
  <c r="J468" i="10"/>
  <c r="J468" i="11" s="1"/>
  <c r="J469" i="10"/>
  <c r="J469" i="11" s="1"/>
  <c r="J470" i="10"/>
  <c r="J470" i="11" s="1"/>
  <c r="J471" i="10"/>
  <c r="J471" i="11" s="1"/>
  <c r="J472" i="10"/>
  <c r="J472" i="11" s="1"/>
  <c r="J473" i="10"/>
  <c r="J473" i="11" s="1"/>
  <c r="J474" i="10"/>
  <c r="J474" i="11" s="1"/>
  <c r="J475" i="10"/>
  <c r="J475" i="11" s="1"/>
  <c r="J476" i="10"/>
  <c r="J476" i="11" s="1"/>
  <c r="J477" i="10"/>
  <c r="J477" i="11" s="1"/>
  <c r="J478" i="10"/>
  <c r="J478" i="11" s="1"/>
  <c r="J479" i="10"/>
  <c r="J479" i="11" s="1"/>
  <c r="J480" i="10"/>
  <c r="J480" i="11" s="1"/>
  <c r="J481" i="10"/>
  <c r="J481" i="11" s="1"/>
  <c r="J482" i="10"/>
  <c r="J482" i="11" s="1"/>
  <c r="J483" i="10"/>
  <c r="J483" i="11" s="1"/>
  <c r="J484" i="10"/>
  <c r="J484" i="11" s="1"/>
  <c r="J485" i="10"/>
  <c r="J485" i="11" s="1"/>
  <c r="J486" i="10"/>
  <c r="J486" i="11" s="1"/>
  <c r="J487" i="10"/>
  <c r="J487" i="11" s="1"/>
  <c r="J488" i="10"/>
  <c r="J488" i="11" s="1"/>
  <c r="J489" i="10"/>
  <c r="J489" i="11" s="1"/>
  <c r="J490" i="10"/>
  <c r="J490" i="11" s="1"/>
  <c r="J491" i="10"/>
  <c r="J491" i="11" s="1"/>
  <c r="J492" i="10"/>
  <c r="J492" i="11" s="1"/>
  <c r="J493" i="10"/>
  <c r="J493" i="11" s="1"/>
  <c r="J494" i="10"/>
  <c r="J494" i="11" s="1"/>
  <c r="J495" i="10"/>
  <c r="J495" i="11" s="1"/>
  <c r="J496" i="10"/>
  <c r="J496" i="11" s="1"/>
  <c r="J497" i="10"/>
  <c r="J497" i="11" s="1"/>
  <c r="J498" i="10"/>
  <c r="J498" i="11" s="1"/>
  <c r="J499" i="10"/>
  <c r="J499" i="11" s="1"/>
  <c r="J500" i="10"/>
  <c r="J500" i="11" s="1"/>
  <c r="J501" i="10"/>
  <c r="J501" i="11" s="1"/>
  <c r="J502" i="10"/>
  <c r="J502" i="11" s="1"/>
  <c r="J503" i="10"/>
  <c r="J503" i="11" s="1"/>
  <c r="J504" i="10"/>
  <c r="J504" i="11" s="1"/>
  <c r="J505" i="10"/>
  <c r="J505" i="11" s="1"/>
  <c r="J506" i="10"/>
  <c r="J506" i="11" s="1"/>
  <c r="J507" i="10"/>
  <c r="J507" i="11" s="1"/>
  <c r="J508" i="10"/>
  <c r="J508" i="11" s="1"/>
  <c r="J509" i="10"/>
  <c r="J509" i="11" s="1"/>
  <c r="J510" i="10"/>
  <c r="J510" i="11" s="1"/>
  <c r="J511" i="10"/>
  <c r="J511" i="11" s="1"/>
  <c r="J512" i="10"/>
  <c r="J512" i="11" s="1"/>
  <c r="J513" i="10"/>
  <c r="J513" i="11" s="1"/>
  <c r="J514" i="10"/>
  <c r="J514" i="11" s="1"/>
  <c r="J515" i="10"/>
  <c r="J515" i="11" s="1"/>
  <c r="J516" i="10"/>
  <c r="J516" i="11" s="1"/>
  <c r="J517" i="10"/>
  <c r="J517" i="11" s="1"/>
  <c r="J518" i="10"/>
  <c r="J518" i="11" s="1"/>
  <c r="J519" i="10"/>
  <c r="J519" i="11" s="1"/>
  <c r="J520" i="10"/>
  <c r="J520" i="11" s="1"/>
  <c r="J521" i="10"/>
  <c r="J521" i="11" s="1"/>
  <c r="C3" i="10"/>
  <c r="C3" i="11" s="1"/>
  <c r="D3" i="10"/>
  <c r="D3" i="11" s="1"/>
  <c r="E3" i="10"/>
  <c r="E3" i="11" s="1"/>
  <c r="F3" i="10"/>
  <c r="F3" i="11" s="1"/>
  <c r="G3" i="10"/>
  <c r="G3" i="11" s="1"/>
  <c r="H3" i="10"/>
  <c r="H3" i="11" s="1"/>
  <c r="I3" i="10"/>
  <c r="I3" i="11" s="1"/>
  <c r="C4" i="10"/>
  <c r="C4" i="11" s="1"/>
  <c r="D4" i="10"/>
  <c r="D4" i="11" s="1"/>
  <c r="E4" i="10"/>
  <c r="E4" i="11" s="1"/>
  <c r="F4" i="10"/>
  <c r="F4" i="11" s="1"/>
  <c r="G4" i="10"/>
  <c r="G4" i="11" s="1"/>
  <c r="H4" i="10"/>
  <c r="H4" i="11" s="1"/>
  <c r="I4" i="10"/>
  <c r="I4" i="11" s="1"/>
  <c r="C5" i="10"/>
  <c r="C5" i="11" s="1"/>
  <c r="D5" i="10"/>
  <c r="D5" i="11" s="1"/>
  <c r="E5" i="10"/>
  <c r="E5" i="11" s="1"/>
  <c r="F5" i="10"/>
  <c r="F5" i="11" s="1"/>
  <c r="G5" i="10"/>
  <c r="G5" i="11" s="1"/>
  <c r="H5" i="10"/>
  <c r="H5" i="11" s="1"/>
  <c r="I5" i="10"/>
  <c r="I5" i="11" s="1"/>
  <c r="C6" i="10"/>
  <c r="C6" i="11" s="1"/>
  <c r="D6" i="10"/>
  <c r="D6" i="11" s="1"/>
  <c r="E6" i="10"/>
  <c r="E6" i="11" s="1"/>
  <c r="F6" i="10"/>
  <c r="F6" i="11" s="1"/>
  <c r="G6" i="10"/>
  <c r="G6" i="11" s="1"/>
  <c r="H6" i="10"/>
  <c r="H6" i="11" s="1"/>
  <c r="I6" i="10"/>
  <c r="I6" i="11" s="1"/>
  <c r="C7" i="10"/>
  <c r="C7" i="11" s="1"/>
  <c r="D7" i="10"/>
  <c r="D7" i="11" s="1"/>
  <c r="E7" i="10"/>
  <c r="E7" i="11" s="1"/>
  <c r="F7" i="10"/>
  <c r="F7" i="11" s="1"/>
  <c r="G7" i="10"/>
  <c r="G7" i="11" s="1"/>
  <c r="H7" i="10"/>
  <c r="H7" i="11" s="1"/>
  <c r="I7" i="10"/>
  <c r="I7" i="11" s="1"/>
  <c r="C8" i="10"/>
  <c r="C8" i="11" s="1"/>
  <c r="D8" i="10"/>
  <c r="D8" i="11" s="1"/>
  <c r="E8" i="10"/>
  <c r="E8" i="11" s="1"/>
  <c r="F8" i="10"/>
  <c r="F8" i="11" s="1"/>
  <c r="G8" i="10"/>
  <c r="G8" i="11" s="1"/>
  <c r="H8" i="10"/>
  <c r="H8" i="11" s="1"/>
  <c r="I8" i="10"/>
  <c r="I8" i="11" s="1"/>
  <c r="C9" i="10"/>
  <c r="C9" i="11" s="1"/>
  <c r="D9" i="10"/>
  <c r="D9" i="11" s="1"/>
  <c r="E9" i="10"/>
  <c r="E9" i="11" s="1"/>
  <c r="F9" i="10"/>
  <c r="F9" i="11" s="1"/>
  <c r="G9" i="10"/>
  <c r="G9" i="11" s="1"/>
  <c r="H9" i="10"/>
  <c r="H9" i="11" s="1"/>
  <c r="I9" i="10"/>
  <c r="I9" i="11" s="1"/>
  <c r="C10" i="10"/>
  <c r="C10" i="11" s="1"/>
  <c r="D10" i="10"/>
  <c r="D10" i="11" s="1"/>
  <c r="E10" i="10"/>
  <c r="E10" i="11" s="1"/>
  <c r="F10" i="10"/>
  <c r="F10" i="11" s="1"/>
  <c r="G10" i="10"/>
  <c r="G10" i="11" s="1"/>
  <c r="H10" i="10"/>
  <c r="H10" i="11" s="1"/>
  <c r="I10" i="10"/>
  <c r="I10" i="11" s="1"/>
  <c r="C11" i="10"/>
  <c r="C11" i="11" s="1"/>
  <c r="D11" i="10"/>
  <c r="D11" i="11" s="1"/>
  <c r="E11" i="10"/>
  <c r="E11" i="11" s="1"/>
  <c r="F11" i="10"/>
  <c r="F11" i="11" s="1"/>
  <c r="G11" i="10"/>
  <c r="G11" i="11" s="1"/>
  <c r="H11" i="10"/>
  <c r="H11" i="11" s="1"/>
  <c r="I11" i="10"/>
  <c r="I11" i="11" s="1"/>
  <c r="C12" i="10"/>
  <c r="C12" i="11" s="1"/>
  <c r="D12" i="10"/>
  <c r="D12" i="11" s="1"/>
  <c r="E12" i="10"/>
  <c r="E12" i="11" s="1"/>
  <c r="F12" i="10"/>
  <c r="F12" i="11" s="1"/>
  <c r="G12" i="10"/>
  <c r="G12" i="11" s="1"/>
  <c r="H12" i="10"/>
  <c r="H12" i="11" s="1"/>
  <c r="I12" i="10"/>
  <c r="I12" i="11" s="1"/>
  <c r="C13" i="10"/>
  <c r="C13" i="11" s="1"/>
  <c r="D13" i="10"/>
  <c r="D13" i="11" s="1"/>
  <c r="E13" i="10"/>
  <c r="E13" i="11" s="1"/>
  <c r="F13" i="10"/>
  <c r="F13" i="11" s="1"/>
  <c r="G13" i="10"/>
  <c r="G13" i="11" s="1"/>
  <c r="H13" i="10"/>
  <c r="H13" i="11" s="1"/>
  <c r="I13" i="10"/>
  <c r="I13" i="11" s="1"/>
  <c r="C14" i="10"/>
  <c r="C14" i="11" s="1"/>
  <c r="D14" i="10"/>
  <c r="D14" i="11" s="1"/>
  <c r="E14" i="10"/>
  <c r="E14" i="11" s="1"/>
  <c r="F14" i="10"/>
  <c r="F14" i="11" s="1"/>
  <c r="G14" i="10"/>
  <c r="G14" i="11" s="1"/>
  <c r="H14" i="10"/>
  <c r="H14" i="11" s="1"/>
  <c r="I14" i="10"/>
  <c r="I14" i="11" s="1"/>
  <c r="C15" i="10"/>
  <c r="C15" i="11" s="1"/>
  <c r="D15" i="10"/>
  <c r="D15" i="11" s="1"/>
  <c r="E15" i="10"/>
  <c r="E15" i="11" s="1"/>
  <c r="F15" i="10"/>
  <c r="F15" i="11" s="1"/>
  <c r="G15" i="10"/>
  <c r="G15" i="11" s="1"/>
  <c r="H15" i="10"/>
  <c r="H15" i="11" s="1"/>
  <c r="I15" i="10"/>
  <c r="I15" i="11" s="1"/>
  <c r="C16" i="10"/>
  <c r="C16" i="11" s="1"/>
  <c r="D16" i="10"/>
  <c r="D16" i="11" s="1"/>
  <c r="E16" i="10"/>
  <c r="E16" i="11" s="1"/>
  <c r="F16" i="10"/>
  <c r="F16" i="11" s="1"/>
  <c r="G16" i="10"/>
  <c r="G16" i="11" s="1"/>
  <c r="H16" i="10"/>
  <c r="H16" i="11" s="1"/>
  <c r="I16" i="10"/>
  <c r="I16" i="11" s="1"/>
  <c r="C17" i="10"/>
  <c r="C17" i="11" s="1"/>
  <c r="D17" i="10"/>
  <c r="D17" i="11" s="1"/>
  <c r="E17" i="10"/>
  <c r="E17" i="11" s="1"/>
  <c r="F17" i="10"/>
  <c r="F17" i="11" s="1"/>
  <c r="G17" i="10"/>
  <c r="G17" i="11" s="1"/>
  <c r="H17" i="10"/>
  <c r="H17" i="11" s="1"/>
  <c r="I17" i="10"/>
  <c r="I17" i="11" s="1"/>
  <c r="C18" i="10"/>
  <c r="C18" i="11" s="1"/>
  <c r="D18" i="10"/>
  <c r="D18" i="11" s="1"/>
  <c r="E18" i="10"/>
  <c r="E18" i="11" s="1"/>
  <c r="F18" i="10"/>
  <c r="F18" i="11" s="1"/>
  <c r="G18" i="10"/>
  <c r="G18" i="11" s="1"/>
  <c r="H18" i="10"/>
  <c r="H18" i="11" s="1"/>
  <c r="I18" i="10"/>
  <c r="I18" i="11" s="1"/>
  <c r="C19" i="10"/>
  <c r="C19" i="11" s="1"/>
  <c r="D19" i="10"/>
  <c r="D19" i="11" s="1"/>
  <c r="E19" i="10"/>
  <c r="E19" i="11" s="1"/>
  <c r="F19" i="10"/>
  <c r="F19" i="11" s="1"/>
  <c r="G19" i="10"/>
  <c r="G19" i="11" s="1"/>
  <c r="H19" i="10"/>
  <c r="H19" i="11" s="1"/>
  <c r="I19" i="10"/>
  <c r="I19" i="11" s="1"/>
  <c r="C20" i="10"/>
  <c r="C20" i="11" s="1"/>
  <c r="D20" i="10"/>
  <c r="D20" i="11" s="1"/>
  <c r="E20" i="10"/>
  <c r="E20" i="11" s="1"/>
  <c r="F20" i="10"/>
  <c r="F20" i="11" s="1"/>
  <c r="G20" i="10"/>
  <c r="G20" i="11" s="1"/>
  <c r="H20" i="10"/>
  <c r="H20" i="11" s="1"/>
  <c r="I20" i="10"/>
  <c r="I20" i="11" s="1"/>
  <c r="C21" i="10"/>
  <c r="C21" i="11" s="1"/>
  <c r="D21" i="10"/>
  <c r="D21" i="11" s="1"/>
  <c r="E21" i="10"/>
  <c r="E21" i="11" s="1"/>
  <c r="F21" i="10"/>
  <c r="F21" i="11" s="1"/>
  <c r="G21" i="10"/>
  <c r="G21" i="11" s="1"/>
  <c r="H21" i="10"/>
  <c r="H21" i="11" s="1"/>
  <c r="I21" i="10"/>
  <c r="I21" i="11" s="1"/>
  <c r="C22" i="10"/>
  <c r="C22" i="11" s="1"/>
  <c r="D22" i="10"/>
  <c r="D22" i="11" s="1"/>
  <c r="E22" i="10"/>
  <c r="E22" i="11" s="1"/>
  <c r="F22" i="10"/>
  <c r="F22" i="11" s="1"/>
  <c r="G22" i="10"/>
  <c r="G22" i="11" s="1"/>
  <c r="H22" i="10"/>
  <c r="H22" i="11" s="1"/>
  <c r="I22" i="10"/>
  <c r="I22" i="11" s="1"/>
  <c r="C23" i="10"/>
  <c r="C23" i="11" s="1"/>
  <c r="D23" i="10"/>
  <c r="D23" i="11" s="1"/>
  <c r="E23" i="10"/>
  <c r="E23" i="11" s="1"/>
  <c r="F23" i="10"/>
  <c r="F23" i="11" s="1"/>
  <c r="G23" i="10"/>
  <c r="G23" i="11" s="1"/>
  <c r="H23" i="10"/>
  <c r="H23" i="11" s="1"/>
  <c r="I23" i="10"/>
  <c r="I23" i="11" s="1"/>
  <c r="C24" i="10"/>
  <c r="C24" i="11" s="1"/>
  <c r="D24" i="10"/>
  <c r="D24" i="11" s="1"/>
  <c r="E24" i="10"/>
  <c r="E24" i="11" s="1"/>
  <c r="F24" i="10"/>
  <c r="F24" i="11" s="1"/>
  <c r="G24" i="10"/>
  <c r="G24" i="11" s="1"/>
  <c r="H24" i="10"/>
  <c r="H24" i="11" s="1"/>
  <c r="I24" i="10"/>
  <c r="I24" i="11" s="1"/>
  <c r="C25" i="10"/>
  <c r="C25" i="11" s="1"/>
  <c r="D25" i="10"/>
  <c r="D25" i="11" s="1"/>
  <c r="E25" i="10"/>
  <c r="E25" i="11" s="1"/>
  <c r="F25" i="10"/>
  <c r="F25" i="11" s="1"/>
  <c r="G25" i="10"/>
  <c r="G25" i="11" s="1"/>
  <c r="H25" i="10"/>
  <c r="H25" i="11" s="1"/>
  <c r="I25" i="10"/>
  <c r="I25" i="11" s="1"/>
  <c r="C26" i="10"/>
  <c r="C26" i="11" s="1"/>
  <c r="D26" i="10"/>
  <c r="D26" i="11" s="1"/>
  <c r="E26" i="10"/>
  <c r="E26" i="11" s="1"/>
  <c r="F26" i="10"/>
  <c r="F26" i="11" s="1"/>
  <c r="G26" i="10"/>
  <c r="G26" i="11" s="1"/>
  <c r="H26" i="10"/>
  <c r="H26" i="11" s="1"/>
  <c r="I26" i="10"/>
  <c r="I26" i="11" s="1"/>
  <c r="C27" i="10"/>
  <c r="C27" i="11" s="1"/>
  <c r="D27" i="10"/>
  <c r="D27" i="11" s="1"/>
  <c r="E27" i="10"/>
  <c r="E27" i="11" s="1"/>
  <c r="F27" i="10"/>
  <c r="F27" i="11" s="1"/>
  <c r="G27" i="10"/>
  <c r="G27" i="11" s="1"/>
  <c r="H27" i="10"/>
  <c r="H27" i="11" s="1"/>
  <c r="I27" i="10"/>
  <c r="I27" i="11" s="1"/>
  <c r="C28" i="10"/>
  <c r="C28" i="11" s="1"/>
  <c r="D28" i="10"/>
  <c r="D28" i="11" s="1"/>
  <c r="E28" i="10"/>
  <c r="E28" i="11" s="1"/>
  <c r="F28" i="10"/>
  <c r="F28" i="11" s="1"/>
  <c r="G28" i="10"/>
  <c r="G28" i="11" s="1"/>
  <c r="H28" i="10"/>
  <c r="H28" i="11" s="1"/>
  <c r="I28" i="10"/>
  <c r="I28" i="11" s="1"/>
  <c r="C29" i="10"/>
  <c r="C29" i="11" s="1"/>
  <c r="D29" i="10"/>
  <c r="D29" i="11" s="1"/>
  <c r="E29" i="10"/>
  <c r="E29" i="11" s="1"/>
  <c r="F29" i="10"/>
  <c r="F29" i="11" s="1"/>
  <c r="G29" i="10"/>
  <c r="G29" i="11" s="1"/>
  <c r="H29" i="10"/>
  <c r="H29" i="11" s="1"/>
  <c r="I29" i="10"/>
  <c r="I29" i="11" s="1"/>
  <c r="C30" i="10"/>
  <c r="C30" i="11" s="1"/>
  <c r="D30" i="10"/>
  <c r="D30" i="11" s="1"/>
  <c r="E30" i="10"/>
  <c r="E30" i="11" s="1"/>
  <c r="F30" i="10"/>
  <c r="F30" i="11" s="1"/>
  <c r="G30" i="10"/>
  <c r="G30" i="11" s="1"/>
  <c r="H30" i="10"/>
  <c r="H30" i="11" s="1"/>
  <c r="I30" i="10"/>
  <c r="I30" i="11" s="1"/>
  <c r="C31" i="10"/>
  <c r="C31" i="11" s="1"/>
  <c r="D31" i="10"/>
  <c r="D31" i="11" s="1"/>
  <c r="E31" i="10"/>
  <c r="E31" i="11" s="1"/>
  <c r="F31" i="10"/>
  <c r="F31" i="11" s="1"/>
  <c r="G31" i="10"/>
  <c r="G31" i="11" s="1"/>
  <c r="H31" i="10"/>
  <c r="H31" i="11" s="1"/>
  <c r="I31" i="10"/>
  <c r="I31" i="11" s="1"/>
  <c r="C32" i="10"/>
  <c r="C32" i="11" s="1"/>
  <c r="D32" i="10"/>
  <c r="D32" i="11" s="1"/>
  <c r="E32" i="10"/>
  <c r="E32" i="11" s="1"/>
  <c r="F32" i="10"/>
  <c r="F32" i="11" s="1"/>
  <c r="G32" i="10"/>
  <c r="G32" i="11" s="1"/>
  <c r="H32" i="10"/>
  <c r="H32" i="11" s="1"/>
  <c r="I32" i="10"/>
  <c r="I32" i="11" s="1"/>
  <c r="C33" i="10"/>
  <c r="C33" i="11" s="1"/>
  <c r="D33" i="10"/>
  <c r="D33" i="11" s="1"/>
  <c r="E33" i="10"/>
  <c r="E33" i="11" s="1"/>
  <c r="F33" i="10"/>
  <c r="F33" i="11" s="1"/>
  <c r="G33" i="10"/>
  <c r="G33" i="11" s="1"/>
  <c r="H33" i="10"/>
  <c r="H33" i="11" s="1"/>
  <c r="I33" i="10"/>
  <c r="I33" i="11" s="1"/>
  <c r="C34" i="10"/>
  <c r="C34" i="11" s="1"/>
  <c r="D34" i="10"/>
  <c r="D34" i="11" s="1"/>
  <c r="E34" i="10"/>
  <c r="E34" i="11" s="1"/>
  <c r="F34" i="10"/>
  <c r="F34" i="11" s="1"/>
  <c r="G34" i="10"/>
  <c r="G34" i="11" s="1"/>
  <c r="H34" i="10"/>
  <c r="H34" i="11" s="1"/>
  <c r="I34" i="10"/>
  <c r="I34" i="11" s="1"/>
  <c r="C35" i="10"/>
  <c r="C35" i="11" s="1"/>
  <c r="D35" i="10"/>
  <c r="D35" i="11" s="1"/>
  <c r="E35" i="10"/>
  <c r="E35" i="11" s="1"/>
  <c r="F35" i="10"/>
  <c r="F35" i="11" s="1"/>
  <c r="G35" i="10"/>
  <c r="G35" i="11" s="1"/>
  <c r="H35" i="10"/>
  <c r="H35" i="11" s="1"/>
  <c r="I35" i="10"/>
  <c r="I35" i="11" s="1"/>
  <c r="C36" i="10"/>
  <c r="C36" i="11" s="1"/>
  <c r="D36" i="10"/>
  <c r="D36" i="11" s="1"/>
  <c r="E36" i="10"/>
  <c r="E36" i="11" s="1"/>
  <c r="F36" i="10"/>
  <c r="F36" i="11" s="1"/>
  <c r="G36" i="10"/>
  <c r="G36" i="11" s="1"/>
  <c r="H36" i="10"/>
  <c r="H36" i="11" s="1"/>
  <c r="I36" i="10"/>
  <c r="I36" i="11" s="1"/>
  <c r="C37" i="10"/>
  <c r="C37" i="11" s="1"/>
  <c r="D37" i="10"/>
  <c r="D37" i="11" s="1"/>
  <c r="E37" i="10"/>
  <c r="E37" i="11" s="1"/>
  <c r="F37" i="10"/>
  <c r="F37" i="11" s="1"/>
  <c r="G37" i="10"/>
  <c r="G37" i="11" s="1"/>
  <c r="H37" i="10"/>
  <c r="H37" i="11" s="1"/>
  <c r="I37" i="10"/>
  <c r="I37" i="11" s="1"/>
  <c r="C38" i="10"/>
  <c r="C38" i="11" s="1"/>
  <c r="D38" i="10"/>
  <c r="D38" i="11" s="1"/>
  <c r="E38" i="10"/>
  <c r="E38" i="11" s="1"/>
  <c r="F38" i="10"/>
  <c r="F38" i="11" s="1"/>
  <c r="G38" i="10"/>
  <c r="G38" i="11" s="1"/>
  <c r="H38" i="10"/>
  <c r="H38" i="11" s="1"/>
  <c r="I38" i="10"/>
  <c r="I38" i="11" s="1"/>
  <c r="C39" i="10"/>
  <c r="C39" i="11" s="1"/>
  <c r="D39" i="10"/>
  <c r="D39" i="11" s="1"/>
  <c r="E39" i="10"/>
  <c r="E39" i="11" s="1"/>
  <c r="F39" i="10"/>
  <c r="F39" i="11" s="1"/>
  <c r="G39" i="10"/>
  <c r="G39" i="11" s="1"/>
  <c r="H39" i="10"/>
  <c r="H39" i="11" s="1"/>
  <c r="I39" i="10"/>
  <c r="I39" i="11" s="1"/>
  <c r="C40" i="10"/>
  <c r="C40" i="11" s="1"/>
  <c r="D40" i="10"/>
  <c r="D40" i="11" s="1"/>
  <c r="E40" i="10"/>
  <c r="E40" i="11" s="1"/>
  <c r="F40" i="10"/>
  <c r="F40" i="11" s="1"/>
  <c r="G40" i="10"/>
  <c r="G40" i="11" s="1"/>
  <c r="H40" i="10"/>
  <c r="H40" i="11" s="1"/>
  <c r="I40" i="10"/>
  <c r="I40" i="11" s="1"/>
  <c r="C41" i="10"/>
  <c r="C41" i="11" s="1"/>
  <c r="D41" i="10"/>
  <c r="D41" i="11" s="1"/>
  <c r="E41" i="10"/>
  <c r="E41" i="11" s="1"/>
  <c r="F41" i="10"/>
  <c r="F41" i="11" s="1"/>
  <c r="G41" i="10"/>
  <c r="G41" i="11" s="1"/>
  <c r="H41" i="10"/>
  <c r="H41" i="11" s="1"/>
  <c r="I41" i="10"/>
  <c r="I41" i="11" s="1"/>
  <c r="C42" i="10"/>
  <c r="C42" i="11" s="1"/>
  <c r="D42" i="10"/>
  <c r="D42" i="11" s="1"/>
  <c r="E42" i="10"/>
  <c r="E42" i="11" s="1"/>
  <c r="F42" i="10"/>
  <c r="F42" i="11" s="1"/>
  <c r="G42" i="10"/>
  <c r="G42" i="11" s="1"/>
  <c r="H42" i="10"/>
  <c r="H42" i="11" s="1"/>
  <c r="I42" i="10"/>
  <c r="I42" i="11" s="1"/>
  <c r="C43" i="10"/>
  <c r="C43" i="11" s="1"/>
  <c r="D43" i="10"/>
  <c r="D43" i="11" s="1"/>
  <c r="E43" i="10"/>
  <c r="E43" i="11" s="1"/>
  <c r="F43" i="10"/>
  <c r="F43" i="11" s="1"/>
  <c r="G43" i="10"/>
  <c r="G43" i="11" s="1"/>
  <c r="H43" i="10"/>
  <c r="H43" i="11" s="1"/>
  <c r="I43" i="10"/>
  <c r="I43" i="11" s="1"/>
  <c r="C44" i="10"/>
  <c r="C44" i="11" s="1"/>
  <c r="D44" i="10"/>
  <c r="D44" i="11" s="1"/>
  <c r="E44" i="10"/>
  <c r="E44" i="11" s="1"/>
  <c r="F44" i="10"/>
  <c r="F44" i="11" s="1"/>
  <c r="G44" i="10"/>
  <c r="G44" i="11" s="1"/>
  <c r="H44" i="10"/>
  <c r="H44" i="11" s="1"/>
  <c r="I44" i="10"/>
  <c r="I44" i="11" s="1"/>
  <c r="C45" i="10"/>
  <c r="C45" i="11" s="1"/>
  <c r="D45" i="10"/>
  <c r="D45" i="11" s="1"/>
  <c r="E45" i="10"/>
  <c r="E45" i="11" s="1"/>
  <c r="F45" i="10"/>
  <c r="F45" i="11" s="1"/>
  <c r="G45" i="10"/>
  <c r="G45" i="11" s="1"/>
  <c r="H45" i="10"/>
  <c r="H45" i="11" s="1"/>
  <c r="I45" i="10"/>
  <c r="I45" i="11" s="1"/>
  <c r="C46" i="10"/>
  <c r="C46" i="11" s="1"/>
  <c r="D46" i="10"/>
  <c r="D46" i="11" s="1"/>
  <c r="E46" i="10"/>
  <c r="E46" i="11" s="1"/>
  <c r="F46" i="10"/>
  <c r="F46" i="11" s="1"/>
  <c r="G46" i="10"/>
  <c r="G46" i="11" s="1"/>
  <c r="H46" i="10"/>
  <c r="H46" i="11" s="1"/>
  <c r="I46" i="10"/>
  <c r="I46" i="11" s="1"/>
  <c r="C47" i="10"/>
  <c r="C47" i="11" s="1"/>
  <c r="D47" i="10"/>
  <c r="D47" i="11" s="1"/>
  <c r="E47" i="10"/>
  <c r="E47" i="11" s="1"/>
  <c r="F47" i="10"/>
  <c r="F47" i="11" s="1"/>
  <c r="G47" i="10"/>
  <c r="G47" i="11" s="1"/>
  <c r="H47" i="10"/>
  <c r="H47" i="11" s="1"/>
  <c r="I47" i="10"/>
  <c r="I47" i="11" s="1"/>
  <c r="C48" i="10"/>
  <c r="C48" i="11" s="1"/>
  <c r="D48" i="10"/>
  <c r="D48" i="11" s="1"/>
  <c r="E48" i="10"/>
  <c r="E48" i="11" s="1"/>
  <c r="F48" i="10"/>
  <c r="F48" i="11" s="1"/>
  <c r="G48" i="10"/>
  <c r="G48" i="11" s="1"/>
  <c r="H48" i="10"/>
  <c r="H48" i="11" s="1"/>
  <c r="I48" i="10"/>
  <c r="I48" i="11" s="1"/>
  <c r="C49" i="10"/>
  <c r="C49" i="11" s="1"/>
  <c r="D49" i="10"/>
  <c r="D49" i="11" s="1"/>
  <c r="E49" i="10"/>
  <c r="E49" i="11" s="1"/>
  <c r="F49" i="10"/>
  <c r="F49" i="11" s="1"/>
  <c r="G49" i="10"/>
  <c r="G49" i="11" s="1"/>
  <c r="H49" i="10"/>
  <c r="H49" i="11" s="1"/>
  <c r="I49" i="10"/>
  <c r="I49" i="11" s="1"/>
  <c r="C50" i="10"/>
  <c r="C50" i="11" s="1"/>
  <c r="D50" i="10"/>
  <c r="D50" i="11" s="1"/>
  <c r="E50" i="10"/>
  <c r="E50" i="11" s="1"/>
  <c r="F50" i="10"/>
  <c r="F50" i="11" s="1"/>
  <c r="G50" i="10"/>
  <c r="G50" i="11" s="1"/>
  <c r="H50" i="10"/>
  <c r="H50" i="11" s="1"/>
  <c r="I50" i="10"/>
  <c r="I50" i="11" s="1"/>
  <c r="C51" i="10"/>
  <c r="C51" i="11" s="1"/>
  <c r="D51" i="10"/>
  <c r="D51" i="11" s="1"/>
  <c r="E51" i="10"/>
  <c r="E51" i="11" s="1"/>
  <c r="F51" i="10"/>
  <c r="F51" i="11" s="1"/>
  <c r="G51" i="10"/>
  <c r="G51" i="11" s="1"/>
  <c r="H51" i="10"/>
  <c r="H51" i="11" s="1"/>
  <c r="I51" i="10"/>
  <c r="I51" i="11" s="1"/>
  <c r="C52" i="10"/>
  <c r="C52" i="11" s="1"/>
  <c r="D52" i="10"/>
  <c r="D52" i="11" s="1"/>
  <c r="E52" i="10"/>
  <c r="E52" i="11" s="1"/>
  <c r="F52" i="10"/>
  <c r="F52" i="11" s="1"/>
  <c r="G52" i="10"/>
  <c r="G52" i="11" s="1"/>
  <c r="H52" i="10"/>
  <c r="H52" i="11" s="1"/>
  <c r="I52" i="10"/>
  <c r="I52" i="11" s="1"/>
  <c r="C53" i="10"/>
  <c r="C53" i="11" s="1"/>
  <c r="D53" i="10"/>
  <c r="D53" i="11" s="1"/>
  <c r="E53" i="10"/>
  <c r="E53" i="11" s="1"/>
  <c r="F53" i="10"/>
  <c r="F53" i="11" s="1"/>
  <c r="G53" i="10"/>
  <c r="G53" i="11" s="1"/>
  <c r="H53" i="10"/>
  <c r="H53" i="11" s="1"/>
  <c r="I53" i="10"/>
  <c r="I53" i="11" s="1"/>
  <c r="C54" i="10"/>
  <c r="C54" i="11" s="1"/>
  <c r="D54" i="10"/>
  <c r="D54" i="11" s="1"/>
  <c r="E54" i="10"/>
  <c r="E54" i="11" s="1"/>
  <c r="F54" i="10"/>
  <c r="F54" i="11" s="1"/>
  <c r="G54" i="10"/>
  <c r="G54" i="11" s="1"/>
  <c r="H54" i="10"/>
  <c r="H54" i="11" s="1"/>
  <c r="I54" i="10"/>
  <c r="I54" i="11" s="1"/>
  <c r="C55" i="10"/>
  <c r="C55" i="11" s="1"/>
  <c r="D55" i="10"/>
  <c r="D55" i="11" s="1"/>
  <c r="E55" i="10"/>
  <c r="E55" i="11" s="1"/>
  <c r="F55" i="10"/>
  <c r="F55" i="11" s="1"/>
  <c r="G55" i="10"/>
  <c r="G55" i="11" s="1"/>
  <c r="H55" i="10"/>
  <c r="H55" i="11" s="1"/>
  <c r="I55" i="10"/>
  <c r="I55" i="11" s="1"/>
  <c r="C56" i="10"/>
  <c r="C56" i="11" s="1"/>
  <c r="D56" i="10"/>
  <c r="D56" i="11" s="1"/>
  <c r="E56" i="10"/>
  <c r="E56" i="11" s="1"/>
  <c r="F56" i="10"/>
  <c r="F56" i="11" s="1"/>
  <c r="G56" i="10"/>
  <c r="G56" i="11" s="1"/>
  <c r="H56" i="10"/>
  <c r="H56" i="11" s="1"/>
  <c r="I56" i="10"/>
  <c r="I56" i="11" s="1"/>
  <c r="C57" i="10"/>
  <c r="C57" i="11" s="1"/>
  <c r="D57" i="10"/>
  <c r="D57" i="11" s="1"/>
  <c r="E57" i="10"/>
  <c r="E57" i="11" s="1"/>
  <c r="F57" i="10"/>
  <c r="F57" i="11" s="1"/>
  <c r="G57" i="10"/>
  <c r="G57" i="11" s="1"/>
  <c r="H57" i="10"/>
  <c r="H57" i="11" s="1"/>
  <c r="I57" i="10"/>
  <c r="I57" i="11" s="1"/>
  <c r="C58" i="10"/>
  <c r="C58" i="11" s="1"/>
  <c r="D58" i="10"/>
  <c r="D58" i="11" s="1"/>
  <c r="E58" i="10"/>
  <c r="E58" i="11" s="1"/>
  <c r="F58" i="10"/>
  <c r="F58" i="11" s="1"/>
  <c r="G58" i="10"/>
  <c r="G58" i="11" s="1"/>
  <c r="H58" i="10"/>
  <c r="H58" i="11" s="1"/>
  <c r="I58" i="10"/>
  <c r="I58" i="11" s="1"/>
  <c r="C59" i="10"/>
  <c r="C59" i="11" s="1"/>
  <c r="D59" i="10"/>
  <c r="D59" i="11" s="1"/>
  <c r="E59" i="10"/>
  <c r="E59" i="11" s="1"/>
  <c r="F59" i="10"/>
  <c r="F59" i="11" s="1"/>
  <c r="G59" i="10"/>
  <c r="G59" i="11" s="1"/>
  <c r="H59" i="10"/>
  <c r="H59" i="11" s="1"/>
  <c r="I59" i="10"/>
  <c r="I59" i="11" s="1"/>
  <c r="C60" i="10"/>
  <c r="C60" i="11" s="1"/>
  <c r="D60" i="10"/>
  <c r="D60" i="11" s="1"/>
  <c r="E60" i="10"/>
  <c r="E60" i="11" s="1"/>
  <c r="F60" i="10"/>
  <c r="F60" i="11" s="1"/>
  <c r="G60" i="10"/>
  <c r="G60" i="11" s="1"/>
  <c r="H60" i="10"/>
  <c r="H60" i="11" s="1"/>
  <c r="I60" i="10"/>
  <c r="I60" i="11" s="1"/>
  <c r="C61" i="10"/>
  <c r="C61" i="11" s="1"/>
  <c r="D61" i="10"/>
  <c r="D61" i="11" s="1"/>
  <c r="E61" i="10"/>
  <c r="E61" i="11" s="1"/>
  <c r="F61" i="10"/>
  <c r="F61" i="11" s="1"/>
  <c r="G61" i="10"/>
  <c r="G61" i="11" s="1"/>
  <c r="H61" i="10"/>
  <c r="H61" i="11" s="1"/>
  <c r="I61" i="10"/>
  <c r="I61" i="11" s="1"/>
  <c r="C62" i="10"/>
  <c r="C62" i="11" s="1"/>
  <c r="D62" i="10"/>
  <c r="D62" i="11" s="1"/>
  <c r="E62" i="10"/>
  <c r="E62" i="11" s="1"/>
  <c r="F62" i="10"/>
  <c r="F62" i="11" s="1"/>
  <c r="G62" i="10"/>
  <c r="G62" i="11" s="1"/>
  <c r="H62" i="10"/>
  <c r="H62" i="11" s="1"/>
  <c r="I62" i="10"/>
  <c r="I62" i="11" s="1"/>
  <c r="C63" i="10"/>
  <c r="C63" i="11" s="1"/>
  <c r="D63" i="10"/>
  <c r="D63" i="11" s="1"/>
  <c r="E63" i="10"/>
  <c r="E63" i="11" s="1"/>
  <c r="F63" i="10"/>
  <c r="F63" i="11" s="1"/>
  <c r="G63" i="10"/>
  <c r="G63" i="11" s="1"/>
  <c r="H63" i="10"/>
  <c r="H63" i="11" s="1"/>
  <c r="I63" i="10"/>
  <c r="I63" i="11" s="1"/>
  <c r="C64" i="10"/>
  <c r="C64" i="11" s="1"/>
  <c r="D64" i="10"/>
  <c r="D64" i="11" s="1"/>
  <c r="E64" i="10"/>
  <c r="E64" i="11" s="1"/>
  <c r="F64" i="10"/>
  <c r="F64" i="11" s="1"/>
  <c r="G64" i="10"/>
  <c r="G64" i="11" s="1"/>
  <c r="H64" i="10"/>
  <c r="H64" i="11" s="1"/>
  <c r="I64" i="10"/>
  <c r="I64" i="11" s="1"/>
  <c r="C65" i="10"/>
  <c r="C65" i="11" s="1"/>
  <c r="D65" i="10"/>
  <c r="D65" i="11" s="1"/>
  <c r="E65" i="10"/>
  <c r="E65" i="11" s="1"/>
  <c r="F65" i="10"/>
  <c r="F65" i="11" s="1"/>
  <c r="G65" i="10"/>
  <c r="G65" i="11" s="1"/>
  <c r="H65" i="10"/>
  <c r="H65" i="11" s="1"/>
  <c r="I65" i="10"/>
  <c r="I65" i="11" s="1"/>
  <c r="C66" i="10"/>
  <c r="C66" i="11" s="1"/>
  <c r="D66" i="10"/>
  <c r="D66" i="11" s="1"/>
  <c r="E66" i="10"/>
  <c r="E66" i="11" s="1"/>
  <c r="F66" i="10"/>
  <c r="F66" i="11" s="1"/>
  <c r="G66" i="10"/>
  <c r="G66" i="11" s="1"/>
  <c r="H66" i="10"/>
  <c r="H66" i="11" s="1"/>
  <c r="I66" i="10"/>
  <c r="I66" i="11" s="1"/>
  <c r="C67" i="10"/>
  <c r="C67" i="11" s="1"/>
  <c r="D67" i="10"/>
  <c r="D67" i="11" s="1"/>
  <c r="E67" i="10"/>
  <c r="E67" i="11" s="1"/>
  <c r="F67" i="10"/>
  <c r="F67" i="11" s="1"/>
  <c r="G67" i="10"/>
  <c r="G67" i="11" s="1"/>
  <c r="H67" i="10"/>
  <c r="H67" i="11" s="1"/>
  <c r="I67" i="10"/>
  <c r="I67" i="11" s="1"/>
  <c r="C68" i="10"/>
  <c r="C68" i="11" s="1"/>
  <c r="D68" i="10"/>
  <c r="D68" i="11" s="1"/>
  <c r="E68" i="10"/>
  <c r="E68" i="11" s="1"/>
  <c r="F68" i="10"/>
  <c r="F68" i="11" s="1"/>
  <c r="G68" i="10"/>
  <c r="G68" i="11" s="1"/>
  <c r="H68" i="10"/>
  <c r="H68" i="11" s="1"/>
  <c r="I68" i="10"/>
  <c r="I68" i="11" s="1"/>
  <c r="C69" i="10"/>
  <c r="C69" i="11" s="1"/>
  <c r="D69" i="10"/>
  <c r="D69" i="11" s="1"/>
  <c r="E69" i="10"/>
  <c r="E69" i="11" s="1"/>
  <c r="F69" i="10"/>
  <c r="F69" i="11" s="1"/>
  <c r="G69" i="10"/>
  <c r="G69" i="11" s="1"/>
  <c r="H69" i="10"/>
  <c r="H69" i="11" s="1"/>
  <c r="I69" i="10"/>
  <c r="I69" i="11" s="1"/>
  <c r="C70" i="10"/>
  <c r="C70" i="11" s="1"/>
  <c r="D70" i="10"/>
  <c r="D70" i="11" s="1"/>
  <c r="E70" i="10"/>
  <c r="E70" i="11" s="1"/>
  <c r="F70" i="10"/>
  <c r="F70" i="11" s="1"/>
  <c r="G70" i="10"/>
  <c r="G70" i="11" s="1"/>
  <c r="H70" i="10"/>
  <c r="H70" i="11" s="1"/>
  <c r="I70" i="10"/>
  <c r="I70" i="11" s="1"/>
  <c r="C71" i="10"/>
  <c r="C71" i="11" s="1"/>
  <c r="D71" i="10"/>
  <c r="D71" i="11" s="1"/>
  <c r="E71" i="10"/>
  <c r="E71" i="11" s="1"/>
  <c r="F71" i="10"/>
  <c r="F71" i="11" s="1"/>
  <c r="G71" i="10"/>
  <c r="G71" i="11" s="1"/>
  <c r="H71" i="10"/>
  <c r="H71" i="11" s="1"/>
  <c r="I71" i="10"/>
  <c r="I71" i="11" s="1"/>
  <c r="C72" i="10"/>
  <c r="C72" i="11" s="1"/>
  <c r="D72" i="10"/>
  <c r="D72" i="11" s="1"/>
  <c r="E72" i="10"/>
  <c r="E72" i="11" s="1"/>
  <c r="F72" i="10"/>
  <c r="F72" i="11" s="1"/>
  <c r="G72" i="10"/>
  <c r="G72" i="11" s="1"/>
  <c r="H72" i="10"/>
  <c r="H72" i="11" s="1"/>
  <c r="I72" i="10"/>
  <c r="I72" i="11" s="1"/>
  <c r="C73" i="10"/>
  <c r="C73" i="11" s="1"/>
  <c r="D73" i="10"/>
  <c r="D73" i="11" s="1"/>
  <c r="E73" i="10"/>
  <c r="E73" i="11" s="1"/>
  <c r="F73" i="10"/>
  <c r="F73" i="11" s="1"/>
  <c r="G73" i="10"/>
  <c r="G73" i="11" s="1"/>
  <c r="H73" i="10"/>
  <c r="H73" i="11" s="1"/>
  <c r="I73" i="10"/>
  <c r="I73" i="11" s="1"/>
  <c r="C74" i="10"/>
  <c r="C74" i="11" s="1"/>
  <c r="D74" i="10"/>
  <c r="D74" i="11" s="1"/>
  <c r="E74" i="10"/>
  <c r="E74" i="11" s="1"/>
  <c r="F74" i="10"/>
  <c r="F74" i="11" s="1"/>
  <c r="G74" i="10"/>
  <c r="G74" i="11" s="1"/>
  <c r="H74" i="10"/>
  <c r="H74" i="11" s="1"/>
  <c r="I74" i="10"/>
  <c r="I74" i="11" s="1"/>
  <c r="C75" i="10"/>
  <c r="C75" i="11" s="1"/>
  <c r="D75" i="10"/>
  <c r="D75" i="11" s="1"/>
  <c r="E75" i="10"/>
  <c r="E75" i="11" s="1"/>
  <c r="F75" i="10"/>
  <c r="F75" i="11" s="1"/>
  <c r="G75" i="10"/>
  <c r="G75" i="11" s="1"/>
  <c r="H75" i="10"/>
  <c r="H75" i="11" s="1"/>
  <c r="I75" i="10"/>
  <c r="I75" i="11" s="1"/>
  <c r="C76" i="10"/>
  <c r="C76" i="11" s="1"/>
  <c r="D76" i="10"/>
  <c r="D76" i="11" s="1"/>
  <c r="E76" i="10"/>
  <c r="E76" i="11" s="1"/>
  <c r="F76" i="10"/>
  <c r="F76" i="11" s="1"/>
  <c r="G76" i="10"/>
  <c r="G76" i="11" s="1"/>
  <c r="H76" i="10"/>
  <c r="H76" i="11" s="1"/>
  <c r="I76" i="10"/>
  <c r="I76" i="11" s="1"/>
  <c r="C77" i="10"/>
  <c r="C77" i="11" s="1"/>
  <c r="D77" i="10"/>
  <c r="D77" i="11" s="1"/>
  <c r="E77" i="10"/>
  <c r="E77" i="11" s="1"/>
  <c r="F77" i="10"/>
  <c r="F77" i="11" s="1"/>
  <c r="G77" i="10"/>
  <c r="G77" i="11" s="1"/>
  <c r="H77" i="10"/>
  <c r="H77" i="11" s="1"/>
  <c r="I77" i="10"/>
  <c r="I77" i="11" s="1"/>
  <c r="C78" i="10"/>
  <c r="C78" i="11" s="1"/>
  <c r="D78" i="10"/>
  <c r="D78" i="11" s="1"/>
  <c r="E78" i="10"/>
  <c r="E78" i="11" s="1"/>
  <c r="F78" i="10"/>
  <c r="F78" i="11" s="1"/>
  <c r="G78" i="10"/>
  <c r="G78" i="11" s="1"/>
  <c r="H78" i="10"/>
  <c r="H78" i="11" s="1"/>
  <c r="I78" i="10"/>
  <c r="I78" i="11" s="1"/>
  <c r="C79" i="10"/>
  <c r="C79" i="11" s="1"/>
  <c r="D79" i="10"/>
  <c r="D79" i="11" s="1"/>
  <c r="E79" i="10"/>
  <c r="E79" i="11" s="1"/>
  <c r="F79" i="10"/>
  <c r="F79" i="11" s="1"/>
  <c r="G79" i="10"/>
  <c r="G79" i="11" s="1"/>
  <c r="H79" i="10"/>
  <c r="H79" i="11" s="1"/>
  <c r="I79" i="10"/>
  <c r="I79" i="11" s="1"/>
  <c r="C80" i="10"/>
  <c r="C80" i="11" s="1"/>
  <c r="D80" i="10"/>
  <c r="D80" i="11" s="1"/>
  <c r="E80" i="10"/>
  <c r="E80" i="11" s="1"/>
  <c r="F80" i="10"/>
  <c r="F80" i="11" s="1"/>
  <c r="G80" i="10"/>
  <c r="G80" i="11" s="1"/>
  <c r="H80" i="10"/>
  <c r="H80" i="11" s="1"/>
  <c r="I80" i="10"/>
  <c r="I80" i="11" s="1"/>
  <c r="C81" i="10"/>
  <c r="C81" i="11" s="1"/>
  <c r="D81" i="10"/>
  <c r="D81" i="11" s="1"/>
  <c r="E81" i="10"/>
  <c r="E81" i="11" s="1"/>
  <c r="F81" i="10"/>
  <c r="F81" i="11" s="1"/>
  <c r="G81" i="10"/>
  <c r="G81" i="11" s="1"/>
  <c r="H81" i="10"/>
  <c r="H81" i="11" s="1"/>
  <c r="I81" i="10"/>
  <c r="I81" i="11" s="1"/>
  <c r="C82" i="10"/>
  <c r="C82" i="11" s="1"/>
  <c r="D82" i="10"/>
  <c r="D82" i="11" s="1"/>
  <c r="E82" i="10"/>
  <c r="E82" i="11" s="1"/>
  <c r="F82" i="10"/>
  <c r="F82" i="11" s="1"/>
  <c r="G82" i="10"/>
  <c r="G82" i="11" s="1"/>
  <c r="H82" i="10"/>
  <c r="H82" i="11" s="1"/>
  <c r="I82" i="10"/>
  <c r="I82" i="11" s="1"/>
  <c r="C83" i="10"/>
  <c r="C83" i="11" s="1"/>
  <c r="D83" i="10"/>
  <c r="D83" i="11" s="1"/>
  <c r="E83" i="10"/>
  <c r="E83" i="11" s="1"/>
  <c r="F83" i="10"/>
  <c r="F83" i="11" s="1"/>
  <c r="G83" i="10"/>
  <c r="G83" i="11" s="1"/>
  <c r="H83" i="10"/>
  <c r="H83" i="11" s="1"/>
  <c r="I83" i="10"/>
  <c r="I83" i="11" s="1"/>
  <c r="C84" i="10"/>
  <c r="C84" i="11" s="1"/>
  <c r="D84" i="10"/>
  <c r="D84" i="11" s="1"/>
  <c r="E84" i="10"/>
  <c r="E84" i="11" s="1"/>
  <c r="F84" i="10"/>
  <c r="F84" i="11" s="1"/>
  <c r="G84" i="10"/>
  <c r="G84" i="11" s="1"/>
  <c r="H84" i="10"/>
  <c r="H84" i="11" s="1"/>
  <c r="I84" i="10"/>
  <c r="I84" i="11" s="1"/>
  <c r="C85" i="10"/>
  <c r="C85" i="11" s="1"/>
  <c r="D85" i="10"/>
  <c r="D85" i="11" s="1"/>
  <c r="E85" i="10"/>
  <c r="E85" i="11" s="1"/>
  <c r="F85" i="10"/>
  <c r="F85" i="11" s="1"/>
  <c r="G85" i="10"/>
  <c r="G85" i="11" s="1"/>
  <c r="H85" i="10"/>
  <c r="H85" i="11" s="1"/>
  <c r="I85" i="10"/>
  <c r="I85" i="11" s="1"/>
  <c r="C86" i="10"/>
  <c r="C86" i="11" s="1"/>
  <c r="D86" i="10"/>
  <c r="D86" i="11" s="1"/>
  <c r="E86" i="10"/>
  <c r="E86" i="11" s="1"/>
  <c r="F86" i="10"/>
  <c r="F86" i="11" s="1"/>
  <c r="G86" i="10"/>
  <c r="G86" i="11" s="1"/>
  <c r="H86" i="10"/>
  <c r="H86" i="11" s="1"/>
  <c r="I86" i="10"/>
  <c r="I86" i="11" s="1"/>
  <c r="C87" i="10"/>
  <c r="C87" i="11" s="1"/>
  <c r="D87" i="10"/>
  <c r="D87" i="11" s="1"/>
  <c r="E87" i="10"/>
  <c r="E87" i="11" s="1"/>
  <c r="F87" i="10"/>
  <c r="F87" i="11" s="1"/>
  <c r="G87" i="10"/>
  <c r="G87" i="11" s="1"/>
  <c r="H87" i="10"/>
  <c r="H87" i="11" s="1"/>
  <c r="I87" i="10"/>
  <c r="I87" i="11" s="1"/>
  <c r="C88" i="10"/>
  <c r="C88" i="11" s="1"/>
  <c r="D88" i="10"/>
  <c r="D88" i="11" s="1"/>
  <c r="E88" i="10"/>
  <c r="E88" i="11" s="1"/>
  <c r="F88" i="10"/>
  <c r="F88" i="11" s="1"/>
  <c r="G88" i="10"/>
  <c r="G88" i="11" s="1"/>
  <c r="H88" i="10"/>
  <c r="H88" i="11" s="1"/>
  <c r="I88" i="10"/>
  <c r="I88" i="11" s="1"/>
  <c r="C89" i="10"/>
  <c r="C89" i="11" s="1"/>
  <c r="D89" i="10"/>
  <c r="D89" i="11" s="1"/>
  <c r="E89" i="10"/>
  <c r="E89" i="11" s="1"/>
  <c r="F89" i="10"/>
  <c r="F89" i="11" s="1"/>
  <c r="G89" i="10"/>
  <c r="G89" i="11" s="1"/>
  <c r="H89" i="10"/>
  <c r="H89" i="11" s="1"/>
  <c r="I89" i="10"/>
  <c r="I89" i="11" s="1"/>
  <c r="C90" i="10"/>
  <c r="C90" i="11" s="1"/>
  <c r="D90" i="10"/>
  <c r="D90" i="11" s="1"/>
  <c r="E90" i="10"/>
  <c r="E90" i="11" s="1"/>
  <c r="F90" i="10"/>
  <c r="F90" i="11" s="1"/>
  <c r="G90" i="10"/>
  <c r="G90" i="11" s="1"/>
  <c r="H90" i="10"/>
  <c r="H90" i="11" s="1"/>
  <c r="I90" i="10"/>
  <c r="I90" i="11" s="1"/>
  <c r="C91" i="10"/>
  <c r="C91" i="11" s="1"/>
  <c r="D91" i="10"/>
  <c r="D91" i="11" s="1"/>
  <c r="E91" i="10"/>
  <c r="E91" i="11" s="1"/>
  <c r="F91" i="10"/>
  <c r="F91" i="11" s="1"/>
  <c r="G91" i="10"/>
  <c r="G91" i="11" s="1"/>
  <c r="H91" i="10"/>
  <c r="H91" i="11" s="1"/>
  <c r="I91" i="10"/>
  <c r="I91" i="11" s="1"/>
  <c r="C92" i="10"/>
  <c r="C92" i="11" s="1"/>
  <c r="D92" i="10"/>
  <c r="D92" i="11" s="1"/>
  <c r="E92" i="10"/>
  <c r="E92" i="11" s="1"/>
  <c r="F92" i="10"/>
  <c r="F92" i="11" s="1"/>
  <c r="G92" i="10"/>
  <c r="G92" i="11" s="1"/>
  <c r="H92" i="10"/>
  <c r="H92" i="11" s="1"/>
  <c r="I92" i="10"/>
  <c r="I92" i="11" s="1"/>
  <c r="C93" i="10"/>
  <c r="C93" i="11" s="1"/>
  <c r="D93" i="10"/>
  <c r="D93" i="11" s="1"/>
  <c r="E93" i="10"/>
  <c r="E93" i="11" s="1"/>
  <c r="F93" i="10"/>
  <c r="F93" i="11" s="1"/>
  <c r="G93" i="10"/>
  <c r="G93" i="11" s="1"/>
  <c r="H93" i="10"/>
  <c r="H93" i="11" s="1"/>
  <c r="I93" i="10"/>
  <c r="I93" i="11" s="1"/>
  <c r="C94" i="10"/>
  <c r="C94" i="11" s="1"/>
  <c r="D94" i="10"/>
  <c r="D94" i="11" s="1"/>
  <c r="E94" i="10"/>
  <c r="E94" i="11" s="1"/>
  <c r="F94" i="10"/>
  <c r="F94" i="11" s="1"/>
  <c r="G94" i="10"/>
  <c r="G94" i="11" s="1"/>
  <c r="H94" i="10"/>
  <c r="H94" i="11" s="1"/>
  <c r="I94" i="10"/>
  <c r="I94" i="11" s="1"/>
  <c r="C95" i="10"/>
  <c r="C95" i="11" s="1"/>
  <c r="D95" i="10"/>
  <c r="D95" i="11" s="1"/>
  <c r="E95" i="10"/>
  <c r="E95" i="11" s="1"/>
  <c r="F95" i="10"/>
  <c r="F95" i="11" s="1"/>
  <c r="G95" i="10"/>
  <c r="G95" i="11" s="1"/>
  <c r="H95" i="10"/>
  <c r="H95" i="11" s="1"/>
  <c r="I95" i="10"/>
  <c r="I95" i="11" s="1"/>
  <c r="C96" i="10"/>
  <c r="C96" i="11" s="1"/>
  <c r="D96" i="10"/>
  <c r="D96" i="11" s="1"/>
  <c r="E96" i="10"/>
  <c r="E96" i="11" s="1"/>
  <c r="F96" i="10"/>
  <c r="F96" i="11" s="1"/>
  <c r="G96" i="10"/>
  <c r="G96" i="11" s="1"/>
  <c r="H96" i="10"/>
  <c r="H96" i="11" s="1"/>
  <c r="I96" i="10"/>
  <c r="I96" i="11" s="1"/>
  <c r="C97" i="10"/>
  <c r="C97" i="11" s="1"/>
  <c r="D97" i="10"/>
  <c r="D97" i="11" s="1"/>
  <c r="E97" i="10"/>
  <c r="E97" i="11" s="1"/>
  <c r="F97" i="10"/>
  <c r="F97" i="11" s="1"/>
  <c r="G97" i="10"/>
  <c r="G97" i="11" s="1"/>
  <c r="H97" i="10"/>
  <c r="H97" i="11" s="1"/>
  <c r="I97" i="10"/>
  <c r="I97" i="11" s="1"/>
  <c r="C98" i="10"/>
  <c r="C98" i="11" s="1"/>
  <c r="D98" i="10"/>
  <c r="D98" i="11" s="1"/>
  <c r="E98" i="10"/>
  <c r="E98" i="11" s="1"/>
  <c r="F98" i="10"/>
  <c r="F98" i="11" s="1"/>
  <c r="G98" i="10"/>
  <c r="G98" i="11" s="1"/>
  <c r="H98" i="10"/>
  <c r="H98" i="11" s="1"/>
  <c r="I98" i="10"/>
  <c r="I98" i="11" s="1"/>
  <c r="C99" i="10"/>
  <c r="C99" i="11" s="1"/>
  <c r="D99" i="10"/>
  <c r="D99" i="11" s="1"/>
  <c r="E99" i="10"/>
  <c r="E99" i="11" s="1"/>
  <c r="F99" i="10"/>
  <c r="F99" i="11" s="1"/>
  <c r="G99" i="10"/>
  <c r="G99" i="11" s="1"/>
  <c r="H99" i="10"/>
  <c r="H99" i="11" s="1"/>
  <c r="I99" i="10"/>
  <c r="I99" i="11" s="1"/>
  <c r="C100" i="10"/>
  <c r="C100" i="11" s="1"/>
  <c r="D100" i="10"/>
  <c r="D100" i="11" s="1"/>
  <c r="E100" i="10"/>
  <c r="E100" i="11" s="1"/>
  <c r="F100" i="10"/>
  <c r="F100" i="11" s="1"/>
  <c r="G100" i="10"/>
  <c r="G100" i="11" s="1"/>
  <c r="H100" i="10"/>
  <c r="H100" i="11" s="1"/>
  <c r="I100" i="10"/>
  <c r="I100" i="11" s="1"/>
  <c r="C101" i="10"/>
  <c r="C101" i="11" s="1"/>
  <c r="D101" i="10"/>
  <c r="D101" i="11" s="1"/>
  <c r="E101" i="10"/>
  <c r="E101" i="11" s="1"/>
  <c r="F101" i="10"/>
  <c r="F101" i="11" s="1"/>
  <c r="G101" i="10"/>
  <c r="G101" i="11" s="1"/>
  <c r="H101" i="10"/>
  <c r="H101" i="11" s="1"/>
  <c r="I101" i="10"/>
  <c r="I101" i="11" s="1"/>
  <c r="C102" i="10"/>
  <c r="C102" i="11" s="1"/>
  <c r="D102" i="10"/>
  <c r="D102" i="11" s="1"/>
  <c r="E102" i="10"/>
  <c r="E102" i="11" s="1"/>
  <c r="F102" i="10"/>
  <c r="F102" i="11" s="1"/>
  <c r="G102" i="10"/>
  <c r="G102" i="11" s="1"/>
  <c r="H102" i="10"/>
  <c r="H102" i="11" s="1"/>
  <c r="I102" i="10"/>
  <c r="I102" i="11" s="1"/>
  <c r="C103" i="10"/>
  <c r="C103" i="11" s="1"/>
  <c r="D103" i="10"/>
  <c r="D103" i="11" s="1"/>
  <c r="E103" i="10"/>
  <c r="E103" i="11" s="1"/>
  <c r="F103" i="10"/>
  <c r="F103" i="11" s="1"/>
  <c r="G103" i="10"/>
  <c r="G103" i="11" s="1"/>
  <c r="H103" i="10"/>
  <c r="H103" i="11" s="1"/>
  <c r="I103" i="10"/>
  <c r="I103" i="11" s="1"/>
  <c r="C104" i="10"/>
  <c r="C104" i="11" s="1"/>
  <c r="D104" i="10"/>
  <c r="D104" i="11" s="1"/>
  <c r="E104" i="10"/>
  <c r="E104" i="11" s="1"/>
  <c r="F104" i="10"/>
  <c r="F104" i="11" s="1"/>
  <c r="G104" i="10"/>
  <c r="G104" i="11" s="1"/>
  <c r="H104" i="10"/>
  <c r="H104" i="11" s="1"/>
  <c r="I104" i="10"/>
  <c r="I104" i="11" s="1"/>
  <c r="C105" i="10"/>
  <c r="C105" i="11" s="1"/>
  <c r="D105" i="10"/>
  <c r="D105" i="11" s="1"/>
  <c r="E105" i="10"/>
  <c r="E105" i="11" s="1"/>
  <c r="F105" i="10"/>
  <c r="F105" i="11" s="1"/>
  <c r="G105" i="10"/>
  <c r="G105" i="11" s="1"/>
  <c r="H105" i="10"/>
  <c r="H105" i="11" s="1"/>
  <c r="I105" i="10"/>
  <c r="I105" i="11" s="1"/>
  <c r="C106" i="10"/>
  <c r="C106" i="11" s="1"/>
  <c r="D106" i="10"/>
  <c r="D106" i="11" s="1"/>
  <c r="E106" i="10"/>
  <c r="E106" i="11" s="1"/>
  <c r="F106" i="10"/>
  <c r="F106" i="11" s="1"/>
  <c r="G106" i="10"/>
  <c r="G106" i="11" s="1"/>
  <c r="H106" i="10"/>
  <c r="H106" i="11" s="1"/>
  <c r="I106" i="10"/>
  <c r="I106" i="11" s="1"/>
  <c r="C107" i="10"/>
  <c r="C107" i="11" s="1"/>
  <c r="D107" i="10"/>
  <c r="D107" i="11" s="1"/>
  <c r="E107" i="10"/>
  <c r="E107" i="11" s="1"/>
  <c r="F107" i="10"/>
  <c r="F107" i="11" s="1"/>
  <c r="G107" i="10"/>
  <c r="G107" i="11" s="1"/>
  <c r="H107" i="10"/>
  <c r="H107" i="11" s="1"/>
  <c r="I107" i="10"/>
  <c r="I107" i="11" s="1"/>
  <c r="C108" i="10"/>
  <c r="C108" i="11" s="1"/>
  <c r="D108" i="10"/>
  <c r="D108" i="11" s="1"/>
  <c r="E108" i="10"/>
  <c r="E108" i="11" s="1"/>
  <c r="F108" i="10"/>
  <c r="F108" i="11" s="1"/>
  <c r="G108" i="10"/>
  <c r="G108" i="11" s="1"/>
  <c r="H108" i="10"/>
  <c r="H108" i="11" s="1"/>
  <c r="I108" i="10"/>
  <c r="I108" i="11" s="1"/>
  <c r="C109" i="10"/>
  <c r="C109" i="11" s="1"/>
  <c r="D109" i="10"/>
  <c r="D109" i="11" s="1"/>
  <c r="E109" i="10"/>
  <c r="E109" i="11" s="1"/>
  <c r="F109" i="10"/>
  <c r="F109" i="11" s="1"/>
  <c r="G109" i="10"/>
  <c r="G109" i="11" s="1"/>
  <c r="H109" i="10"/>
  <c r="H109" i="11" s="1"/>
  <c r="I109" i="10"/>
  <c r="I109" i="11" s="1"/>
  <c r="C110" i="10"/>
  <c r="C110" i="11" s="1"/>
  <c r="D110" i="10"/>
  <c r="D110" i="11" s="1"/>
  <c r="E110" i="10"/>
  <c r="E110" i="11" s="1"/>
  <c r="F110" i="10"/>
  <c r="F110" i="11" s="1"/>
  <c r="G110" i="10"/>
  <c r="G110" i="11" s="1"/>
  <c r="H110" i="10"/>
  <c r="H110" i="11" s="1"/>
  <c r="I110" i="10"/>
  <c r="I110" i="11" s="1"/>
  <c r="C111" i="10"/>
  <c r="C111" i="11" s="1"/>
  <c r="D111" i="10"/>
  <c r="D111" i="11" s="1"/>
  <c r="E111" i="10"/>
  <c r="E111" i="11" s="1"/>
  <c r="F111" i="10"/>
  <c r="F111" i="11" s="1"/>
  <c r="G111" i="10"/>
  <c r="G111" i="11" s="1"/>
  <c r="H111" i="10"/>
  <c r="H111" i="11" s="1"/>
  <c r="I111" i="10"/>
  <c r="I111" i="11" s="1"/>
  <c r="C112" i="10"/>
  <c r="C112" i="11" s="1"/>
  <c r="D112" i="10"/>
  <c r="D112" i="11" s="1"/>
  <c r="E112" i="10"/>
  <c r="E112" i="11" s="1"/>
  <c r="F112" i="10"/>
  <c r="F112" i="11" s="1"/>
  <c r="G112" i="10"/>
  <c r="G112" i="11" s="1"/>
  <c r="H112" i="10"/>
  <c r="H112" i="11" s="1"/>
  <c r="I112" i="10"/>
  <c r="I112" i="11" s="1"/>
  <c r="C113" i="10"/>
  <c r="C113" i="11" s="1"/>
  <c r="D113" i="10"/>
  <c r="D113" i="11" s="1"/>
  <c r="E113" i="10"/>
  <c r="E113" i="11" s="1"/>
  <c r="F113" i="10"/>
  <c r="F113" i="11" s="1"/>
  <c r="G113" i="10"/>
  <c r="G113" i="11" s="1"/>
  <c r="H113" i="10"/>
  <c r="H113" i="11" s="1"/>
  <c r="I113" i="10"/>
  <c r="I113" i="11" s="1"/>
  <c r="C114" i="10"/>
  <c r="C114" i="11" s="1"/>
  <c r="D114" i="10"/>
  <c r="D114" i="11" s="1"/>
  <c r="E114" i="10"/>
  <c r="E114" i="11" s="1"/>
  <c r="F114" i="10"/>
  <c r="F114" i="11" s="1"/>
  <c r="G114" i="10"/>
  <c r="G114" i="11" s="1"/>
  <c r="H114" i="10"/>
  <c r="H114" i="11" s="1"/>
  <c r="I114" i="10"/>
  <c r="I114" i="11" s="1"/>
  <c r="C115" i="10"/>
  <c r="C115" i="11" s="1"/>
  <c r="D115" i="10"/>
  <c r="D115" i="11" s="1"/>
  <c r="E115" i="10"/>
  <c r="E115" i="11" s="1"/>
  <c r="F115" i="10"/>
  <c r="F115" i="11" s="1"/>
  <c r="G115" i="10"/>
  <c r="G115" i="11" s="1"/>
  <c r="H115" i="10"/>
  <c r="H115" i="11" s="1"/>
  <c r="I115" i="10"/>
  <c r="I115" i="11" s="1"/>
  <c r="C116" i="10"/>
  <c r="C116" i="11" s="1"/>
  <c r="D116" i="10"/>
  <c r="D116" i="11" s="1"/>
  <c r="E116" i="10"/>
  <c r="E116" i="11" s="1"/>
  <c r="F116" i="10"/>
  <c r="F116" i="11" s="1"/>
  <c r="G116" i="10"/>
  <c r="G116" i="11" s="1"/>
  <c r="H116" i="10"/>
  <c r="H116" i="11" s="1"/>
  <c r="I116" i="10"/>
  <c r="I116" i="11" s="1"/>
  <c r="C117" i="10"/>
  <c r="C117" i="11" s="1"/>
  <c r="D117" i="10"/>
  <c r="D117" i="11" s="1"/>
  <c r="E117" i="10"/>
  <c r="E117" i="11" s="1"/>
  <c r="F117" i="10"/>
  <c r="F117" i="11" s="1"/>
  <c r="G117" i="10"/>
  <c r="G117" i="11" s="1"/>
  <c r="H117" i="10"/>
  <c r="H117" i="11" s="1"/>
  <c r="I117" i="10"/>
  <c r="I117" i="11" s="1"/>
  <c r="C118" i="10"/>
  <c r="C118" i="11" s="1"/>
  <c r="D118" i="10"/>
  <c r="D118" i="11" s="1"/>
  <c r="E118" i="10"/>
  <c r="E118" i="11" s="1"/>
  <c r="F118" i="10"/>
  <c r="F118" i="11" s="1"/>
  <c r="G118" i="10"/>
  <c r="G118" i="11" s="1"/>
  <c r="H118" i="10"/>
  <c r="H118" i="11" s="1"/>
  <c r="I118" i="10"/>
  <c r="I118" i="11" s="1"/>
  <c r="C119" i="10"/>
  <c r="C119" i="11" s="1"/>
  <c r="D119" i="10"/>
  <c r="D119" i="11" s="1"/>
  <c r="E119" i="10"/>
  <c r="E119" i="11" s="1"/>
  <c r="F119" i="10"/>
  <c r="F119" i="11" s="1"/>
  <c r="G119" i="10"/>
  <c r="G119" i="11" s="1"/>
  <c r="H119" i="10"/>
  <c r="H119" i="11" s="1"/>
  <c r="I119" i="10"/>
  <c r="I119" i="11" s="1"/>
  <c r="C120" i="10"/>
  <c r="C120" i="11" s="1"/>
  <c r="D120" i="10"/>
  <c r="D120" i="11" s="1"/>
  <c r="E120" i="10"/>
  <c r="E120" i="11" s="1"/>
  <c r="F120" i="10"/>
  <c r="F120" i="11" s="1"/>
  <c r="G120" i="10"/>
  <c r="G120" i="11" s="1"/>
  <c r="H120" i="10"/>
  <c r="H120" i="11" s="1"/>
  <c r="I120" i="10"/>
  <c r="I120" i="11" s="1"/>
  <c r="C121" i="10"/>
  <c r="C121" i="11" s="1"/>
  <c r="D121" i="10"/>
  <c r="D121" i="11" s="1"/>
  <c r="E121" i="10"/>
  <c r="E121" i="11" s="1"/>
  <c r="F121" i="10"/>
  <c r="F121" i="11" s="1"/>
  <c r="G121" i="10"/>
  <c r="G121" i="11" s="1"/>
  <c r="H121" i="10"/>
  <c r="H121" i="11" s="1"/>
  <c r="I121" i="10"/>
  <c r="I121" i="11" s="1"/>
  <c r="C122" i="10"/>
  <c r="C122" i="11" s="1"/>
  <c r="D122" i="10"/>
  <c r="D122" i="11" s="1"/>
  <c r="E122" i="10"/>
  <c r="E122" i="11" s="1"/>
  <c r="F122" i="10"/>
  <c r="F122" i="11" s="1"/>
  <c r="G122" i="10"/>
  <c r="G122" i="11" s="1"/>
  <c r="H122" i="10"/>
  <c r="H122" i="11" s="1"/>
  <c r="I122" i="10"/>
  <c r="I122" i="11" s="1"/>
  <c r="C123" i="10"/>
  <c r="C123" i="11" s="1"/>
  <c r="D123" i="10"/>
  <c r="D123" i="11" s="1"/>
  <c r="E123" i="10"/>
  <c r="E123" i="11" s="1"/>
  <c r="F123" i="10"/>
  <c r="F123" i="11" s="1"/>
  <c r="G123" i="10"/>
  <c r="G123" i="11" s="1"/>
  <c r="H123" i="10"/>
  <c r="H123" i="11" s="1"/>
  <c r="I123" i="10"/>
  <c r="I123" i="11" s="1"/>
  <c r="C124" i="10"/>
  <c r="C124" i="11" s="1"/>
  <c r="D124" i="10"/>
  <c r="D124" i="11" s="1"/>
  <c r="E124" i="10"/>
  <c r="E124" i="11" s="1"/>
  <c r="F124" i="10"/>
  <c r="F124" i="11" s="1"/>
  <c r="G124" i="10"/>
  <c r="G124" i="11" s="1"/>
  <c r="H124" i="10"/>
  <c r="H124" i="11" s="1"/>
  <c r="I124" i="10"/>
  <c r="I124" i="11" s="1"/>
  <c r="C125" i="10"/>
  <c r="C125" i="11" s="1"/>
  <c r="D125" i="10"/>
  <c r="D125" i="11" s="1"/>
  <c r="E125" i="10"/>
  <c r="E125" i="11" s="1"/>
  <c r="F125" i="10"/>
  <c r="F125" i="11" s="1"/>
  <c r="G125" i="10"/>
  <c r="G125" i="11" s="1"/>
  <c r="H125" i="10"/>
  <c r="H125" i="11" s="1"/>
  <c r="I125" i="10"/>
  <c r="I125" i="11" s="1"/>
  <c r="C126" i="10"/>
  <c r="C126" i="11" s="1"/>
  <c r="D126" i="10"/>
  <c r="D126" i="11" s="1"/>
  <c r="E126" i="10"/>
  <c r="E126" i="11" s="1"/>
  <c r="F126" i="10"/>
  <c r="F126" i="11" s="1"/>
  <c r="G126" i="10"/>
  <c r="G126" i="11" s="1"/>
  <c r="H126" i="10"/>
  <c r="H126" i="11" s="1"/>
  <c r="I126" i="10"/>
  <c r="I126" i="11" s="1"/>
  <c r="C127" i="10"/>
  <c r="C127" i="11" s="1"/>
  <c r="D127" i="10"/>
  <c r="D127" i="11" s="1"/>
  <c r="E127" i="10"/>
  <c r="E127" i="11" s="1"/>
  <c r="F127" i="10"/>
  <c r="F127" i="11" s="1"/>
  <c r="G127" i="10"/>
  <c r="G127" i="11" s="1"/>
  <c r="H127" i="10"/>
  <c r="H127" i="11" s="1"/>
  <c r="I127" i="10"/>
  <c r="I127" i="11" s="1"/>
  <c r="C128" i="10"/>
  <c r="C128" i="11" s="1"/>
  <c r="D128" i="10"/>
  <c r="D128" i="11" s="1"/>
  <c r="E128" i="10"/>
  <c r="E128" i="11" s="1"/>
  <c r="F128" i="10"/>
  <c r="F128" i="11" s="1"/>
  <c r="G128" i="10"/>
  <c r="G128" i="11" s="1"/>
  <c r="H128" i="10"/>
  <c r="H128" i="11" s="1"/>
  <c r="I128" i="10"/>
  <c r="I128" i="11" s="1"/>
  <c r="C129" i="10"/>
  <c r="C129" i="11" s="1"/>
  <c r="D129" i="10"/>
  <c r="D129" i="11" s="1"/>
  <c r="E129" i="10"/>
  <c r="E129" i="11" s="1"/>
  <c r="F129" i="10"/>
  <c r="F129" i="11" s="1"/>
  <c r="G129" i="10"/>
  <c r="G129" i="11" s="1"/>
  <c r="H129" i="10"/>
  <c r="H129" i="11" s="1"/>
  <c r="I129" i="10"/>
  <c r="I129" i="11" s="1"/>
  <c r="C130" i="10"/>
  <c r="C130" i="11" s="1"/>
  <c r="D130" i="10"/>
  <c r="D130" i="11" s="1"/>
  <c r="E130" i="10"/>
  <c r="E130" i="11" s="1"/>
  <c r="F130" i="10"/>
  <c r="F130" i="11" s="1"/>
  <c r="G130" i="10"/>
  <c r="G130" i="11" s="1"/>
  <c r="H130" i="10"/>
  <c r="H130" i="11" s="1"/>
  <c r="I130" i="10"/>
  <c r="I130" i="11" s="1"/>
  <c r="C131" i="10"/>
  <c r="C131" i="11" s="1"/>
  <c r="D131" i="10"/>
  <c r="D131" i="11" s="1"/>
  <c r="E131" i="10"/>
  <c r="E131" i="11" s="1"/>
  <c r="F131" i="10"/>
  <c r="F131" i="11" s="1"/>
  <c r="G131" i="10"/>
  <c r="G131" i="11" s="1"/>
  <c r="H131" i="10"/>
  <c r="H131" i="11" s="1"/>
  <c r="I131" i="10"/>
  <c r="I131" i="11" s="1"/>
  <c r="C132" i="10"/>
  <c r="C132" i="11" s="1"/>
  <c r="D132" i="10"/>
  <c r="D132" i="11" s="1"/>
  <c r="E132" i="10"/>
  <c r="E132" i="11" s="1"/>
  <c r="F132" i="10"/>
  <c r="F132" i="11" s="1"/>
  <c r="G132" i="10"/>
  <c r="G132" i="11" s="1"/>
  <c r="H132" i="10"/>
  <c r="H132" i="11" s="1"/>
  <c r="I132" i="10"/>
  <c r="I132" i="11" s="1"/>
  <c r="C133" i="10"/>
  <c r="C133" i="11" s="1"/>
  <c r="D133" i="10"/>
  <c r="D133" i="11" s="1"/>
  <c r="E133" i="10"/>
  <c r="E133" i="11" s="1"/>
  <c r="F133" i="10"/>
  <c r="F133" i="11" s="1"/>
  <c r="G133" i="10"/>
  <c r="G133" i="11" s="1"/>
  <c r="H133" i="10"/>
  <c r="H133" i="11" s="1"/>
  <c r="I133" i="10"/>
  <c r="I133" i="11" s="1"/>
  <c r="C134" i="10"/>
  <c r="C134" i="11" s="1"/>
  <c r="D134" i="10"/>
  <c r="D134" i="11" s="1"/>
  <c r="E134" i="10"/>
  <c r="E134" i="11" s="1"/>
  <c r="F134" i="10"/>
  <c r="F134" i="11" s="1"/>
  <c r="G134" i="10"/>
  <c r="G134" i="11" s="1"/>
  <c r="H134" i="10"/>
  <c r="H134" i="11" s="1"/>
  <c r="I134" i="10"/>
  <c r="I134" i="11" s="1"/>
  <c r="C135" i="10"/>
  <c r="C135" i="11" s="1"/>
  <c r="D135" i="10"/>
  <c r="D135" i="11" s="1"/>
  <c r="E135" i="10"/>
  <c r="E135" i="11" s="1"/>
  <c r="F135" i="10"/>
  <c r="F135" i="11" s="1"/>
  <c r="G135" i="10"/>
  <c r="G135" i="11" s="1"/>
  <c r="H135" i="10"/>
  <c r="H135" i="11" s="1"/>
  <c r="I135" i="10"/>
  <c r="I135" i="11" s="1"/>
  <c r="C136" i="10"/>
  <c r="C136" i="11" s="1"/>
  <c r="D136" i="10"/>
  <c r="D136" i="11" s="1"/>
  <c r="E136" i="10"/>
  <c r="E136" i="11" s="1"/>
  <c r="F136" i="10"/>
  <c r="F136" i="11" s="1"/>
  <c r="G136" i="10"/>
  <c r="G136" i="11" s="1"/>
  <c r="H136" i="10"/>
  <c r="H136" i="11" s="1"/>
  <c r="I136" i="10"/>
  <c r="I136" i="11" s="1"/>
  <c r="C137" i="10"/>
  <c r="C137" i="11" s="1"/>
  <c r="D137" i="10"/>
  <c r="D137" i="11" s="1"/>
  <c r="E137" i="10"/>
  <c r="E137" i="11" s="1"/>
  <c r="F137" i="10"/>
  <c r="F137" i="11" s="1"/>
  <c r="G137" i="10"/>
  <c r="G137" i="11" s="1"/>
  <c r="H137" i="10"/>
  <c r="H137" i="11" s="1"/>
  <c r="I137" i="10"/>
  <c r="I137" i="11" s="1"/>
  <c r="C138" i="10"/>
  <c r="C138" i="11" s="1"/>
  <c r="D138" i="10"/>
  <c r="D138" i="11" s="1"/>
  <c r="E138" i="10"/>
  <c r="E138" i="11" s="1"/>
  <c r="F138" i="10"/>
  <c r="F138" i="11" s="1"/>
  <c r="G138" i="10"/>
  <c r="G138" i="11" s="1"/>
  <c r="H138" i="10"/>
  <c r="H138" i="11" s="1"/>
  <c r="I138" i="10"/>
  <c r="I138" i="11" s="1"/>
  <c r="C139" i="10"/>
  <c r="C139" i="11" s="1"/>
  <c r="D139" i="10"/>
  <c r="D139" i="11" s="1"/>
  <c r="E139" i="10"/>
  <c r="E139" i="11" s="1"/>
  <c r="F139" i="10"/>
  <c r="F139" i="11" s="1"/>
  <c r="G139" i="10"/>
  <c r="G139" i="11" s="1"/>
  <c r="H139" i="10"/>
  <c r="H139" i="11" s="1"/>
  <c r="I139" i="10"/>
  <c r="I139" i="11" s="1"/>
  <c r="C140" i="10"/>
  <c r="C140" i="11" s="1"/>
  <c r="D140" i="10"/>
  <c r="D140" i="11" s="1"/>
  <c r="E140" i="10"/>
  <c r="E140" i="11" s="1"/>
  <c r="F140" i="10"/>
  <c r="F140" i="11" s="1"/>
  <c r="G140" i="10"/>
  <c r="G140" i="11" s="1"/>
  <c r="H140" i="10"/>
  <c r="H140" i="11" s="1"/>
  <c r="I140" i="10"/>
  <c r="I140" i="11" s="1"/>
  <c r="C141" i="10"/>
  <c r="C141" i="11" s="1"/>
  <c r="D141" i="10"/>
  <c r="D141" i="11" s="1"/>
  <c r="E141" i="10"/>
  <c r="E141" i="11" s="1"/>
  <c r="F141" i="10"/>
  <c r="F141" i="11" s="1"/>
  <c r="G141" i="10"/>
  <c r="G141" i="11" s="1"/>
  <c r="H141" i="10"/>
  <c r="H141" i="11" s="1"/>
  <c r="I141" i="10"/>
  <c r="I141" i="11" s="1"/>
  <c r="C142" i="10"/>
  <c r="C142" i="11" s="1"/>
  <c r="D142" i="10"/>
  <c r="D142" i="11" s="1"/>
  <c r="E142" i="10"/>
  <c r="E142" i="11" s="1"/>
  <c r="F142" i="10"/>
  <c r="F142" i="11" s="1"/>
  <c r="G142" i="10"/>
  <c r="G142" i="11" s="1"/>
  <c r="H142" i="10"/>
  <c r="H142" i="11" s="1"/>
  <c r="I142" i="10"/>
  <c r="I142" i="11" s="1"/>
  <c r="C143" i="10"/>
  <c r="C143" i="11" s="1"/>
  <c r="D143" i="10"/>
  <c r="D143" i="11" s="1"/>
  <c r="E143" i="10"/>
  <c r="E143" i="11" s="1"/>
  <c r="F143" i="10"/>
  <c r="F143" i="11" s="1"/>
  <c r="G143" i="10"/>
  <c r="G143" i="11" s="1"/>
  <c r="H143" i="10"/>
  <c r="H143" i="11" s="1"/>
  <c r="I143" i="10"/>
  <c r="I143" i="11" s="1"/>
  <c r="C144" i="10"/>
  <c r="C144" i="11" s="1"/>
  <c r="D144" i="10"/>
  <c r="D144" i="11" s="1"/>
  <c r="E144" i="10"/>
  <c r="E144" i="11" s="1"/>
  <c r="F144" i="10"/>
  <c r="F144" i="11" s="1"/>
  <c r="G144" i="10"/>
  <c r="G144" i="11" s="1"/>
  <c r="H144" i="10"/>
  <c r="H144" i="11" s="1"/>
  <c r="I144" i="10"/>
  <c r="I144" i="11" s="1"/>
  <c r="C145" i="10"/>
  <c r="C145" i="11" s="1"/>
  <c r="D145" i="10"/>
  <c r="D145" i="11" s="1"/>
  <c r="E145" i="10"/>
  <c r="E145" i="11" s="1"/>
  <c r="F145" i="10"/>
  <c r="F145" i="11" s="1"/>
  <c r="G145" i="10"/>
  <c r="G145" i="11" s="1"/>
  <c r="H145" i="10"/>
  <c r="H145" i="11" s="1"/>
  <c r="I145" i="10"/>
  <c r="I145" i="11" s="1"/>
  <c r="C146" i="10"/>
  <c r="C146" i="11" s="1"/>
  <c r="D146" i="10"/>
  <c r="D146" i="11" s="1"/>
  <c r="E146" i="10"/>
  <c r="E146" i="11" s="1"/>
  <c r="F146" i="10"/>
  <c r="F146" i="11" s="1"/>
  <c r="G146" i="10"/>
  <c r="G146" i="11" s="1"/>
  <c r="H146" i="10"/>
  <c r="H146" i="11" s="1"/>
  <c r="I146" i="10"/>
  <c r="I146" i="11" s="1"/>
  <c r="C147" i="10"/>
  <c r="C147" i="11" s="1"/>
  <c r="D147" i="10"/>
  <c r="D147" i="11" s="1"/>
  <c r="E147" i="10"/>
  <c r="E147" i="11" s="1"/>
  <c r="F147" i="10"/>
  <c r="F147" i="11" s="1"/>
  <c r="G147" i="10"/>
  <c r="G147" i="11" s="1"/>
  <c r="H147" i="10"/>
  <c r="H147" i="11" s="1"/>
  <c r="I147" i="10"/>
  <c r="I147" i="11" s="1"/>
  <c r="C148" i="10"/>
  <c r="C148" i="11" s="1"/>
  <c r="D148" i="10"/>
  <c r="D148" i="11" s="1"/>
  <c r="E148" i="10"/>
  <c r="E148" i="11" s="1"/>
  <c r="F148" i="10"/>
  <c r="F148" i="11" s="1"/>
  <c r="G148" i="10"/>
  <c r="G148" i="11" s="1"/>
  <c r="H148" i="10"/>
  <c r="H148" i="11" s="1"/>
  <c r="I148" i="10"/>
  <c r="I148" i="11" s="1"/>
  <c r="C149" i="10"/>
  <c r="C149" i="11" s="1"/>
  <c r="D149" i="10"/>
  <c r="D149" i="11" s="1"/>
  <c r="E149" i="10"/>
  <c r="E149" i="11" s="1"/>
  <c r="F149" i="10"/>
  <c r="F149" i="11" s="1"/>
  <c r="G149" i="10"/>
  <c r="G149" i="11" s="1"/>
  <c r="H149" i="10"/>
  <c r="H149" i="11" s="1"/>
  <c r="I149" i="10"/>
  <c r="I149" i="11" s="1"/>
  <c r="C150" i="10"/>
  <c r="C150" i="11" s="1"/>
  <c r="D150" i="10"/>
  <c r="D150" i="11" s="1"/>
  <c r="E150" i="10"/>
  <c r="E150" i="11" s="1"/>
  <c r="F150" i="10"/>
  <c r="F150" i="11" s="1"/>
  <c r="G150" i="10"/>
  <c r="G150" i="11" s="1"/>
  <c r="H150" i="10"/>
  <c r="H150" i="11" s="1"/>
  <c r="I150" i="10"/>
  <c r="I150" i="11" s="1"/>
  <c r="C151" i="10"/>
  <c r="C151" i="11" s="1"/>
  <c r="D151" i="10"/>
  <c r="D151" i="11" s="1"/>
  <c r="E151" i="10"/>
  <c r="E151" i="11" s="1"/>
  <c r="F151" i="10"/>
  <c r="F151" i="11" s="1"/>
  <c r="G151" i="10"/>
  <c r="G151" i="11" s="1"/>
  <c r="H151" i="10"/>
  <c r="H151" i="11" s="1"/>
  <c r="I151" i="10"/>
  <c r="I151" i="11" s="1"/>
  <c r="C152" i="10"/>
  <c r="C152" i="11" s="1"/>
  <c r="D152" i="10"/>
  <c r="D152" i="11" s="1"/>
  <c r="E152" i="10"/>
  <c r="E152" i="11" s="1"/>
  <c r="F152" i="10"/>
  <c r="F152" i="11" s="1"/>
  <c r="G152" i="10"/>
  <c r="G152" i="11" s="1"/>
  <c r="H152" i="10"/>
  <c r="H152" i="11" s="1"/>
  <c r="I152" i="10"/>
  <c r="I152" i="11" s="1"/>
  <c r="C153" i="10"/>
  <c r="C153" i="11" s="1"/>
  <c r="D153" i="10"/>
  <c r="D153" i="11" s="1"/>
  <c r="E153" i="10"/>
  <c r="E153" i="11" s="1"/>
  <c r="F153" i="10"/>
  <c r="F153" i="11" s="1"/>
  <c r="G153" i="10"/>
  <c r="G153" i="11" s="1"/>
  <c r="H153" i="10"/>
  <c r="H153" i="11" s="1"/>
  <c r="I153" i="10"/>
  <c r="I153" i="11" s="1"/>
  <c r="C154" i="10"/>
  <c r="C154" i="11" s="1"/>
  <c r="D154" i="10"/>
  <c r="D154" i="11" s="1"/>
  <c r="E154" i="10"/>
  <c r="E154" i="11" s="1"/>
  <c r="F154" i="10"/>
  <c r="F154" i="11" s="1"/>
  <c r="G154" i="10"/>
  <c r="G154" i="11" s="1"/>
  <c r="H154" i="10"/>
  <c r="H154" i="11" s="1"/>
  <c r="I154" i="10"/>
  <c r="I154" i="11" s="1"/>
  <c r="C155" i="10"/>
  <c r="C155" i="11" s="1"/>
  <c r="D155" i="10"/>
  <c r="D155" i="11" s="1"/>
  <c r="E155" i="10"/>
  <c r="E155" i="11" s="1"/>
  <c r="F155" i="10"/>
  <c r="F155" i="11" s="1"/>
  <c r="G155" i="10"/>
  <c r="G155" i="11" s="1"/>
  <c r="H155" i="10"/>
  <c r="H155" i="11" s="1"/>
  <c r="I155" i="10"/>
  <c r="I155" i="11" s="1"/>
  <c r="C156" i="10"/>
  <c r="C156" i="11" s="1"/>
  <c r="D156" i="10"/>
  <c r="D156" i="11" s="1"/>
  <c r="E156" i="10"/>
  <c r="E156" i="11" s="1"/>
  <c r="F156" i="10"/>
  <c r="F156" i="11" s="1"/>
  <c r="G156" i="10"/>
  <c r="G156" i="11" s="1"/>
  <c r="H156" i="10"/>
  <c r="H156" i="11" s="1"/>
  <c r="I156" i="10"/>
  <c r="I156" i="11" s="1"/>
  <c r="C157" i="10"/>
  <c r="C157" i="11" s="1"/>
  <c r="D157" i="10"/>
  <c r="D157" i="11" s="1"/>
  <c r="E157" i="10"/>
  <c r="E157" i="11" s="1"/>
  <c r="F157" i="10"/>
  <c r="F157" i="11" s="1"/>
  <c r="G157" i="10"/>
  <c r="G157" i="11" s="1"/>
  <c r="H157" i="10"/>
  <c r="H157" i="11" s="1"/>
  <c r="I157" i="10"/>
  <c r="I157" i="11" s="1"/>
  <c r="C158" i="10"/>
  <c r="C158" i="11" s="1"/>
  <c r="D158" i="10"/>
  <c r="D158" i="11" s="1"/>
  <c r="E158" i="10"/>
  <c r="E158" i="11" s="1"/>
  <c r="F158" i="10"/>
  <c r="F158" i="11" s="1"/>
  <c r="G158" i="10"/>
  <c r="G158" i="11" s="1"/>
  <c r="H158" i="10"/>
  <c r="H158" i="11" s="1"/>
  <c r="I158" i="10"/>
  <c r="I158" i="11" s="1"/>
  <c r="C159" i="10"/>
  <c r="C159" i="11" s="1"/>
  <c r="D159" i="10"/>
  <c r="D159" i="11" s="1"/>
  <c r="E159" i="10"/>
  <c r="E159" i="11" s="1"/>
  <c r="F159" i="10"/>
  <c r="F159" i="11" s="1"/>
  <c r="G159" i="10"/>
  <c r="G159" i="11" s="1"/>
  <c r="H159" i="10"/>
  <c r="H159" i="11" s="1"/>
  <c r="I159" i="10"/>
  <c r="I159" i="11" s="1"/>
  <c r="C160" i="10"/>
  <c r="C160" i="11" s="1"/>
  <c r="D160" i="10"/>
  <c r="D160" i="11" s="1"/>
  <c r="E160" i="10"/>
  <c r="E160" i="11" s="1"/>
  <c r="F160" i="10"/>
  <c r="F160" i="11" s="1"/>
  <c r="G160" i="10"/>
  <c r="G160" i="11" s="1"/>
  <c r="H160" i="10"/>
  <c r="H160" i="11" s="1"/>
  <c r="I160" i="10"/>
  <c r="I160" i="11" s="1"/>
  <c r="C161" i="10"/>
  <c r="C161" i="11" s="1"/>
  <c r="D161" i="10"/>
  <c r="D161" i="11" s="1"/>
  <c r="E161" i="10"/>
  <c r="E161" i="11" s="1"/>
  <c r="F161" i="10"/>
  <c r="F161" i="11" s="1"/>
  <c r="G161" i="10"/>
  <c r="G161" i="11" s="1"/>
  <c r="H161" i="10"/>
  <c r="H161" i="11" s="1"/>
  <c r="I161" i="10"/>
  <c r="I161" i="11" s="1"/>
  <c r="C162" i="10"/>
  <c r="C162" i="11" s="1"/>
  <c r="D162" i="10"/>
  <c r="D162" i="11" s="1"/>
  <c r="E162" i="10"/>
  <c r="E162" i="11" s="1"/>
  <c r="F162" i="10"/>
  <c r="F162" i="11" s="1"/>
  <c r="G162" i="10"/>
  <c r="G162" i="11" s="1"/>
  <c r="H162" i="10"/>
  <c r="H162" i="11" s="1"/>
  <c r="I162" i="10"/>
  <c r="I162" i="11" s="1"/>
  <c r="C163" i="10"/>
  <c r="C163" i="11" s="1"/>
  <c r="D163" i="10"/>
  <c r="D163" i="11" s="1"/>
  <c r="E163" i="10"/>
  <c r="E163" i="11" s="1"/>
  <c r="F163" i="10"/>
  <c r="F163" i="11" s="1"/>
  <c r="G163" i="10"/>
  <c r="G163" i="11" s="1"/>
  <c r="H163" i="10"/>
  <c r="H163" i="11" s="1"/>
  <c r="I163" i="10"/>
  <c r="I163" i="11" s="1"/>
  <c r="C164" i="10"/>
  <c r="C164" i="11" s="1"/>
  <c r="D164" i="10"/>
  <c r="D164" i="11" s="1"/>
  <c r="E164" i="10"/>
  <c r="E164" i="11" s="1"/>
  <c r="F164" i="10"/>
  <c r="F164" i="11" s="1"/>
  <c r="G164" i="10"/>
  <c r="G164" i="11" s="1"/>
  <c r="H164" i="10"/>
  <c r="H164" i="11" s="1"/>
  <c r="I164" i="10"/>
  <c r="I164" i="11" s="1"/>
  <c r="C165" i="10"/>
  <c r="C165" i="11" s="1"/>
  <c r="D165" i="10"/>
  <c r="D165" i="11" s="1"/>
  <c r="E165" i="10"/>
  <c r="E165" i="11" s="1"/>
  <c r="F165" i="10"/>
  <c r="F165" i="11" s="1"/>
  <c r="G165" i="10"/>
  <c r="G165" i="11" s="1"/>
  <c r="H165" i="10"/>
  <c r="H165" i="11" s="1"/>
  <c r="I165" i="10"/>
  <c r="I165" i="11" s="1"/>
  <c r="C166" i="10"/>
  <c r="C166" i="11" s="1"/>
  <c r="D166" i="10"/>
  <c r="D166" i="11" s="1"/>
  <c r="E166" i="10"/>
  <c r="E166" i="11" s="1"/>
  <c r="F166" i="10"/>
  <c r="F166" i="11" s="1"/>
  <c r="G166" i="10"/>
  <c r="G166" i="11" s="1"/>
  <c r="H166" i="10"/>
  <c r="H166" i="11" s="1"/>
  <c r="I166" i="10"/>
  <c r="I166" i="11" s="1"/>
  <c r="C167" i="10"/>
  <c r="C167" i="11" s="1"/>
  <c r="D167" i="10"/>
  <c r="D167" i="11" s="1"/>
  <c r="E167" i="10"/>
  <c r="E167" i="11" s="1"/>
  <c r="F167" i="10"/>
  <c r="F167" i="11" s="1"/>
  <c r="G167" i="10"/>
  <c r="G167" i="11" s="1"/>
  <c r="H167" i="10"/>
  <c r="H167" i="11" s="1"/>
  <c r="I167" i="10"/>
  <c r="I167" i="11" s="1"/>
  <c r="C168" i="10"/>
  <c r="C168" i="11" s="1"/>
  <c r="D168" i="10"/>
  <c r="D168" i="11" s="1"/>
  <c r="E168" i="10"/>
  <c r="E168" i="11" s="1"/>
  <c r="F168" i="10"/>
  <c r="F168" i="11" s="1"/>
  <c r="G168" i="10"/>
  <c r="G168" i="11" s="1"/>
  <c r="H168" i="10"/>
  <c r="H168" i="11" s="1"/>
  <c r="I168" i="10"/>
  <c r="I168" i="11" s="1"/>
  <c r="C169" i="10"/>
  <c r="C169" i="11" s="1"/>
  <c r="D169" i="10"/>
  <c r="D169" i="11" s="1"/>
  <c r="E169" i="10"/>
  <c r="E169" i="11" s="1"/>
  <c r="F169" i="10"/>
  <c r="F169" i="11" s="1"/>
  <c r="G169" i="10"/>
  <c r="G169" i="11" s="1"/>
  <c r="H169" i="10"/>
  <c r="H169" i="11" s="1"/>
  <c r="I169" i="10"/>
  <c r="I169" i="11" s="1"/>
  <c r="C170" i="10"/>
  <c r="C170" i="11" s="1"/>
  <c r="D170" i="10"/>
  <c r="D170" i="11" s="1"/>
  <c r="E170" i="10"/>
  <c r="E170" i="11" s="1"/>
  <c r="F170" i="10"/>
  <c r="F170" i="11" s="1"/>
  <c r="G170" i="10"/>
  <c r="G170" i="11" s="1"/>
  <c r="H170" i="10"/>
  <c r="H170" i="11" s="1"/>
  <c r="I170" i="10"/>
  <c r="I170" i="11" s="1"/>
  <c r="C171" i="10"/>
  <c r="C171" i="11" s="1"/>
  <c r="D171" i="10"/>
  <c r="D171" i="11" s="1"/>
  <c r="E171" i="10"/>
  <c r="E171" i="11" s="1"/>
  <c r="F171" i="10"/>
  <c r="F171" i="11" s="1"/>
  <c r="G171" i="10"/>
  <c r="G171" i="11" s="1"/>
  <c r="H171" i="10"/>
  <c r="H171" i="11" s="1"/>
  <c r="I171" i="10"/>
  <c r="I171" i="11" s="1"/>
  <c r="C172" i="10"/>
  <c r="C172" i="11" s="1"/>
  <c r="D172" i="10"/>
  <c r="D172" i="11" s="1"/>
  <c r="E172" i="10"/>
  <c r="E172" i="11" s="1"/>
  <c r="F172" i="10"/>
  <c r="F172" i="11" s="1"/>
  <c r="G172" i="10"/>
  <c r="G172" i="11" s="1"/>
  <c r="H172" i="10"/>
  <c r="H172" i="11" s="1"/>
  <c r="I172" i="10"/>
  <c r="I172" i="11" s="1"/>
  <c r="C173" i="10"/>
  <c r="C173" i="11" s="1"/>
  <c r="D173" i="10"/>
  <c r="D173" i="11" s="1"/>
  <c r="E173" i="10"/>
  <c r="E173" i="11" s="1"/>
  <c r="F173" i="10"/>
  <c r="F173" i="11" s="1"/>
  <c r="G173" i="10"/>
  <c r="G173" i="11" s="1"/>
  <c r="H173" i="10"/>
  <c r="H173" i="11" s="1"/>
  <c r="I173" i="10"/>
  <c r="I173" i="11" s="1"/>
  <c r="C174" i="10"/>
  <c r="C174" i="11" s="1"/>
  <c r="D174" i="10"/>
  <c r="D174" i="11" s="1"/>
  <c r="E174" i="10"/>
  <c r="E174" i="11" s="1"/>
  <c r="F174" i="10"/>
  <c r="F174" i="11" s="1"/>
  <c r="G174" i="10"/>
  <c r="G174" i="11" s="1"/>
  <c r="H174" i="10"/>
  <c r="H174" i="11" s="1"/>
  <c r="I174" i="10"/>
  <c r="I174" i="11" s="1"/>
  <c r="C175" i="10"/>
  <c r="C175" i="11" s="1"/>
  <c r="D175" i="10"/>
  <c r="D175" i="11" s="1"/>
  <c r="E175" i="10"/>
  <c r="E175" i="11" s="1"/>
  <c r="F175" i="10"/>
  <c r="F175" i="11" s="1"/>
  <c r="G175" i="10"/>
  <c r="G175" i="11" s="1"/>
  <c r="H175" i="10"/>
  <c r="H175" i="11" s="1"/>
  <c r="I175" i="10"/>
  <c r="I175" i="11" s="1"/>
  <c r="C176" i="10"/>
  <c r="C176" i="11" s="1"/>
  <c r="D176" i="10"/>
  <c r="D176" i="11" s="1"/>
  <c r="E176" i="10"/>
  <c r="E176" i="11" s="1"/>
  <c r="F176" i="10"/>
  <c r="F176" i="11" s="1"/>
  <c r="G176" i="10"/>
  <c r="G176" i="11" s="1"/>
  <c r="H176" i="10"/>
  <c r="H176" i="11" s="1"/>
  <c r="I176" i="10"/>
  <c r="I176" i="11" s="1"/>
  <c r="C177" i="10"/>
  <c r="C177" i="11" s="1"/>
  <c r="D177" i="10"/>
  <c r="D177" i="11" s="1"/>
  <c r="E177" i="10"/>
  <c r="E177" i="11" s="1"/>
  <c r="F177" i="10"/>
  <c r="F177" i="11" s="1"/>
  <c r="G177" i="10"/>
  <c r="G177" i="11" s="1"/>
  <c r="H177" i="10"/>
  <c r="H177" i="11" s="1"/>
  <c r="I177" i="10"/>
  <c r="I177" i="11" s="1"/>
  <c r="C178" i="10"/>
  <c r="C178" i="11" s="1"/>
  <c r="D178" i="10"/>
  <c r="D178" i="11" s="1"/>
  <c r="E178" i="10"/>
  <c r="E178" i="11" s="1"/>
  <c r="F178" i="10"/>
  <c r="F178" i="11" s="1"/>
  <c r="G178" i="10"/>
  <c r="G178" i="11" s="1"/>
  <c r="H178" i="10"/>
  <c r="H178" i="11" s="1"/>
  <c r="I178" i="10"/>
  <c r="I178" i="11" s="1"/>
  <c r="C179" i="10"/>
  <c r="C179" i="11" s="1"/>
  <c r="D179" i="10"/>
  <c r="D179" i="11" s="1"/>
  <c r="E179" i="10"/>
  <c r="E179" i="11" s="1"/>
  <c r="F179" i="10"/>
  <c r="F179" i="11" s="1"/>
  <c r="G179" i="10"/>
  <c r="G179" i="11" s="1"/>
  <c r="H179" i="10"/>
  <c r="H179" i="11" s="1"/>
  <c r="I179" i="10"/>
  <c r="I179" i="11" s="1"/>
  <c r="C180" i="10"/>
  <c r="C180" i="11" s="1"/>
  <c r="D180" i="10"/>
  <c r="D180" i="11" s="1"/>
  <c r="E180" i="10"/>
  <c r="E180" i="11" s="1"/>
  <c r="F180" i="10"/>
  <c r="F180" i="11" s="1"/>
  <c r="G180" i="10"/>
  <c r="G180" i="11" s="1"/>
  <c r="H180" i="10"/>
  <c r="H180" i="11" s="1"/>
  <c r="I180" i="10"/>
  <c r="I180" i="11" s="1"/>
  <c r="C181" i="10"/>
  <c r="C181" i="11" s="1"/>
  <c r="D181" i="10"/>
  <c r="D181" i="11" s="1"/>
  <c r="E181" i="10"/>
  <c r="E181" i="11" s="1"/>
  <c r="F181" i="10"/>
  <c r="F181" i="11" s="1"/>
  <c r="G181" i="10"/>
  <c r="G181" i="11" s="1"/>
  <c r="H181" i="10"/>
  <c r="H181" i="11" s="1"/>
  <c r="I181" i="10"/>
  <c r="I181" i="11" s="1"/>
  <c r="C182" i="10"/>
  <c r="C182" i="11" s="1"/>
  <c r="D182" i="10"/>
  <c r="D182" i="11" s="1"/>
  <c r="E182" i="10"/>
  <c r="E182" i="11" s="1"/>
  <c r="F182" i="10"/>
  <c r="F182" i="11" s="1"/>
  <c r="G182" i="10"/>
  <c r="G182" i="11" s="1"/>
  <c r="H182" i="10"/>
  <c r="H182" i="11" s="1"/>
  <c r="I182" i="10"/>
  <c r="I182" i="11" s="1"/>
  <c r="C183" i="10"/>
  <c r="C183" i="11" s="1"/>
  <c r="D183" i="10"/>
  <c r="D183" i="11" s="1"/>
  <c r="E183" i="10"/>
  <c r="E183" i="11" s="1"/>
  <c r="F183" i="10"/>
  <c r="F183" i="11" s="1"/>
  <c r="G183" i="10"/>
  <c r="G183" i="11" s="1"/>
  <c r="H183" i="10"/>
  <c r="H183" i="11" s="1"/>
  <c r="I183" i="10"/>
  <c r="I183" i="11" s="1"/>
  <c r="C184" i="10"/>
  <c r="C184" i="11" s="1"/>
  <c r="D184" i="10"/>
  <c r="D184" i="11" s="1"/>
  <c r="E184" i="10"/>
  <c r="E184" i="11" s="1"/>
  <c r="F184" i="10"/>
  <c r="F184" i="11" s="1"/>
  <c r="G184" i="10"/>
  <c r="G184" i="11" s="1"/>
  <c r="H184" i="10"/>
  <c r="H184" i="11" s="1"/>
  <c r="I184" i="10"/>
  <c r="I184" i="11" s="1"/>
  <c r="C185" i="10"/>
  <c r="C185" i="11" s="1"/>
  <c r="D185" i="10"/>
  <c r="D185" i="11" s="1"/>
  <c r="E185" i="10"/>
  <c r="E185" i="11" s="1"/>
  <c r="F185" i="10"/>
  <c r="F185" i="11" s="1"/>
  <c r="G185" i="10"/>
  <c r="G185" i="11" s="1"/>
  <c r="H185" i="10"/>
  <c r="H185" i="11" s="1"/>
  <c r="I185" i="10"/>
  <c r="I185" i="11" s="1"/>
  <c r="C186" i="10"/>
  <c r="C186" i="11" s="1"/>
  <c r="D186" i="10"/>
  <c r="D186" i="11" s="1"/>
  <c r="E186" i="10"/>
  <c r="E186" i="11" s="1"/>
  <c r="F186" i="10"/>
  <c r="F186" i="11" s="1"/>
  <c r="G186" i="10"/>
  <c r="G186" i="11" s="1"/>
  <c r="H186" i="10"/>
  <c r="H186" i="11" s="1"/>
  <c r="I186" i="10"/>
  <c r="I186" i="11" s="1"/>
  <c r="C187" i="10"/>
  <c r="C187" i="11" s="1"/>
  <c r="D187" i="10"/>
  <c r="D187" i="11" s="1"/>
  <c r="E187" i="10"/>
  <c r="E187" i="11" s="1"/>
  <c r="F187" i="10"/>
  <c r="F187" i="11" s="1"/>
  <c r="G187" i="10"/>
  <c r="G187" i="11" s="1"/>
  <c r="H187" i="10"/>
  <c r="H187" i="11" s="1"/>
  <c r="I187" i="10"/>
  <c r="I187" i="11" s="1"/>
  <c r="C188" i="10"/>
  <c r="C188" i="11" s="1"/>
  <c r="D188" i="10"/>
  <c r="D188" i="11" s="1"/>
  <c r="E188" i="10"/>
  <c r="E188" i="11" s="1"/>
  <c r="F188" i="10"/>
  <c r="F188" i="11" s="1"/>
  <c r="G188" i="10"/>
  <c r="G188" i="11" s="1"/>
  <c r="H188" i="10"/>
  <c r="H188" i="11" s="1"/>
  <c r="I188" i="10"/>
  <c r="I188" i="11" s="1"/>
  <c r="C189" i="10"/>
  <c r="C189" i="11" s="1"/>
  <c r="D189" i="10"/>
  <c r="D189" i="11" s="1"/>
  <c r="E189" i="10"/>
  <c r="E189" i="11" s="1"/>
  <c r="F189" i="10"/>
  <c r="F189" i="11" s="1"/>
  <c r="G189" i="10"/>
  <c r="G189" i="11" s="1"/>
  <c r="H189" i="10"/>
  <c r="H189" i="11" s="1"/>
  <c r="I189" i="10"/>
  <c r="I189" i="11" s="1"/>
  <c r="C190" i="10"/>
  <c r="C190" i="11" s="1"/>
  <c r="D190" i="10"/>
  <c r="D190" i="11" s="1"/>
  <c r="E190" i="10"/>
  <c r="E190" i="11" s="1"/>
  <c r="F190" i="10"/>
  <c r="F190" i="11" s="1"/>
  <c r="G190" i="10"/>
  <c r="G190" i="11" s="1"/>
  <c r="H190" i="10"/>
  <c r="H190" i="11" s="1"/>
  <c r="I190" i="10"/>
  <c r="I190" i="11" s="1"/>
  <c r="C191" i="10"/>
  <c r="C191" i="11" s="1"/>
  <c r="D191" i="10"/>
  <c r="D191" i="11" s="1"/>
  <c r="E191" i="10"/>
  <c r="E191" i="11" s="1"/>
  <c r="F191" i="10"/>
  <c r="F191" i="11" s="1"/>
  <c r="G191" i="10"/>
  <c r="G191" i="11" s="1"/>
  <c r="H191" i="10"/>
  <c r="H191" i="11" s="1"/>
  <c r="I191" i="10"/>
  <c r="I191" i="11" s="1"/>
  <c r="C192" i="10"/>
  <c r="C192" i="11" s="1"/>
  <c r="D192" i="10"/>
  <c r="D192" i="11" s="1"/>
  <c r="E192" i="10"/>
  <c r="E192" i="11" s="1"/>
  <c r="F192" i="10"/>
  <c r="F192" i="11" s="1"/>
  <c r="G192" i="10"/>
  <c r="G192" i="11" s="1"/>
  <c r="H192" i="10"/>
  <c r="H192" i="11" s="1"/>
  <c r="I192" i="10"/>
  <c r="I192" i="11" s="1"/>
  <c r="C193" i="10"/>
  <c r="C193" i="11" s="1"/>
  <c r="D193" i="10"/>
  <c r="D193" i="11" s="1"/>
  <c r="E193" i="10"/>
  <c r="E193" i="11" s="1"/>
  <c r="F193" i="10"/>
  <c r="F193" i="11" s="1"/>
  <c r="G193" i="10"/>
  <c r="G193" i="11" s="1"/>
  <c r="H193" i="10"/>
  <c r="H193" i="11" s="1"/>
  <c r="I193" i="10"/>
  <c r="I193" i="11" s="1"/>
  <c r="C194" i="10"/>
  <c r="C194" i="11" s="1"/>
  <c r="D194" i="10"/>
  <c r="D194" i="11" s="1"/>
  <c r="E194" i="10"/>
  <c r="E194" i="11" s="1"/>
  <c r="F194" i="10"/>
  <c r="F194" i="11" s="1"/>
  <c r="G194" i="10"/>
  <c r="G194" i="11" s="1"/>
  <c r="H194" i="10"/>
  <c r="H194" i="11" s="1"/>
  <c r="I194" i="10"/>
  <c r="I194" i="11" s="1"/>
  <c r="C195" i="10"/>
  <c r="C195" i="11" s="1"/>
  <c r="D195" i="10"/>
  <c r="D195" i="11" s="1"/>
  <c r="E195" i="10"/>
  <c r="E195" i="11" s="1"/>
  <c r="F195" i="10"/>
  <c r="F195" i="11" s="1"/>
  <c r="G195" i="10"/>
  <c r="G195" i="11" s="1"/>
  <c r="H195" i="10"/>
  <c r="H195" i="11" s="1"/>
  <c r="I195" i="10"/>
  <c r="I195" i="11" s="1"/>
  <c r="C196" i="10"/>
  <c r="C196" i="11" s="1"/>
  <c r="D196" i="10"/>
  <c r="D196" i="11" s="1"/>
  <c r="E196" i="10"/>
  <c r="E196" i="11" s="1"/>
  <c r="F196" i="10"/>
  <c r="F196" i="11" s="1"/>
  <c r="G196" i="10"/>
  <c r="G196" i="11" s="1"/>
  <c r="H196" i="10"/>
  <c r="H196" i="11" s="1"/>
  <c r="I196" i="10"/>
  <c r="I196" i="11" s="1"/>
  <c r="C197" i="10"/>
  <c r="C197" i="11" s="1"/>
  <c r="D197" i="10"/>
  <c r="D197" i="11" s="1"/>
  <c r="E197" i="10"/>
  <c r="E197" i="11" s="1"/>
  <c r="F197" i="10"/>
  <c r="F197" i="11" s="1"/>
  <c r="G197" i="10"/>
  <c r="G197" i="11" s="1"/>
  <c r="H197" i="10"/>
  <c r="H197" i="11" s="1"/>
  <c r="I197" i="10"/>
  <c r="I197" i="11" s="1"/>
  <c r="C198" i="10"/>
  <c r="C198" i="11" s="1"/>
  <c r="D198" i="10"/>
  <c r="D198" i="11" s="1"/>
  <c r="E198" i="10"/>
  <c r="E198" i="11" s="1"/>
  <c r="F198" i="10"/>
  <c r="F198" i="11" s="1"/>
  <c r="G198" i="10"/>
  <c r="G198" i="11" s="1"/>
  <c r="H198" i="10"/>
  <c r="H198" i="11" s="1"/>
  <c r="I198" i="10"/>
  <c r="I198" i="11" s="1"/>
  <c r="C199" i="10"/>
  <c r="C199" i="11" s="1"/>
  <c r="D199" i="10"/>
  <c r="D199" i="11" s="1"/>
  <c r="E199" i="10"/>
  <c r="E199" i="11" s="1"/>
  <c r="F199" i="10"/>
  <c r="F199" i="11" s="1"/>
  <c r="G199" i="10"/>
  <c r="G199" i="11" s="1"/>
  <c r="H199" i="10"/>
  <c r="H199" i="11" s="1"/>
  <c r="I199" i="10"/>
  <c r="I199" i="11" s="1"/>
  <c r="C200" i="10"/>
  <c r="C200" i="11" s="1"/>
  <c r="D200" i="10"/>
  <c r="D200" i="11" s="1"/>
  <c r="E200" i="10"/>
  <c r="E200" i="11" s="1"/>
  <c r="F200" i="10"/>
  <c r="F200" i="11" s="1"/>
  <c r="G200" i="10"/>
  <c r="G200" i="11" s="1"/>
  <c r="H200" i="10"/>
  <c r="H200" i="11" s="1"/>
  <c r="I200" i="10"/>
  <c r="I200" i="11" s="1"/>
  <c r="C201" i="10"/>
  <c r="C201" i="11" s="1"/>
  <c r="D201" i="10"/>
  <c r="D201" i="11" s="1"/>
  <c r="E201" i="10"/>
  <c r="E201" i="11" s="1"/>
  <c r="F201" i="10"/>
  <c r="F201" i="11" s="1"/>
  <c r="G201" i="10"/>
  <c r="G201" i="11" s="1"/>
  <c r="H201" i="10"/>
  <c r="H201" i="11" s="1"/>
  <c r="I201" i="10"/>
  <c r="I201" i="11" s="1"/>
  <c r="C202" i="10"/>
  <c r="C202" i="11" s="1"/>
  <c r="D202" i="10"/>
  <c r="D202" i="11" s="1"/>
  <c r="E202" i="10"/>
  <c r="E202" i="11" s="1"/>
  <c r="F202" i="10"/>
  <c r="F202" i="11" s="1"/>
  <c r="G202" i="10"/>
  <c r="G202" i="11" s="1"/>
  <c r="H202" i="10"/>
  <c r="H202" i="11" s="1"/>
  <c r="I202" i="10"/>
  <c r="I202" i="11" s="1"/>
  <c r="C203" i="10"/>
  <c r="C203" i="11" s="1"/>
  <c r="D203" i="10"/>
  <c r="D203" i="11" s="1"/>
  <c r="E203" i="10"/>
  <c r="E203" i="11" s="1"/>
  <c r="F203" i="10"/>
  <c r="F203" i="11" s="1"/>
  <c r="G203" i="10"/>
  <c r="G203" i="11" s="1"/>
  <c r="H203" i="10"/>
  <c r="H203" i="11" s="1"/>
  <c r="I203" i="10"/>
  <c r="I203" i="11" s="1"/>
  <c r="C204" i="10"/>
  <c r="C204" i="11" s="1"/>
  <c r="D204" i="10"/>
  <c r="D204" i="11" s="1"/>
  <c r="E204" i="10"/>
  <c r="E204" i="11" s="1"/>
  <c r="F204" i="10"/>
  <c r="F204" i="11" s="1"/>
  <c r="G204" i="10"/>
  <c r="G204" i="11" s="1"/>
  <c r="H204" i="10"/>
  <c r="H204" i="11" s="1"/>
  <c r="I204" i="10"/>
  <c r="I204" i="11" s="1"/>
  <c r="C205" i="10"/>
  <c r="C205" i="11" s="1"/>
  <c r="D205" i="10"/>
  <c r="D205" i="11" s="1"/>
  <c r="E205" i="10"/>
  <c r="E205" i="11" s="1"/>
  <c r="F205" i="10"/>
  <c r="F205" i="11" s="1"/>
  <c r="G205" i="10"/>
  <c r="G205" i="11" s="1"/>
  <c r="H205" i="10"/>
  <c r="H205" i="11" s="1"/>
  <c r="I205" i="10"/>
  <c r="I205" i="11" s="1"/>
  <c r="C206" i="10"/>
  <c r="C206" i="11" s="1"/>
  <c r="D206" i="10"/>
  <c r="D206" i="11" s="1"/>
  <c r="E206" i="10"/>
  <c r="E206" i="11" s="1"/>
  <c r="F206" i="10"/>
  <c r="F206" i="11" s="1"/>
  <c r="G206" i="10"/>
  <c r="G206" i="11" s="1"/>
  <c r="H206" i="10"/>
  <c r="H206" i="11" s="1"/>
  <c r="I206" i="10"/>
  <c r="I206" i="11" s="1"/>
  <c r="C207" i="10"/>
  <c r="C207" i="11" s="1"/>
  <c r="D207" i="10"/>
  <c r="D207" i="11" s="1"/>
  <c r="E207" i="10"/>
  <c r="E207" i="11" s="1"/>
  <c r="F207" i="10"/>
  <c r="F207" i="11" s="1"/>
  <c r="G207" i="10"/>
  <c r="G207" i="11" s="1"/>
  <c r="H207" i="10"/>
  <c r="H207" i="11" s="1"/>
  <c r="I207" i="10"/>
  <c r="I207" i="11" s="1"/>
  <c r="C208" i="10"/>
  <c r="C208" i="11" s="1"/>
  <c r="D208" i="10"/>
  <c r="D208" i="11" s="1"/>
  <c r="E208" i="10"/>
  <c r="E208" i="11" s="1"/>
  <c r="F208" i="10"/>
  <c r="F208" i="11" s="1"/>
  <c r="G208" i="10"/>
  <c r="G208" i="11" s="1"/>
  <c r="H208" i="10"/>
  <c r="H208" i="11" s="1"/>
  <c r="I208" i="10"/>
  <c r="I208" i="11" s="1"/>
  <c r="C209" i="10"/>
  <c r="C209" i="11" s="1"/>
  <c r="D209" i="10"/>
  <c r="D209" i="11" s="1"/>
  <c r="E209" i="10"/>
  <c r="E209" i="11" s="1"/>
  <c r="F209" i="10"/>
  <c r="F209" i="11" s="1"/>
  <c r="G209" i="10"/>
  <c r="G209" i="11" s="1"/>
  <c r="H209" i="10"/>
  <c r="H209" i="11" s="1"/>
  <c r="I209" i="10"/>
  <c r="I209" i="11" s="1"/>
  <c r="C210" i="10"/>
  <c r="C210" i="11" s="1"/>
  <c r="D210" i="10"/>
  <c r="D210" i="11" s="1"/>
  <c r="E210" i="10"/>
  <c r="E210" i="11" s="1"/>
  <c r="F210" i="10"/>
  <c r="F210" i="11" s="1"/>
  <c r="G210" i="10"/>
  <c r="G210" i="11" s="1"/>
  <c r="H210" i="10"/>
  <c r="H210" i="11" s="1"/>
  <c r="I210" i="10"/>
  <c r="I210" i="11" s="1"/>
  <c r="C211" i="10"/>
  <c r="C211" i="11" s="1"/>
  <c r="D211" i="10"/>
  <c r="D211" i="11" s="1"/>
  <c r="E211" i="10"/>
  <c r="E211" i="11" s="1"/>
  <c r="F211" i="10"/>
  <c r="F211" i="11" s="1"/>
  <c r="G211" i="10"/>
  <c r="G211" i="11" s="1"/>
  <c r="H211" i="10"/>
  <c r="H211" i="11" s="1"/>
  <c r="I211" i="10"/>
  <c r="I211" i="11" s="1"/>
  <c r="C212" i="10"/>
  <c r="C212" i="11" s="1"/>
  <c r="D212" i="10"/>
  <c r="D212" i="11" s="1"/>
  <c r="E212" i="10"/>
  <c r="E212" i="11" s="1"/>
  <c r="F212" i="10"/>
  <c r="F212" i="11" s="1"/>
  <c r="G212" i="10"/>
  <c r="G212" i="11" s="1"/>
  <c r="H212" i="10"/>
  <c r="H212" i="11" s="1"/>
  <c r="I212" i="10"/>
  <c r="I212" i="11" s="1"/>
  <c r="C213" i="10"/>
  <c r="C213" i="11" s="1"/>
  <c r="D213" i="10"/>
  <c r="D213" i="11" s="1"/>
  <c r="E213" i="10"/>
  <c r="E213" i="11" s="1"/>
  <c r="F213" i="10"/>
  <c r="F213" i="11" s="1"/>
  <c r="G213" i="10"/>
  <c r="G213" i="11" s="1"/>
  <c r="H213" i="10"/>
  <c r="H213" i="11" s="1"/>
  <c r="I213" i="10"/>
  <c r="I213" i="11" s="1"/>
  <c r="C214" i="10"/>
  <c r="C214" i="11" s="1"/>
  <c r="D214" i="10"/>
  <c r="D214" i="11" s="1"/>
  <c r="E214" i="10"/>
  <c r="E214" i="11" s="1"/>
  <c r="F214" i="10"/>
  <c r="F214" i="11" s="1"/>
  <c r="G214" i="10"/>
  <c r="G214" i="11" s="1"/>
  <c r="H214" i="10"/>
  <c r="H214" i="11" s="1"/>
  <c r="I214" i="10"/>
  <c r="I214" i="11" s="1"/>
  <c r="C215" i="10"/>
  <c r="C215" i="11" s="1"/>
  <c r="D215" i="10"/>
  <c r="D215" i="11" s="1"/>
  <c r="E215" i="10"/>
  <c r="E215" i="11" s="1"/>
  <c r="F215" i="10"/>
  <c r="F215" i="11" s="1"/>
  <c r="G215" i="10"/>
  <c r="G215" i="11" s="1"/>
  <c r="H215" i="10"/>
  <c r="H215" i="11" s="1"/>
  <c r="I215" i="10"/>
  <c r="I215" i="11" s="1"/>
  <c r="C216" i="10"/>
  <c r="C216" i="11" s="1"/>
  <c r="D216" i="10"/>
  <c r="D216" i="11" s="1"/>
  <c r="E216" i="10"/>
  <c r="E216" i="11" s="1"/>
  <c r="F216" i="10"/>
  <c r="F216" i="11" s="1"/>
  <c r="G216" i="10"/>
  <c r="G216" i="11" s="1"/>
  <c r="H216" i="10"/>
  <c r="H216" i="11" s="1"/>
  <c r="I216" i="10"/>
  <c r="I216" i="11" s="1"/>
  <c r="C217" i="10"/>
  <c r="C217" i="11" s="1"/>
  <c r="D217" i="10"/>
  <c r="D217" i="11" s="1"/>
  <c r="E217" i="10"/>
  <c r="E217" i="11" s="1"/>
  <c r="F217" i="10"/>
  <c r="F217" i="11" s="1"/>
  <c r="G217" i="10"/>
  <c r="G217" i="11" s="1"/>
  <c r="H217" i="10"/>
  <c r="H217" i="11" s="1"/>
  <c r="I217" i="10"/>
  <c r="I217" i="11" s="1"/>
  <c r="C218" i="10"/>
  <c r="C218" i="11" s="1"/>
  <c r="D218" i="10"/>
  <c r="D218" i="11" s="1"/>
  <c r="E218" i="10"/>
  <c r="E218" i="11" s="1"/>
  <c r="F218" i="10"/>
  <c r="F218" i="11" s="1"/>
  <c r="G218" i="10"/>
  <c r="G218" i="11" s="1"/>
  <c r="H218" i="10"/>
  <c r="H218" i="11" s="1"/>
  <c r="I218" i="10"/>
  <c r="I218" i="11" s="1"/>
  <c r="C219" i="10"/>
  <c r="C219" i="11" s="1"/>
  <c r="D219" i="10"/>
  <c r="D219" i="11" s="1"/>
  <c r="E219" i="10"/>
  <c r="E219" i="11" s="1"/>
  <c r="F219" i="10"/>
  <c r="F219" i="11" s="1"/>
  <c r="G219" i="10"/>
  <c r="G219" i="11" s="1"/>
  <c r="H219" i="10"/>
  <c r="H219" i="11" s="1"/>
  <c r="I219" i="10"/>
  <c r="I219" i="11" s="1"/>
  <c r="C220" i="10"/>
  <c r="C220" i="11" s="1"/>
  <c r="D220" i="10"/>
  <c r="D220" i="11" s="1"/>
  <c r="E220" i="10"/>
  <c r="E220" i="11" s="1"/>
  <c r="F220" i="10"/>
  <c r="F220" i="11" s="1"/>
  <c r="G220" i="10"/>
  <c r="G220" i="11" s="1"/>
  <c r="H220" i="10"/>
  <c r="H220" i="11" s="1"/>
  <c r="I220" i="10"/>
  <c r="I220" i="11" s="1"/>
  <c r="C221" i="10"/>
  <c r="C221" i="11" s="1"/>
  <c r="D221" i="10"/>
  <c r="D221" i="11" s="1"/>
  <c r="E221" i="10"/>
  <c r="E221" i="11" s="1"/>
  <c r="F221" i="10"/>
  <c r="F221" i="11" s="1"/>
  <c r="G221" i="10"/>
  <c r="G221" i="11" s="1"/>
  <c r="H221" i="10"/>
  <c r="H221" i="11" s="1"/>
  <c r="I221" i="10"/>
  <c r="I221" i="11" s="1"/>
  <c r="C222" i="10"/>
  <c r="C222" i="11" s="1"/>
  <c r="D222" i="10"/>
  <c r="D222" i="11" s="1"/>
  <c r="E222" i="10"/>
  <c r="E222" i="11" s="1"/>
  <c r="F222" i="10"/>
  <c r="F222" i="11" s="1"/>
  <c r="G222" i="10"/>
  <c r="G222" i="11" s="1"/>
  <c r="H222" i="10"/>
  <c r="H222" i="11" s="1"/>
  <c r="I222" i="10"/>
  <c r="I222" i="11" s="1"/>
  <c r="C223" i="10"/>
  <c r="C223" i="11" s="1"/>
  <c r="D223" i="10"/>
  <c r="D223" i="11" s="1"/>
  <c r="E223" i="10"/>
  <c r="E223" i="11" s="1"/>
  <c r="F223" i="10"/>
  <c r="F223" i="11" s="1"/>
  <c r="G223" i="10"/>
  <c r="G223" i="11" s="1"/>
  <c r="H223" i="10"/>
  <c r="H223" i="11" s="1"/>
  <c r="I223" i="10"/>
  <c r="I223" i="11" s="1"/>
  <c r="C224" i="10"/>
  <c r="C224" i="11" s="1"/>
  <c r="D224" i="10"/>
  <c r="D224" i="11" s="1"/>
  <c r="E224" i="10"/>
  <c r="E224" i="11" s="1"/>
  <c r="F224" i="10"/>
  <c r="F224" i="11" s="1"/>
  <c r="G224" i="10"/>
  <c r="G224" i="11" s="1"/>
  <c r="H224" i="10"/>
  <c r="H224" i="11" s="1"/>
  <c r="I224" i="10"/>
  <c r="I224" i="11" s="1"/>
  <c r="C225" i="10"/>
  <c r="C225" i="11" s="1"/>
  <c r="D225" i="10"/>
  <c r="D225" i="11" s="1"/>
  <c r="E225" i="10"/>
  <c r="E225" i="11" s="1"/>
  <c r="F225" i="10"/>
  <c r="F225" i="11" s="1"/>
  <c r="G225" i="10"/>
  <c r="G225" i="11" s="1"/>
  <c r="H225" i="10"/>
  <c r="H225" i="11" s="1"/>
  <c r="I225" i="10"/>
  <c r="I225" i="11" s="1"/>
  <c r="C226" i="10"/>
  <c r="C226" i="11" s="1"/>
  <c r="D226" i="10"/>
  <c r="D226" i="11" s="1"/>
  <c r="E226" i="10"/>
  <c r="E226" i="11" s="1"/>
  <c r="F226" i="10"/>
  <c r="F226" i="11" s="1"/>
  <c r="G226" i="10"/>
  <c r="G226" i="11" s="1"/>
  <c r="H226" i="10"/>
  <c r="H226" i="11" s="1"/>
  <c r="I226" i="10"/>
  <c r="I226" i="11" s="1"/>
  <c r="C227" i="10"/>
  <c r="C227" i="11" s="1"/>
  <c r="D227" i="10"/>
  <c r="D227" i="11" s="1"/>
  <c r="E227" i="10"/>
  <c r="E227" i="11" s="1"/>
  <c r="F227" i="10"/>
  <c r="F227" i="11" s="1"/>
  <c r="G227" i="10"/>
  <c r="G227" i="11" s="1"/>
  <c r="H227" i="10"/>
  <c r="H227" i="11" s="1"/>
  <c r="I227" i="10"/>
  <c r="I227" i="11" s="1"/>
  <c r="C228" i="10"/>
  <c r="C228" i="11" s="1"/>
  <c r="D228" i="10"/>
  <c r="D228" i="11" s="1"/>
  <c r="E228" i="10"/>
  <c r="E228" i="11" s="1"/>
  <c r="F228" i="10"/>
  <c r="F228" i="11" s="1"/>
  <c r="G228" i="10"/>
  <c r="G228" i="11" s="1"/>
  <c r="H228" i="10"/>
  <c r="H228" i="11" s="1"/>
  <c r="I228" i="10"/>
  <c r="I228" i="11" s="1"/>
  <c r="C229" i="10"/>
  <c r="C229" i="11" s="1"/>
  <c r="D229" i="10"/>
  <c r="D229" i="11" s="1"/>
  <c r="E229" i="10"/>
  <c r="E229" i="11" s="1"/>
  <c r="F229" i="10"/>
  <c r="F229" i="11" s="1"/>
  <c r="G229" i="10"/>
  <c r="G229" i="11" s="1"/>
  <c r="H229" i="10"/>
  <c r="H229" i="11" s="1"/>
  <c r="I229" i="10"/>
  <c r="I229" i="11" s="1"/>
  <c r="C230" i="10"/>
  <c r="C230" i="11" s="1"/>
  <c r="D230" i="10"/>
  <c r="D230" i="11" s="1"/>
  <c r="E230" i="10"/>
  <c r="E230" i="11" s="1"/>
  <c r="F230" i="10"/>
  <c r="F230" i="11" s="1"/>
  <c r="G230" i="10"/>
  <c r="G230" i="11" s="1"/>
  <c r="H230" i="10"/>
  <c r="H230" i="11" s="1"/>
  <c r="I230" i="10"/>
  <c r="I230" i="11" s="1"/>
  <c r="C231" i="10"/>
  <c r="C231" i="11" s="1"/>
  <c r="D231" i="10"/>
  <c r="D231" i="11" s="1"/>
  <c r="E231" i="10"/>
  <c r="E231" i="11" s="1"/>
  <c r="F231" i="10"/>
  <c r="F231" i="11" s="1"/>
  <c r="G231" i="10"/>
  <c r="G231" i="11" s="1"/>
  <c r="H231" i="10"/>
  <c r="H231" i="11" s="1"/>
  <c r="I231" i="10"/>
  <c r="I231" i="11" s="1"/>
  <c r="C232" i="10"/>
  <c r="C232" i="11" s="1"/>
  <c r="D232" i="10"/>
  <c r="D232" i="11" s="1"/>
  <c r="E232" i="10"/>
  <c r="E232" i="11" s="1"/>
  <c r="F232" i="10"/>
  <c r="F232" i="11" s="1"/>
  <c r="G232" i="10"/>
  <c r="G232" i="11" s="1"/>
  <c r="H232" i="10"/>
  <c r="H232" i="11" s="1"/>
  <c r="I232" i="10"/>
  <c r="I232" i="11" s="1"/>
  <c r="C233" i="10"/>
  <c r="C233" i="11" s="1"/>
  <c r="D233" i="10"/>
  <c r="D233" i="11" s="1"/>
  <c r="E233" i="10"/>
  <c r="E233" i="11" s="1"/>
  <c r="F233" i="10"/>
  <c r="F233" i="11" s="1"/>
  <c r="G233" i="10"/>
  <c r="G233" i="11" s="1"/>
  <c r="H233" i="10"/>
  <c r="H233" i="11" s="1"/>
  <c r="I233" i="10"/>
  <c r="I233" i="11" s="1"/>
  <c r="C234" i="10"/>
  <c r="C234" i="11" s="1"/>
  <c r="D234" i="10"/>
  <c r="D234" i="11" s="1"/>
  <c r="E234" i="10"/>
  <c r="E234" i="11" s="1"/>
  <c r="F234" i="10"/>
  <c r="F234" i="11" s="1"/>
  <c r="G234" i="10"/>
  <c r="G234" i="11" s="1"/>
  <c r="H234" i="10"/>
  <c r="H234" i="11" s="1"/>
  <c r="I234" i="10"/>
  <c r="I234" i="11" s="1"/>
  <c r="C235" i="10"/>
  <c r="C235" i="11" s="1"/>
  <c r="D235" i="10"/>
  <c r="D235" i="11" s="1"/>
  <c r="E235" i="10"/>
  <c r="E235" i="11" s="1"/>
  <c r="F235" i="10"/>
  <c r="F235" i="11" s="1"/>
  <c r="G235" i="10"/>
  <c r="G235" i="11" s="1"/>
  <c r="H235" i="10"/>
  <c r="H235" i="11" s="1"/>
  <c r="I235" i="10"/>
  <c r="I235" i="11" s="1"/>
  <c r="C236" i="10"/>
  <c r="C236" i="11" s="1"/>
  <c r="D236" i="10"/>
  <c r="D236" i="11" s="1"/>
  <c r="E236" i="10"/>
  <c r="E236" i="11" s="1"/>
  <c r="F236" i="10"/>
  <c r="F236" i="11" s="1"/>
  <c r="G236" i="10"/>
  <c r="G236" i="11" s="1"/>
  <c r="H236" i="10"/>
  <c r="H236" i="11" s="1"/>
  <c r="I236" i="10"/>
  <c r="I236" i="11" s="1"/>
  <c r="C237" i="10"/>
  <c r="C237" i="11" s="1"/>
  <c r="D237" i="10"/>
  <c r="D237" i="11" s="1"/>
  <c r="E237" i="10"/>
  <c r="E237" i="11" s="1"/>
  <c r="F237" i="10"/>
  <c r="F237" i="11" s="1"/>
  <c r="G237" i="10"/>
  <c r="G237" i="11" s="1"/>
  <c r="H237" i="10"/>
  <c r="H237" i="11" s="1"/>
  <c r="I237" i="10"/>
  <c r="I237" i="11" s="1"/>
  <c r="C238" i="10"/>
  <c r="C238" i="11" s="1"/>
  <c r="D238" i="10"/>
  <c r="D238" i="11" s="1"/>
  <c r="E238" i="10"/>
  <c r="E238" i="11" s="1"/>
  <c r="F238" i="10"/>
  <c r="F238" i="11" s="1"/>
  <c r="G238" i="10"/>
  <c r="G238" i="11" s="1"/>
  <c r="H238" i="10"/>
  <c r="H238" i="11" s="1"/>
  <c r="I238" i="10"/>
  <c r="I238" i="11" s="1"/>
  <c r="C239" i="10"/>
  <c r="C239" i="11" s="1"/>
  <c r="D239" i="10"/>
  <c r="D239" i="11" s="1"/>
  <c r="E239" i="10"/>
  <c r="E239" i="11" s="1"/>
  <c r="F239" i="10"/>
  <c r="F239" i="11" s="1"/>
  <c r="G239" i="10"/>
  <c r="G239" i="11" s="1"/>
  <c r="H239" i="10"/>
  <c r="H239" i="11" s="1"/>
  <c r="I239" i="10"/>
  <c r="I239" i="11" s="1"/>
  <c r="C240" i="10"/>
  <c r="C240" i="11" s="1"/>
  <c r="D240" i="10"/>
  <c r="D240" i="11" s="1"/>
  <c r="E240" i="10"/>
  <c r="E240" i="11" s="1"/>
  <c r="F240" i="10"/>
  <c r="F240" i="11" s="1"/>
  <c r="G240" i="10"/>
  <c r="G240" i="11" s="1"/>
  <c r="H240" i="10"/>
  <c r="H240" i="11" s="1"/>
  <c r="I240" i="10"/>
  <c r="I240" i="11" s="1"/>
  <c r="C241" i="10"/>
  <c r="C241" i="11" s="1"/>
  <c r="D241" i="10"/>
  <c r="D241" i="11" s="1"/>
  <c r="E241" i="10"/>
  <c r="E241" i="11" s="1"/>
  <c r="F241" i="10"/>
  <c r="F241" i="11" s="1"/>
  <c r="G241" i="10"/>
  <c r="G241" i="11" s="1"/>
  <c r="H241" i="10"/>
  <c r="H241" i="11" s="1"/>
  <c r="I241" i="10"/>
  <c r="I241" i="11" s="1"/>
  <c r="C242" i="10"/>
  <c r="C242" i="11" s="1"/>
  <c r="D242" i="10"/>
  <c r="D242" i="11" s="1"/>
  <c r="E242" i="10"/>
  <c r="E242" i="11" s="1"/>
  <c r="F242" i="10"/>
  <c r="F242" i="11" s="1"/>
  <c r="G242" i="10"/>
  <c r="G242" i="11" s="1"/>
  <c r="H242" i="10"/>
  <c r="H242" i="11" s="1"/>
  <c r="I242" i="10"/>
  <c r="I242" i="11" s="1"/>
  <c r="C243" i="10"/>
  <c r="C243" i="11" s="1"/>
  <c r="D243" i="10"/>
  <c r="D243" i="11" s="1"/>
  <c r="E243" i="10"/>
  <c r="E243" i="11" s="1"/>
  <c r="F243" i="10"/>
  <c r="F243" i="11" s="1"/>
  <c r="G243" i="10"/>
  <c r="G243" i="11" s="1"/>
  <c r="H243" i="10"/>
  <c r="H243" i="11" s="1"/>
  <c r="I243" i="10"/>
  <c r="I243" i="11" s="1"/>
  <c r="C244" i="10"/>
  <c r="C244" i="11" s="1"/>
  <c r="D244" i="10"/>
  <c r="D244" i="11" s="1"/>
  <c r="E244" i="10"/>
  <c r="E244" i="11" s="1"/>
  <c r="F244" i="10"/>
  <c r="F244" i="11" s="1"/>
  <c r="G244" i="10"/>
  <c r="G244" i="11" s="1"/>
  <c r="H244" i="10"/>
  <c r="H244" i="11" s="1"/>
  <c r="I244" i="10"/>
  <c r="I244" i="11" s="1"/>
  <c r="C245" i="10"/>
  <c r="C245" i="11" s="1"/>
  <c r="D245" i="10"/>
  <c r="D245" i="11" s="1"/>
  <c r="E245" i="10"/>
  <c r="E245" i="11" s="1"/>
  <c r="F245" i="10"/>
  <c r="F245" i="11" s="1"/>
  <c r="G245" i="10"/>
  <c r="G245" i="11" s="1"/>
  <c r="H245" i="10"/>
  <c r="H245" i="11" s="1"/>
  <c r="I245" i="10"/>
  <c r="I245" i="11" s="1"/>
  <c r="C246" i="10"/>
  <c r="C246" i="11" s="1"/>
  <c r="D246" i="10"/>
  <c r="D246" i="11" s="1"/>
  <c r="E246" i="10"/>
  <c r="E246" i="11" s="1"/>
  <c r="F246" i="10"/>
  <c r="F246" i="11" s="1"/>
  <c r="G246" i="10"/>
  <c r="G246" i="11" s="1"/>
  <c r="H246" i="10"/>
  <c r="H246" i="11" s="1"/>
  <c r="I246" i="10"/>
  <c r="I246" i="11" s="1"/>
  <c r="C247" i="10"/>
  <c r="C247" i="11" s="1"/>
  <c r="D247" i="10"/>
  <c r="D247" i="11" s="1"/>
  <c r="E247" i="10"/>
  <c r="E247" i="11" s="1"/>
  <c r="F247" i="10"/>
  <c r="F247" i="11" s="1"/>
  <c r="G247" i="10"/>
  <c r="G247" i="11" s="1"/>
  <c r="H247" i="10"/>
  <c r="H247" i="11" s="1"/>
  <c r="I247" i="10"/>
  <c r="I247" i="11" s="1"/>
  <c r="C248" i="10"/>
  <c r="C248" i="11" s="1"/>
  <c r="D248" i="10"/>
  <c r="D248" i="11" s="1"/>
  <c r="E248" i="10"/>
  <c r="E248" i="11" s="1"/>
  <c r="F248" i="10"/>
  <c r="F248" i="11" s="1"/>
  <c r="G248" i="10"/>
  <c r="G248" i="11" s="1"/>
  <c r="H248" i="10"/>
  <c r="H248" i="11" s="1"/>
  <c r="I248" i="10"/>
  <c r="I248" i="11" s="1"/>
  <c r="C249" i="10"/>
  <c r="C249" i="11" s="1"/>
  <c r="D249" i="10"/>
  <c r="D249" i="11" s="1"/>
  <c r="E249" i="10"/>
  <c r="E249" i="11" s="1"/>
  <c r="F249" i="10"/>
  <c r="F249" i="11" s="1"/>
  <c r="G249" i="10"/>
  <c r="G249" i="11" s="1"/>
  <c r="H249" i="10"/>
  <c r="H249" i="11" s="1"/>
  <c r="I249" i="10"/>
  <c r="I249" i="11" s="1"/>
  <c r="C250" i="10"/>
  <c r="C250" i="11" s="1"/>
  <c r="D250" i="10"/>
  <c r="D250" i="11" s="1"/>
  <c r="E250" i="10"/>
  <c r="E250" i="11" s="1"/>
  <c r="F250" i="10"/>
  <c r="F250" i="11" s="1"/>
  <c r="G250" i="10"/>
  <c r="G250" i="11" s="1"/>
  <c r="H250" i="10"/>
  <c r="H250" i="11" s="1"/>
  <c r="I250" i="10"/>
  <c r="I250" i="11" s="1"/>
  <c r="C251" i="10"/>
  <c r="C251" i="11" s="1"/>
  <c r="D251" i="10"/>
  <c r="D251" i="11" s="1"/>
  <c r="E251" i="10"/>
  <c r="E251" i="11" s="1"/>
  <c r="F251" i="10"/>
  <c r="F251" i="11" s="1"/>
  <c r="G251" i="10"/>
  <c r="G251" i="11" s="1"/>
  <c r="H251" i="10"/>
  <c r="H251" i="11" s="1"/>
  <c r="I251" i="10"/>
  <c r="I251" i="11" s="1"/>
  <c r="C252" i="10"/>
  <c r="C252" i="11" s="1"/>
  <c r="D252" i="10"/>
  <c r="D252" i="11" s="1"/>
  <c r="E252" i="10"/>
  <c r="E252" i="11" s="1"/>
  <c r="F252" i="10"/>
  <c r="F252" i="11" s="1"/>
  <c r="G252" i="10"/>
  <c r="G252" i="11" s="1"/>
  <c r="H252" i="10"/>
  <c r="H252" i="11" s="1"/>
  <c r="I252" i="10"/>
  <c r="I252" i="11" s="1"/>
  <c r="C253" i="10"/>
  <c r="C253" i="11" s="1"/>
  <c r="D253" i="10"/>
  <c r="D253" i="11" s="1"/>
  <c r="E253" i="10"/>
  <c r="E253" i="11" s="1"/>
  <c r="F253" i="10"/>
  <c r="F253" i="11" s="1"/>
  <c r="G253" i="10"/>
  <c r="G253" i="11" s="1"/>
  <c r="H253" i="10"/>
  <c r="H253" i="11" s="1"/>
  <c r="I253" i="10"/>
  <c r="I253" i="11" s="1"/>
  <c r="C254" i="10"/>
  <c r="C254" i="11" s="1"/>
  <c r="D254" i="10"/>
  <c r="D254" i="11" s="1"/>
  <c r="E254" i="10"/>
  <c r="E254" i="11" s="1"/>
  <c r="F254" i="10"/>
  <c r="F254" i="11" s="1"/>
  <c r="G254" i="10"/>
  <c r="G254" i="11" s="1"/>
  <c r="H254" i="10"/>
  <c r="H254" i="11" s="1"/>
  <c r="I254" i="10"/>
  <c r="I254" i="11" s="1"/>
  <c r="C255" i="10"/>
  <c r="C255" i="11" s="1"/>
  <c r="D255" i="10"/>
  <c r="D255" i="11" s="1"/>
  <c r="E255" i="10"/>
  <c r="E255" i="11" s="1"/>
  <c r="F255" i="10"/>
  <c r="F255" i="11" s="1"/>
  <c r="G255" i="10"/>
  <c r="G255" i="11" s="1"/>
  <c r="H255" i="10"/>
  <c r="H255" i="11" s="1"/>
  <c r="I255" i="10"/>
  <c r="I255" i="11" s="1"/>
  <c r="C256" i="10"/>
  <c r="C256" i="11" s="1"/>
  <c r="D256" i="10"/>
  <c r="D256" i="11" s="1"/>
  <c r="E256" i="10"/>
  <c r="E256" i="11" s="1"/>
  <c r="F256" i="10"/>
  <c r="F256" i="11" s="1"/>
  <c r="G256" i="10"/>
  <c r="G256" i="11" s="1"/>
  <c r="H256" i="10"/>
  <c r="H256" i="11" s="1"/>
  <c r="I256" i="10"/>
  <c r="I256" i="11" s="1"/>
  <c r="C257" i="10"/>
  <c r="C257" i="11" s="1"/>
  <c r="D257" i="10"/>
  <c r="D257" i="11" s="1"/>
  <c r="E257" i="10"/>
  <c r="E257" i="11" s="1"/>
  <c r="F257" i="10"/>
  <c r="F257" i="11" s="1"/>
  <c r="G257" i="10"/>
  <c r="G257" i="11" s="1"/>
  <c r="H257" i="10"/>
  <c r="H257" i="11" s="1"/>
  <c r="I257" i="10"/>
  <c r="I257" i="11" s="1"/>
  <c r="C258" i="10"/>
  <c r="C258" i="11" s="1"/>
  <c r="D258" i="10"/>
  <c r="D258" i="11" s="1"/>
  <c r="E258" i="10"/>
  <c r="E258" i="11" s="1"/>
  <c r="F258" i="10"/>
  <c r="F258" i="11" s="1"/>
  <c r="G258" i="10"/>
  <c r="G258" i="11" s="1"/>
  <c r="H258" i="10"/>
  <c r="H258" i="11" s="1"/>
  <c r="I258" i="10"/>
  <c r="I258" i="11" s="1"/>
  <c r="C259" i="10"/>
  <c r="C259" i="11" s="1"/>
  <c r="D259" i="10"/>
  <c r="D259" i="11" s="1"/>
  <c r="E259" i="10"/>
  <c r="E259" i="11" s="1"/>
  <c r="F259" i="10"/>
  <c r="F259" i="11" s="1"/>
  <c r="G259" i="10"/>
  <c r="G259" i="11" s="1"/>
  <c r="H259" i="10"/>
  <c r="H259" i="11" s="1"/>
  <c r="I259" i="10"/>
  <c r="I259" i="11" s="1"/>
  <c r="C260" i="10"/>
  <c r="C260" i="11" s="1"/>
  <c r="D260" i="10"/>
  <c r="D260" i="11" s="1"/>
  <c r="E260" i="10"/>
  <c r="E260" i="11" s="1"/>
  <c r="F260" i="10"/>
  <c r="F260" i="11" s="1"/>
  <c r="G260" i="10"/>
  <c r="G260" i="11" s="1"/>
  <c r="H260" i="10"/>
  <c r="H260" i="11" s="1"/>
  <c r="I260" i="10"/>
  <c r="I260" i="11" s="1"/>
  <c r="C261" i="10"/>
  <c r="C261" i="11" s="1"/>
  <c r="D261" i="10"/>
  <c r="D261" i="11" s="1"/>
  <c r="E261" i="10"/>
  <c r="E261" i="11" s="1"/>
  <c r="F261" i="10"/>
  <c r="F261" i="11" s="1"/>
  <c r="G261" i="10"/>
  <c r="G261" i="11" s="1"/>
  <c r="H261" i="10"/>
  <c r="H261" i="11" s="1"/>
  <c r="I261" i="10"/>
  <c r="I261" i="11" s="1"/>
  <c r="C262" i="10"/>
  <c r="C262" i="11" s="1"/>
  <c r="D262" i="10"/>
  <c r="D262" i="11" s="1"/>
  <c r="E262" i="10"/>
  <c r="E262" i="11" s="1"/>
  <c r="F262" i="10"/>
  <c r="F262" i="11" s="1"/>
  <c r="G262" i="10"/>
  <c r="G262" i="11" s="1"/>
  <c r="H262" i="10"/>
  <c r="H262" i="11" s="1"/>
  <c r="I262" i="10"/>
  <c r="I262" i="11" s="1"/>
  <c r="C263" i="10"/>
  <c r="C263" i="11" s="1"/>
  <c r="D263" i="10"/>
  <c r="D263" i="11" s="1"/>
  <c r="E263" i="10"/>
  <c r="E263" i="11" s="1"/>
  <c r="F263" i="10"/>
  <c r="F263" i="11" s="1"/>
  <c r="G263" i="10"/>
  <c r="G263" i="11" s="1"/>
  <c r="H263" i="10"/>
  <c r="H263" i="11" s="1"/>
  <c r="I263" i="10"/>
  <c r="I263" i="11" s="1"/>
  <c r="C264" i="10"/>
  <c r="C264" i="11" s="1"/>
  <c r="D264" i="10"/>
  <c r="D264" i="11" s="1"/>
  <c r="E264" i="10"/>
  <c r="E264" i="11" s="1"/>
  <c r="F264" i="10"/>
  <c r="F264" i="11" s="1"/>
  <c r="G264" i="10"/>
  <c r="G264" i="11" s="1"/>
  <c r="H264" i="10"/>
  <c r="H264" i="11" s="1"/>
  <c r="I264" i="10"/>
  <c r="I264" i="11" s="1"/>
  <c r="C265" i="10"/>
  <c r="C265" i="11" s="1"/>
  <c r="D265" i="10"/>
  <c r="D265" i="11" s="1"/>
  <c r="E265" i="10"/>
  <c r="E265" i="11" s="1"/>
  <c r="F265" i="10"/>
  <c r="F265" i="11" s="1"/>
  <c r="G265" i="10"/>
  <c r="G265" i="11" s="1"/>
  <c r="H265" i="10"/>
  <c r="H265" i="11" s="1"/>
  <c r="I265" i="10"/>
  <c r="I265" i="11" s="1"/>
  <c r="C266" i="10"/>
  <c r="C266" i="11" s="1"/>
  <c r="D266" i="10"/>
  <c r="D266" i="11" s="1"/>
  <c r="E266" i="10"/>
  <c r="E266" i="11" s="1"/>
  <c r="F266" i="10"/>
  <c r="F266" i="11" s="1"/>
  <c r="G266" i="10"/>
  <c r="G266" i="11" s="1"/>
  <c r="H266" i="10"/>
  <c r="H266" i="11" s="1"/>
  <c r="I266" i="10"/>
  <c r="I266" i="11" s="1"/>
  <c r="C267" i="10"/>
  <c r="C267" i="11" s="1"/>
  <c r="D267" i="10"/>
  <c r="D267" i="11" s="1"/>
  <c r="E267" i="10"/>
  <c r="E267" i="11" s="1"/>
  <c r="F267" i="10"/>
  <c r="F267" i="11" s="1"/>
  <c r="G267" i="10"/>
  <c r="G267" i="11" s="1"/>
  <c r="H267" i="10"/>
  <c r="H267" i="11" s="1"/>
  <c r="I267" i="10"/>
  <c r="I267" i="11" s="1"/>
  <c r="C268" i="10"/>
  <c r="C268" i="11" s="1"/>
  <c r="D268" i="10"/>
  <c r="D268" i="11" s="1"/>
  <c r="E268" i="10"/>
  <c r="E268" i="11" s="1"/>
  <c r="F268" i="10"/>
  <c r="F268" i="11" s="1"/>
  <c r="G268" i="10"/>
  <c r="G268" i="11" s="1"/>
  <c r="H268" i="10"/>
  <c r="H268" i="11" s="1"/>
  <c r="I268" i="10"/>
  <c r="I268" i="11" s="1"/>
  <c r="C269" i="10"/>
  <c r="C269" i="11" s="1"/>
  <c r="D269" i="10"/>
  <c r="D269" i="11" s="1"/>
  <c r="E269" i="10"/>
  <c r="E269" i="11" s="1"/>
  <c r="F269" i="10"/>
  <c r="F269" i="11" s="1"/>
  <c r="G269" i="10"/>
  <c r="G269" i="11" s="1"/>
  <c r="H269" i="10"/>
  <c r="H269" i="11" s="1"/>
  <c r="I269" i="10"/>
  <c r="I269" i="11" s="1"/>
  <c r="C270" i="10"/>
  <c r="C270" i="11" s="1"/>
  <c r="D270" i="10"/>
  <c r="D270" i="11" s="1"/>
  <c r="E270" i="10"/>
  <c r="E270" i="11" s="1"/>
  <c r="F270" i="10"/>
  <c r="F270" i="11" s="1"/>
  <c r="G270" i="10"/>
  <c r="G270" i="11" s="1"/>
  <c r="H270" i="10"/>
  <c r="H270" i="11" s="1"/>
  <c r="I270" i="10"/>
  <c r="I270" i="11" s="1"/>
  <c r="C271" i="10"/>
  <c r="C271" i="11" s="1"/>
  <c r="D271" i="10"/>
  <c r="D271" i="11" s="1"/>
  <c r="E271" i="10"/>
  <c r="E271" i="11" s="1"/>
  <c r="F271" i="10"/>
  <c r="F271" i="11" s="1"/>
  <c r="G271" i="10"/>
  <c r="G271" i="11" s="1"/>
  <c r="H271" i="10"/>
  <c r="H271" i="11" s="1"/>
  <c r="I271" i="10"/>
  <c r="I271" i="11" s="1"/>
  <c r="C272" i="10"/>
  <c r="C272" i="11" s="1"/>
  <c r="D272" i="10"/>
  <c r="D272" i="11" s="1"/>
  <c r="E272" i="10"/>
  <c r="E272" i="11" s="1"/>
  <c r="F272" i="10"/>
  <c r="F272" i="11" s="1"/>
  <c r="G272" i="10"/>
  <c r="G272" i="11" s="1"/>
  <c r="H272" i="10"/>
  <c r="H272" i="11" s="1"/>
  <c r="I272" i="10"/>
  <c r="I272" i="11" s="1"/>
  <c r="C273" i="10"/>
  <c r="C273" i="11" s="1"/>
  <c r="D273" i="10"/>
  <c r="D273" i="11" s="1"/>
  <c r="E273" i="10"/>
  <c r="E273" i="11" s="1"/>
  <c r="F273" i="10"/>
  <c r="F273" i="11" s="1"/>
  <c r="G273" i="10"/>
  <c r="G273" i="11" s="1"/>
  <c r="H273" i="10"/>
  <c r="H273" i="11" s="1"/>
  <c r="I273" i="10"/>
  <c r="I273" i="11" s="1"/>
  <c r="C274" i="10"/>
  <c r="C274" i="11" s="1"/>
  <c r="D274" i="10"/>
  <c r="D274" i="11" s="1"/>
  <c r="E274" i="10"/>
  <c r="E274" i="11" s="1"/>
  <c r="F274" i="10"/>
  <c r="F274" i="11" s="1"/>
  <c r="G274" i="10"/>
  <c r="G274" i="11" s="1"/>
  <c r="H274" i="10"/>
  <c r="H274" i="11" s="1"/>
  <c r="I274" i="10"/>
  <c r="I274" i="11" s="1"/>
  <c r="C275" i="10"/>
  <c r="C275" i="11" s="1"/>
  <c r="D275" i="10"/>
  <c r="D275" i="11" s="1"/>
  <c r="E275" i="10"/>
  <c r="E275" i="11" s="1"/>
  <c r="F275" i="10"/>
  <c r="F275" i="11" s="1"/>
  <c r="G275" i="10"/>
  <c r="G275" i="11" s="1"/>
  <c r="H275" i="10"/>
  <c r="H275" i="11" s="1"/>
  <c r="I275" i="10"/>
  <c r="I275" i="11" s="1"/>
  <c r="C276" i="10"/>
  <c r="C276" i="11" s="1"/>
  <c r="D276" i="10"/>
  <c r="D276" i="11" s="1"/>
  <c r="E276" i="10"/>
  <c r="E276" i="11" s="1"/>
  <c r="F276" i="10"/>
  <c r="F276" i="11" s="1"/>
  <c r="G276" i="10"/>
  <c r="G276" i="11" s="1"/>
  <c r="H276" i="10"/>
  <c r="H276" i="11" s="1"/>
  <c r="I276" i="10"/>
  <c r="I276" i="11" s="1"/>
  <c r="C277" i="10"/>
  <c r="C277" i="11" s="1"/>
  <c r="D277" i="10"/>
  <c r="D277" i="11" s="1"/>
  <c r="E277" i="10"/>
  <c r="E277" i="11" s="1"/>
  <c r="F277" i="10"/>
  <c r="F277" i="11" s="1"/>
  <c r="G277" i="10"/>
  <c r="G277" i="11" s="1"/>
  <c r="H277" i="10"/>
  <c r="H277" i="11" s="1"/>
  <c r="I277" i="10"/>
  <c r="I277" i="11" s="1"/>
  <c r="C278" i="10"/>
  <c r="C278" i="11" s="1"/>
  <c r="D278" i="10"/>
  <c r="D278" i="11" s="1"/>
  <c r="E278" i="10"/>
  <c r="E278" i="11" s="1"/>
  <c r="F278" i="10"/>
  <c r="F278" i="11" s="1"/>
  <c r="G278" i="10"/>
  <c r="G278" i="11" s="1"/>
  <c r="H278" i="10"/>
  <c r="H278" i="11" s="1"/>
  <c r="I278" i="10"/>
  <c r="I278" i="11" s="1"/>
  <c r="C279" i="10"/>
  <c r="C279" i="11" s="1"/>
  <c r="D279" i="10"/>
  <c r="D279" i="11" s="1"/>
  <c r="E279" i="10"/>
  <c r="E279" i="11" s="1"/>
  <c r="F279" i="10"/>
  <c r="F279" i="11" s="1"/>
  <c r="G279" i="10"/>
  <c r="G279" i="11" s="1"/>
  <c r="H279" i="10"/>
  <c r="H279" i="11" s="1"/>
  <c r="I279" i="10"/>
  <c r="I279" i="11" s="1"/>
  <c r="C280" i="10"/>
  <c r="C280" i="11" s="1"/>
  <c r="D280" i="10"/>
  <c r="D280" i="11" s="1"/>
  <c r="E280" i="10"/>
  <c r="E280" i="11" s="1"/>
  <c r="F280" i="10"/>
  <c r="F280" i="11" s="1"/>
  <c r="G280" i="10"/>
  <c r="G280" i="11" s="1"/>
  <c r="H280" i="10"/>
  <c r="H280" i="11" s="1"/>
  <c r="I280" i="10"/>
  <c r="I280" i="11" s="1"/>
  <c r="C281" i="10"/>
  <c r="C281" i="11" s="1"/>
  <c r="D281" i="10"/>
  <c r="D281" i="11" s="1"/>
  <c r="E281" i="10"/>
  <c r="E281" i="11" s="1"/>
  <c r="F281" i="10"/>
  <c r="F281" i="11" s="1"/>
  <c r="G281" i="10"/>
  <c r="G281" i="11" s="1"/>
  <c r="H281" i="10"/>
  <c r="H281" i="11" s="1"/>
  <c r="I281" i="10"/>
  <c r="I281" i="11" s="1"/>
  <c r="C282" i="10"/>
  <c r="C282" i="11" s="1"/>
  <c r="D282" i="10"/>
  <c r="D282" i="11" s="1"/>
  <c r="E282" i="10"/>
  <c r="E282" i="11" s="1"/>
  <c r="F282" i="10"/>
  <c r="F282" i="11" s="1"/>
  <c r="G282" i="10"/>
  <c r="G282" i="11" s="1"/>
  <c r="H282" i="10"/>
  <c r="H282" i="11" s="1"/>
  <c r="I282" i="10"/>
  <c r="I282" i="11" s="1"/>
  <c r="C283" i="10"/>
  <c r="C283" i="11" s="1"/>
  <c r="D283" i="10"/>
  <c r="D283" i="11" s="1"/>
  <c r="E283" i="10"/>
  <c r="E283" i="11" s="1"/>
  <c r="F283" i="10"/>
  <c r="F283" i="11" s="1"/>
  <c r="G283" i="10"/>
  <c r="G283" i="11" s="1"/>
  <c r="H283" i="10"/>
  <c r="H283" i="11" s="1"/>
  <c r="I283" i="10"/>
  <c r="I283" i="11" s="1"/>
  <c r="C284" i="10"/>
  <c r="C284" i="11" s="1"/>
  <c r="D284" i="10"/>
  <c r="D284" i="11" s="1"/>
  <c r="E284" i="10"/>
  <c r="E284" i="11" s="1"/>
  <c r="F284" i="10"/>
  <c r="F284" i="11" s="1"/>
  <c r="G284" i="10"/>
  <c r="G284" i="11" s="1"/>
  <c r="H284" i="10"/>
  <c r="H284" i="11" s="1"/>
  <c r="I284" i="10"/>
  <c r="I284" i="11" s="1"/>
  <c r="C285" i="10"/>
  <c r="C285" i="11" s="1"/>
  <c r="D285" i="10"/>
  <c r="D285" i="11" s="1"/>
  <c r="E285" i="10"/>
  <c r="E285" i="11" s="1"/>
  <c r="F285" i="10"/>
  <c r="F285" i="11" s="1"/>
  <c r="G285" i="10"/>
  <c r="G285" i="11" s="1"/>
  <c r="H285" i="10"/>
  <c r="H285" i="11" s="1"/>
  <c r="I285" i="10"/>
  <c r="I285" i="11" s="1"/>
  <c r="C286" i="10"/>
  <c r="C286" i="11" s="1"/>
  <c r="D286" i="10"/>
  <c r="D286" i="11" s="1"/>
  <c r="E286" i="10"/>
  <c r="E286" i="11" s="1"/>
  <c r="F286" i="10"/>
  <c r="F286" i="11" s="1"/>
  <c r="G286" i="10"/>
  <c r="G286" i="11" s="1"/>
  <c r="H286" i="10"/>
  <c r="H286" i="11" s="1"/>
  <c r="I286" i="10"/>
  <c r="I286" i="11" s="1"/>
  <c r="C287" i="10"/>
  <c r="C287" i="11" s="1"/>
  <c r="D287" i="10"/>
  <c r="D287" i="11" s="1"/>
  <c r="E287" i="10"/>
  <c r="E287" i="11" s="1"/>
  <c r="F287" i="10"/>
  <c r="F287" i="11" s="1"/>
  <c r="G287" i="10"/>
  <c r="G287" i="11" s="1"/>
  <c r="H287" i="10"/>
  <c r="H287" i="11" s="1"/>
  <c r="I287" i="10"/>
  <c r="I287" i="11" s="1"/>
  <c r="C288" i="10"/>
  <c r="C288" i="11" s="1"/>
  <c r="D288" i="10"/>
  <c r="D288" i="11" s="1"/>
  <c r="E288" i="10"/>
  <c r="E288" i="11" s="1"/>
  <c r="F288" i="10"/>
  <c r="F288" i="11" s="1"/>
  <c r="G288" i="10"/>
  <c r="G288" i="11" s="1"/>
  <c r="H288" i="10"/>
  <c r="H288" i="11" s="1"/>
  <c r="I288" i="10"/>
  <c r="I288" i="11" s="1"/>
  <c r="C289" i="10"/>
  <c r="C289" i="11" s="1"/>
  <c r="D289" i="10"/>
  <c r="D289" i="11" s="1"/>
  <c r="E289" i="10"/>
  <c r="E289" i="11" s="1"/>
  <c r="F289" i="10"/>
  <c r="F289" i="11" s="1"/>
  <c r="G289" i="10"/>
  <c r="G289" i="11" s="1"/>
  <c r="H289" i="10"/>
  <c r="H289" i="11" s="1"/>
  <c r="I289" i="10"/>
  <c r="I289" i="11" s="1"/>
  <c r="C290" i="10"/>
  <c r="C290" i="11" s="1"/>
  <c r="D290" i="10"/>
  <c r="D290" i="11" s="1"/>
  <c r="E290" i="10"/>
  <c r="E290" i="11" s="1"/>
  <c r="F290" i="10"/>
  <c r="F290" i="11" s="1"/>
  <c r="G290" i="10"/>
  <c r="G290" i="11" s="1"/>
  <c r="H290" i="10"/>
  <c r="H290" i="11" s="1"/>
  <c r="I290" i="10"/>
  <c r="I290" i="11" s="1"/>
  <c r="C291" i="10"/>
  <c r="C291" i="11" s="1"/>
  <c r="D291" i="10"/>
  <c r="D291" i="11" s="1"/>
  <c r="E291" i="10"/>
  <c r="E291" i="11" s="1"/>
  <c r="F291" i="10"/>
  <c r="F291" i="11" s="1"/>
  <c r="G291" i="10"/>
  <c r="G291" i="11" s="1"/>
  <c r="H291" i="10"/>
  <c r="H291" i="11" s="1"/>
  <c r="I291" i="10"/>
  <c r="I291" i="11" s="1"/>
  <c r="C292" i="10"/>
  <c r="C292" i="11" s="1"/>
  <c r="D292" i="10"/>
  <c r="D292" i="11" s="1"/>
  <c r="E292" i="10"/>
  <c r="E292" i="11" s="1"/>
  <c r="F292" i="10"/>
  <c r="F292" i="11" s="1"/>
  <c r="G292" i="10"/>
  <c r="G292" i="11" s="1"/>
  <c r="H292" i="10"/>
  <c r="H292" i="11" s="1"/>
  <c r="I292" i="10"/>
  <c r="I292" i="11" s="1"/>
  <c r="C293" i="10"/>
  <c r="C293" i="11" s="1"/>
  <c r="D293" i="10"/>
  <c r="D293" i="11" s="1"/>
  <c r="E293" i="10"/>
  <c r="E293" i="11" s="1"/>
  <c r="F293" i="10"/>
  <c r="F293" i="11" s="1"/>
  <c r="G293" i="10"/>
  <c r="G293" i="11" s="1"/>
  <c r="H293" i="10"/>
  <c r="H293" i="11" s="1"/>
  <c r="I293" i="10"/>
  <c r="I293" i="11" s="1"/>
  <c r="C294" i="10"/>
  <c r="C294" i="11" s="1"/>
  <c r="D294" i="10"/>
  <c r="D294" i="11" s="1"/>
  <c r="E294" i="10"/>
  <c r="E294" i="11" s="1"/>
  <c r="F294" i="10"/>
  <c r="F294" i="11" s="1"/>
  <c r="G294" i="10"/>
  <c r="G294" i="11" s="1"/>
  <c r="H294" i="10"/>
  <c r="H294" i="11" s="1"/>
  <c r="I294" i="10"/>
  <c r="I294" i="11" s="1"/>
  <c r="C295" i="10"/>
  <c r="C295" i="11" s="1"/>
  <c r="D295" i="10"/>
  <c r="D295" i="11" s="1"/>
  <c r="E295" i="10"/>
  <c r="E295" i="11" s="1"/>
  <c r="F295" i="10"/>
  <c r="F295" i="11" s="1"/>
  <c r="G295" i="10"/>
  <c r="G295" i="11" s="1"/>
  <c r="H295" i="10"/>
  <c r="H295" i="11" s="1"/>
  <c r="I295" i="10"/>
  <c r="I295" i="11" s="1"/>
  <c r="C296" i="10"/>
  <c r="C296" i="11" s="1"/>
  <c r="D296" i="10"/>
  <c r="D296" i="11" s="1"/>
  <c r="E296" i="10"/>
  <c r="E296" i="11" s="1"/>
  <c r="F296" i="10"/>
  <c r="F296" i="11" s="1"/>
  <c r="G296" i="10"/>
  <c r="G296" i="11" s="1"/>
  <c r="H296" i="10"/>
  <c r="H296" i="11" s="1"/>
  <c r="I296" i="10"/>
  <c r="I296" i="11" s="1"/>
  <c r="C297" i="10"/>
  <c r="C297" i="11" s="1"/>
  <c r="D297" i="10"/>
  <c r="D297" i="11" s="1"/>
  <c r="E297" i="10"/>
  <c r="E297" i="11" s="1"/>
  <c r="F297" i="10"/>
  <c r="F297" i="11" s="1"/>
  <c r="G297" i="10"/>
  <c r="G297" i="11" s="1"/>
  <c r="H297" i="10"/>
  <c r="H297" i="11" s="1"/>
  <c r="I297" i="10"/>
  <c r="I297" i="11" s="1"/>
  <c r="C298" i="10"/>
  <c r="C298" i="11" s="1"/>
  <c r="D298" i="10"/>
  <c r="D298" i="11" s="1"/>
  <c r="E298" i="10"/>
  <c r="E298" i="11" s="1"/>
  <c r="F298" i="10"/>
  <c r="F298" i="11" s="1"/>
  <c r="G298" i="10"/>
  <c r="G298" i="11" s="1"/>
  <c r="H298" i="10"/>
  <c r="H298" i="11" s="1"/>
  <c r="I298" i="10"/>
  <c r="I298" i="11" s="1"/>
  <c r="C299" i="10"/>
  <c r="C299" i="11" s="1"/>
  <c r="D299" i="10"/>
  <c r="D299" i="11" s="1"/>
  <c r="E299" i="10"/>
  <c r="E299" i="11" s="1"/>
  <c r="F299" i="10"/>
  <c r="F299" i="11" s="1"/>
  <c r="G299" i="10"/>
  <c r="G299" i="11" s="1"/>
  <c r="H299" i="10"/>
  <c r="H299" i="11" s="1"/>
  <c r="I299" i="10"/>
  <c r="I299" i="11" s="1"/>
  <c r="C300" i="10"/>
  <c r="C300" i="11" s="1"/>
  <c r="D300" i="10"/>
  <c r="D300" i="11" s="1"/>
  <c r="E300" i="10"/>
  <c r="E300" i="11" s="1"/>
  <c r="F300" i="10"/>
  <c r="F300" i="11" s="1"/>
  <c r="G300" i="10"/>
  <c r="G300" i="11" s="1"/>
  <c r="H300" i="10"/>
  <c r="H300" i="11" s="1"/>
  <c r="I300" i="10"/>
  <c r="I300" i="11" s="1"/>
  <c r="C301" i="10"/>
  <c r="C301" i="11" s="1"/>
  <c r="D301" i="10"/>
  <c r="D301" i="11" s="1"/>
  <c r="E301" i="10"/>
  <c r="E301" i="11" s="1"/>
  <c r="F301" i="10"/>
  <c r="F301" i="11" s="1"/>
  <c r="G301" i="10"/>
  <c r="G301" i="11" s="1"/>
  <c r="H301" i="10"/>
  <c r="H301" i="11" s="1"/>
  <c r="I301" i="10"/>
  <c r="I301" i="11" s="1"/>
  <c r="C302" i="10"/>
  <c r="C302" i="11" s="1"/>
  <c r="D302" i="10"/>
  <c r="D302" i="11" s="1"/>
  <c r="E302" i="10"/>
  <c r="E302" i="11" s="1"/>
  <c r="F302" i="10"/>
  <c r="F302" i="11" s="1"/>
  <c r="G302" i="10"/>
  <c r="G302" i="11" s="1"/>
  <c r="H302" i="10"/>
  <c r="H302" i="11" s="1"/>
  <c r="I302" i="10"/>
  <c r="I302" i="11" s="1"/>
  <c r="C303" i="10"/>
  <c r="C303" i="11" s="1"/>
  <c r="D303" i="10"/>
  <c r="D303" i="11" s="1"/>
  <c r="E303" i="10"/>
  <c r="E303" i="11" s="1"/>
  <c r="F303" i="10"/>
  <c r="F303" i="11" s="1"/>
  <c r="G303" i="10"/>
  <c r="G303" i="11" s="1"/>
  <c r="H303" i="10"/>
  <c r="H303" i="11" s="1"/>
  <c r="I303" i="10"/>
  <c r="I303" i="11" s="1"/>
  <c r="C304" i="10"/>
  <c r="C304" i="11" s="1"/>
  <c r="D304" i="10"/>
  <c r="D304" i="11" s="1"/>
  <c r="E304" i="10"/>
  <c r="E304" i="11" s="1"/>
  <c r="F304" i="10"/>
  <c r="F304" i="11" s="1"/>
  <c r="G304" i="10"/>
  <c r="G304" i="11" s="1"/>
  <c r="H304" i="10"/>
  <c r="H304" i="11" s="1"/>
  <c r="I304" i="10"/>
  <c r="I304" i="11" s="1"/>
  <c r="C305" i="10"/>
  <c r="C305" i="11" s="1"/>
  <c r="D305" i="10"/>
  <c r="D305" i="11" s="1"/>
  <c r="E305" i="10"/>
  <c r="E305" i="11" s="1"/>
  <c r="F305" i="10"/>
  <c r="F305" i="11" s="1"/>
  <c r="G305" i="10"/>
  <c r="G305" i="11" s="1"/>
  <c r="H305" i="10"/>
  <c r="H305" i="11" s="1"/>
  <c r="I305" i="10"/>
  <c r="I305" i="11" s="1"/>
  <c r="C306" i="10"/>
  <c r="C306" i="11" s="1"/>
  <c r="D306" i="10"/>
  <c r="D306" i="11" s="1"/>
  <c r="E306" i="10"/>
  <c r="E306" i="11" s="1"/>
  <c r="F306" i="10"/>
  <c r="F306" i="11" s="1"/>
  <c r="G306" i="10"/>
  <c r="G306" i="11" s="1"/>
  <c r="H306" i="10"/>
  <c r="H306" i="11" s="1"/>
  <c r="I306" i="10"/>
  <c r="I306" i="11" s="1"/>
  <c r="C307" i="10"/>
  <c r="C307" i="11" s="1"/>
  <c r="D307" i="10"/>
  <c r="D307" i="11" s="1"/>
  <c r="E307" i="10"/>
  <c r="E307" i="11" s="1"/>
  <c r="F307" i="10"/>
  <c r="F307" i="11" s="1"/>
  <c r="G307" i="10"/>
  <c r="G307" i="11" s="1"/>
  <c r="H307" i="10"/>
  <c r="H307" i="11" s="1"/>
  <c r="I307" i="10"/>
  <c r="I307" i="11" s="1"/>
  <c r="C308" i="10"/>
  <c r="C308" i="11" s="1"/>
  <c r="D308" i="10"/>
  <c r="D308" i="11" s="1"/>
  <c r="E308" i="10"/>
  <c r="E308" i="11" s="1"/>
  <c r="F308" i="10"/>
  <c r="F308" i="11" s="1"/>
  <c r="G308" i="10"/>
  <c r="G308" i="11" s="1"/>
  <c r="H308" i="10"/>
  <c r="H308" i="11" s="1"/>
  <c r="I308" i="10"/>
  <c r="I308" i="11" s="1"/>
  <c r="C309" i="10"/>
  <c r="C309" i="11" s="1"/>
  <c r="D309" i="10"/>
  <c r="D309" i="11" s="1"/>
  <c r="E309" i="10"/>
  <c r="E309" i="11" s="1"/>
  <c r="F309" i="10"/>
  <c r="F309" i="11" s="1"/>
  <c r="G309" i="10"/>
  <c r="G309" i="11" s="1"/>
  <c r="H309" i="10"/>
  <c r="H309" i="11" s="1"/>
  <c r="I309" i="10"/>
  <c r="I309" i="11" s="1"/>
  <c r="C310" i="10"/>
  <c r="C310" i="11" s="1"/>
  <c r="D310" i="10"/>
  <c r="D310" i="11" s="1"/>
  <c r="E310" i="10"/>
  <c r="E310" i="11" s="1"/>
  <c r="F310" i="10"/>
  <c r="F310" i="11" s="1"/>
  <c r="G310" i="10"/>
  <c r="G310" i="11" s="1"/>
  <c r="H310" i="10"/>
  <c r="H310" i="11" s="1"/>
  <c r="I310" i="10"/>
  <c r="I310" i="11" s="1"/>
  <c r="C311" i="10"/>
  <c r="C311" i="11" s="1"/>
  <c r="D311" i="10"/>
  <c r="D311" i="11" s="1"/>
  <c r="E311" i="10"/>
  <c r="E311" i="11" s="1"/>
  <c r="F311" i="10"/>
  <c r="F311" i="11" s="1"/>
  <c r="G311" i="10"/>
  <c r="G311" i="11" s="1"/>
  <c r="H311" i="10"/>
  <c r="H311" i="11" s="1"/>
  <c r="I311" i="10"/>
  <c r="I311" i="11" s="1"/>
  <c r="C312" i="10"/>
  <c r="C312" i="11" s="1"/>
  <c r="D312" i="10"/>
  <c r="D312" i="11" s="1"/>
  <c r="E312" i="10"/>
  <c r="E312" i="11" s="1"/>
  <c r="F312" i="10"/>
  <c r="F312" i="11" s="1"/>
  <c r="G312" i="10"/>
  <c r="G312" i="11" s="1"/>
  <c r="H312" i="10"/>
  <c r="H312" i="11" s="1"/>
  <c r="I312" i="10"/>
  <c r="I312" i="11" s="1"/>
  <c r="C313" i="10"/>
  <c r="C313" i="11" s="1"/>
  <c r="D313" i="10"/>
  <c r="D313" i="11" s="1"/>
  <c r="E313" i="10"/>
  <c r="E313" i="11" s="1"/>
  <c r="F313" i="10"/>
  <c r="F313" i="11" s="1"/>
  <c r="G313" i="10"/>
  <c r="G313" i="11" s="1"/>
  <c r="H313" i="10"/>
  <c r="H313" i="11" s="1"/>
  <c r="I313" i="10"/>
  <c r="I313" i="11" s="1"/>
  <c r="C314" i="10"/>
  <c r="C314" i="11" s="1"/>
  <c r="D314" i="10"/>
  <c r="D314" i="11" s="1"/>
  <c r="E314" i="10"/>
  <c r="E314" i="11" s="1"/>
  <c r="F314" i="10"/>
  <c r="F314" i="11" s="1"/>
  <c r="G314" i="10"/>
  <c r="G314" i="11" s="1"/>
  <c r="H314" i="10"/>
  <c r="H314" i="11" s="1"/>
  <c r="I314" i="10"/>
  <c r="I314" i="11" s="1"/>
  <c r="C315" i="10"/>
  <c r="C315" i="11" s="1"/>
  <c r="D315" i="10"/>
  <c r="D315" i="11" s="1"/>
  <c r="E315" i="10"/>
  <c r="E315" i="11" s="1"/>
  <c r="F315" i="10"/>
  <c r="F315" i="11" s="1"/>
  <c r="G315" i="10"/>
  <c r="G315" i="11" s="1"/>
  <c r="H315" i="10"/>
  <c r="H315" i="11" s="1"/>
  <c r="I315" i="10"/>
  <c r="I315" i="11" s="1"/>
  <c r="C316" i="10"/>
  <c r="C316" i="11" s="1"/>
  <c r="D316" i="10"/>
  <c r="D316" i="11" s="1"/>
  <c r="E316" i="10"/>
  <c r="E316" i="11" s="1"/>
  <c r="F316" i="10"/>
  <c r="F316" i="11" s="1"/>
  <c r="G316" i="10"/>
  <c r="G316" i="11" s="1"/>
  <c r="H316" i="10"/>
  <c r="H316" i="11" s="1"/>
  <c r="I316" i="10"/>
  <c r="I316" i="11" s="1"/>
  <c r="C317" i="10"/>
  <c r="C317" i="11" s="1"/>
  <c r="D317" i="10"/>
  <c r="D317" i="11" s="1"/>
  <c r="E317" i="10"/>
  <c r="E317" i="11" s="1"/>
  <c r="F317" i="10"/>
  <c r="F317" i="11" s="1"/>
  <c r="G317" i="10"/>
  <c r="G317" i="11" s="1"/>
  <c r="H317" i="10"/>
  <c r="H317" i="11" s="1"/>
  <c r="I317" i="10"/>
  <c r="I317" i="11" s="1"/>
  <c r="C318" i="10"/>
  <c r="C318" i="11" s="1"/>
  <c r="D318" i="10"/>
  <c r="D318" i="11" s="1"/>
  <c r="E318" i="10"/>
  <c r="E318" i="11" s="1"/>
  <c r="F318" i="10"/>
  <c r="F318" i="11" s="1"/>
  <c r="G318" i="10"/>
  <c r="G318" i="11" s="1"/>
  <c r="H318" i="10"/>
  <c r="H318" i="11" s="1"/>
  <c r="I318" i="10"/>
  <c r="I318" i="11" s="1"/>
  <c r="C319" i="10"/>
  <c r="C319" i="11" s="1"/>
  <c r="D319" i="10"/>
  <c r="D319" i="11" s="1"/>
  <c r="E319" i="10"/>
  <c r="E319" i="11" s="1"/>
  <c r="F319" i="10"/>
  <c r="F319" i="11" s="1"/>
  <c r="G319" i="10"/>
  <c r="G319" i="11" s="1"/>
  <c r="H319" i="10"/>
  <c r="H319" i="11" s="1"/>
  <c r="I319" i="10"/>
  <c r="I319" i="11" s="1"/>
  <c r="C320" i="10"/>
  <c r="C320" i="11" s="1"/>
  <c r="D320" i="10"/>
  <c r="D320" i="11" s="1"/>
  <c r="E320" i="10"/>
  <c r="E320" i="11" s="1"/>
  <c r="F320" i="10"/>
  <c r="F320" i="11" s="1"/>
  <c r="G320" i="10"/>
  <c r="G320" i="11" s="1"/>
  <c r="H320" i="10"/>
  <c r="H320" i="11" s="1"/>
  <c r="I320" i="10"/>
  <c r="I320" i="11" s="1"/>
  <c r="C321" i="10"/>
  <c r="C321" i="11" s="1"/>
  <c r="D321" i="10"/>
  <c r="D321" i="11" s="1"/>
  <c r="E321" i="10"/>
  <c r="E321" i="11" s="1"/>
  <c r="F321" i="10"/>
  <c r="F321" i="11" s="1"/>
  <c r="G321" i="10"/>
  <c r="G321" i="11" s="1"/>
  <c r="H321" i="10"/>
  <c r="H321" i="11" s="1"/>
  <c r="I321" i="10"/>
  <c r="I321" i="11" s="1"/>
  <c r="C322" i="10"/>
  <c r="C322" i="11" s="1"/>
  <c r="D322" i="10"/>
  <c r="D322" i="11" s="1"/>
  <c r="E322" i="10"/>
  <c r="E322" i="11" s="1"/>
  <c r="F322" i="10"/>
  <c r="F322" i="11" s="1"/>
  <c r="G322" i="10"/>
  <c r="G322" i="11" s="1"/>
  <c r="H322" i="10"/>
  <c r="H322" i="11" s="1"/>
  <c r="I322" i="10"/>
  <c r="I322" i="11" s="1"/>
  <c r="C323" i="10"/>
  <c r="C323" i="11" s="1"/>
  <c r="D323" i="10"/>
  <c r="D323" i="11" s="1"/>
  <c r="E323" i="10"/>
  <c r="E323" i="11" s="1"/>
  <c r="F323" i="10"/>
  <c r="F323" i="11" s="1"/>
  <c r="G323" i="10"/>
  <c r="G323" i="11" s="1"/>
  <c r="H323" i="10"/>
  <c r="H323" i="11" s="1"/>
  <c r="I323" i="10"/>
  <c r="I323" i="11" s="1"/>
  <c r="C324" i="10"/>
  <c r="C324" i="11" s="1"/>
  <c r="D324" i="10"/>
  <c r="D324" i="11" s="1"/>
  <c r="E324" i="10"/>
  <c r="E324" i="11" s="1"/>
  <c r="F324" i="10"/>
  <c r="F324" i="11" s="1"/>
  <c r="G324" i="10"/>
  <c r="G324" i="11" s="1"/>
  <c r="H324" i="10"/>
  <c r="H324" i="11" s="1"/>
  <c r="I324" i="10"/>
  <c r="I324" i="11" s="1"/>
  <c r="C325" i="10"/>
  <c r="C325" i="11" s="1"/>
  <c r="D325" i="10"/>
  <c r="D325" i="11" s="1"/>
  <c r="E325" i="10"/>
  <c r="E325" i="11" s="1"/>
  <c r="F325" i="10"/>
  <c r="F325" i="11" s="1"/>
  <c r="G325" i="10"/>
  <c r="G325" i="11" s="1"/>
  <c r="H325" i="10"/>
  <c r="H325" i="11" s="1"/>
  <c r="I325" i="10"/>
  <c r="I325" i="11" s="1"/>
  <c r="C326" i="10"/>
  <c r="C326" i="11" s="1"/>
  <c r="D326" i="10"/>
  <c r="D326" i="11" s="1"/>
  <c r="E326" i="10"/>
  <c r="E326" i="11" s="1"/>
  <c r="F326" i="10"/>
  <c r="F326" i="11" s="1"/>
  <c r="G326" i="10"/>
  <c r="G326" i="11" s="1"/>
  <c r="H326" i="10"/>
  <c r="H326" i="11" s="1"/>
  <c r="I326" i="10"/>
  <c r="I326" i="11" s="1"/>
  <c r="C327" i="10"/>
  <c r="C327" i="11" s="1"/>
  <c r="D327" i="10"/>
  <c r="D327" i="11" s="1"/>
  <c r="E327" i="10"/>
  <c r="E327" i="11" s="1"/>
  <c r="F327" i="10"/>
  <c r="F327" i="11" s="1"/>
  <c r="G327" i="10"/>
  <c r="G327" i="11" s="1"/>
  <c r="H327" i="10"/>
  <c r="H327" i="11" s="1"/>
  <c r="I327" i="10"/>
  <c r="I327" i="11" s="1"/>
  <c r="C328" i="10"/>
  <c r="C328" i="11" s="1"/>
  <c r="D328" i="10"/>
  <c r="D328" i="11" s="1"/>
  <c r="E328" i="10"/>
  <c r="E328" i="11" s="1"/>
  <c r="F328" i="10"/>
  <c r="F328" i="11" s="1"/>
  <c r="G328" i="10"/>
  <c r="G328" i="11" s="1"/>
  <c r="H328" i="10"/>
  <c r="H328" i="11" s="1"/>
  <c r="I328" i="10"/>
  <c r="I328" i="11" s="1"/>
  <c r="C329" i="10"/>
  <c r="C329" i="11" s="1"/>
  <c r="D329" i="10"/>
  <c r="D329" i="11" s="1"/>
  <c r="E329" i="10"/>
  <c r="E329" i="11" s="1"/>
  <c r="F329" i="10"/>
  <c r="F329" i="11" s="1"/>
  <c r="G329" i="10"/>
  <c r="G329" i="11" s="1"/>
  <c r="H329" i="10"/>
  <c r="H329" i="11" s="1"/>
  <c r="I329" i="10"/>
  <c r="I329" i="11" s="1"/>
  <c r="C330" i="10"/>
  <c r="C330" i="11" s="1"/>
  <c r="D330" i="10"/>
  <c r="D330" i="11" s="1"/>
  <c r="E330" i="10"/>
  <c r="E330" i="11" s="1"/>
  <c r="F330" i="10"/>
  <c r="F330" i="11" s="1"/>
  <c r="G330" i="10"/>
  <c r="G330" i="11" s="1"/>
  <c r="H330" i="10"/>
  <c r="H330" i="11" s="1"/>
  <c r="I330" i="10"/>
  <c r="I330" i="11" s="1"/>
  <c r="C331" i="10"/>
  <c r="C331" i="11" s="1"/>
  <c r="D331" i="10"/>
  <c r="D331" i="11" s="1"/>
  <c r="E331" i="10"/>
  <c r="E331" i="11" s="1"/>
  <c r="F331" i="10"/>
  <c r="F331" i="11" s="1"/>
  <c r="G331" i="10"/>
  <c r="G331" i="11" s="1"/>
  <c r="H331" i="10"/>
  <c r="H331" i="11" s="1"/>
  <c r="I331" i="10"/>
  <c r="I331" i="11" s="1"/>
  <c r="C332" i="10"/>
  <c r="C332" i="11" s="1"/>
  <c r="D332" i="10"/>
  <c r="D332" i="11" s="1"/>
  <c r="E332" i="10"/>
  <c r="E332" i="11" s="1"/>
  <c r="F332" i="10"/>
  <c r="F332" i="11" s="1"/>
  <c r="G332" i="10"/>
  <c r="G332" i="11" s="1"/>
  <c r="H332" i="10"/>
  <c r="H332" i="11" s="1"/>
  <c r="I332" i="10"/>
  <c r="I332" i="11" s="1"/>
  <c r="C333" i="10"/>
  <c r="C333" i="11" s="1"/>
  <c r="D333" i="10"/>
  <c r="D333" i="11" s="1"/>
  <c r="E333" i="10"/>
  <c r="E333" i="11" s="1"/>
  <c r="F333" i="10"/>
  <c r="F333" i="11" s="1"/>
  <c r="G333" i="10"/>
  <c r="G333" i="11" s="1"/>
  <c r="H333" i="10"/>
  <c r="H333" i="11" s="1"/>
  <c r="I333" i="10"/>
  <c r="I333" i="11" s="1"/>
  <c r="C334" i="10"/>
  <c r="C334" i="11" s="1"/>
  <c r="D334" i="10"/>
  <c r="D334" i="11" s="1"/>
  <c r="E334" i="10"/>
  <c r="E334" i="11" s="1"/>
  <c r="F334" i="10"/>
  <c r="F334" i="11" s="1"/>
  <c r="G334" i="10"/>
  <c r="G334" i="11" s="1"/>
  <c r="H334" i="10"/>
  <c r="H334" i="11" s="1"/>
  <c r="I334" i="10"/>
  <c r="I334" i="11" s="1"/>
  <c r="C335" i="10"/>
  <c r="C335" i="11" s="1"/>
  <c r="D335" i="10"/>
  <c r="D335" i="11" s="1"/>
  <c r="E335" i="10"/>
  <c r="E335" i="11" s="1"/>
  <c r="F335" i="10"/>
  <c r="F335" i="11" s="1"/>
  <c r="G335" i="10"/>
  <c r="G335" i="11" s="1"/>
  <c r="H335" i="10"/>
  <c r="H335" i="11" s="1"/>
  <c r="I335" i="10"/>
  <c r="I335" i="11" s="1"/>
  <c r="C336" i="10"/>
  <c r="C336" i="11" s="1"/>
  <c r="D336" i="10"/>
  <c r="D336" i="11" s="1"/>
  <c r="E336" i="10"/>
  <c r="E336" i="11" s="1"/>
  <c r="F336" i="10"/>
  <c r="F336" i="11" s="1"/>
  <c r="G336" i="10"/>
  <c r="G336" i="11" s="1"/>
  <c r="H336" i="10"/>
  <c r="H336" i="11" s="1"/>
  <c r="I336" i="10"/>
  <c r="I336" i="11" s="1"/>
  <c r="C337" i="10"/>
  <c r="C337" i="11" s="1"/>
  <c r="D337" i="10"/>
  <c r="D337" i="11" s="1"/>
  <c r="E337" i="10"/>
  <c r="E337" i="11" s="1"/>
  <c r="F337" i="10"/>
  <c r="F337" i="11" s="1"/>
  <c r="G337" i="10"/>
  <c r="G337" i="11" s="1"/>
  <c r="H337" i="10"/>
  <c r="H337" i="11" s="1"/>
  <c r="I337" i="10"/>
  <c r="I337" i="11" s="1"/>
  <c r="C338" i="10"/>
  <c r="C338" i="11" s="1"/>
  <c r="D338" i="10"/>
  <c r="D338" i="11" s="1"/>
  <c r="E338" i="10"/>
  <c r="E338" i="11" s="1"/>
  <c r="F338" i="10"/>
  <c r="F338" i="11" s="1"/>
  <c r="G338" i="10"/>
  <c r="G338" i="11" s="1"/>
  <c r="H338" i="10"/>
  <c r="H338" i="11" s="1"/>
  <c r="I338" i="10"/>
  <c r="I338" i="11" s="1"/>
  <c r="C339" i="10"/>
  <c r="C339" i="11" s="1"/>
  <c r="D339" i="10"/>
  <c r="D339" i="11" s="1"/>
  <c r="E339" i="10"/>
  <c r="E339" i="11" s="1"/>
  <c r="F339" i="10"/>
  <c r="F339" i="11" s="1"/>
  <c r="G339" i="10"/>
  <c r="G339" i="11" s="1"/>
  <c r="H339" i="10"/>
  <c r="H339" i="11" s="1"/>
  <c r="I339" i="10"/>
  <c r="I339" i="11" s="1"/>
  <c r="C340" i="10"/>
  <c r="C340" i="11" s="1"/>
  <c r="D340" i="10"/>
  <c r="D340" i="11" s="1"/>
  <c r="E340" i="10"/>
  <c r="E340" i="11" s="1"/>
  <c r="F340" i="10"/>
  <c r="F340" i="11" s="1"/>
  <c r="G340" i="10"/>
  <c r="G340" i="11" s="1"/>
  <c r="H340" i="10"/>
  <c r="H340" i="11" s="1"/>
  <c r="I340" i="10"/>
  <c r="I340" i="11" s="1"/>
  <c r="C341" i="10"/>
  <c r="C341" i="11" s="1"/>
  <c r="D341" i="10"/>
  <c r="D341" i="11" s="1"/>
  <c r="E341" i="10"/>
  <c r="E341" i="11" s="1"/>
  <c r="F341" i="10"/>
  <c r="F341" i="11" s="1"/>
  <c r="G341" i="10"/>
  <c r="G341" i="11" s="1"/>
  <c r="H341" i="10"/>
  <c r="H341" i="11" s="1"/>
  <c r="I341" i="10"/>
  <c r="I341" i="11" s="1"/>
  <c r="C342" i="10"/>
  <c r="C342" i="11" s="1"/>
  <c r="D342" i="10"/>
  <c r="D342" i="11" s="1"/>
  <c r="E342" i="10"/>
  <c r="E342" i="11" s="1"/>
  <c r="F342" i="10"/>
  <c r="F342" i="11" s="1"/>
  <c r="G342" i="10"/>
  <c r="G342" i="11" s="1"/>
  <c r="H342" i="10"/>
  <c r="H342" i="11" s="1"/>
  <c r="I342" i="10"/>
  <c r="I342" i="11" s="1"/>
  <c r="C343" i="10"/>
  <c r="C343" i="11" s="1"/>
  <c r="D343" i="10"/>
  <c r="D343" i="11" s="1"/>
  <c r="E343" i="10"/>
  <c r="E343" i="11" s="1"/>
  <c r="F343" i="10"/>
  <c r="F343" i="11" s="1"/>
  <c r="G343" i="10"/>
  <c r="G343" i="11" s="1"/>
  <c r="H343" i="10"/>
  <c r="H343" i="11" s="1"/>
  <c r="I343" i="10"/>
  <c r="I343" i="11" s="1"/>
  <c r="C344" i="10"/>
  <c r="C344" i="11" s="1"/>
  <c r="D344" i="10"/>
  <c r="D344" i="11" s="1"/>
  <c r="E344" i="10"/>
  <c r="E344" i="11" s="1"/>
  <c r="F344" i="10"/>
  <c r="F344" i="11" s="1"/>
  <c r="G344" i="10"/>
  <c r="G344" i="11" s="1"/>
  <c r="H344" i="10"/>
  <c r="H344" i="11" s="1"/>
  <c r="I344" i="10"/>
  <c r="I344" i="11" s="1"/>
  <c r="C345" i="10"/>
  <c r="C345" i="11" s="1"/>
  <c r="D345" i="10"/>
  <c r="D345" i="11" s="1"/>
  <c r="E345" i="10"/>
  <c r="E345" i="11" s="1"/>
  <c r="F345" i="10"/>
  <c r="F345" i="11" s="1"/>
  <c r="G345" i="10"/>
  <c r="G345" i="11" s="1"/>
  <c r="H345" i="10"/>
  <c r="H345" i="11" s="1"/>
  <c r="I345" i="10"/>
  <c r="I345" i="11" s="1"/>
  <c r="C346" i="10"/>
  <c r="C346" i="11" s="1"/>
  <c r="D346" i="10"/>
  <c r="D346" i="11" s="1"/>
  <c r="E346" i="10"/>
  <c r="E346" i="11" s="1"/>
  <c r="F346" i="10"/>
  <c r="F346" i="11" s="1"/>
  <c r="G346" i="10"/>
  <c r="G346" i="11" s="1"/>
  <c r="H346" i="10"/>
  <c r="H346" i="11" s="1"/>
  <c r="I346" i="10"/>
  <c r="I346" i="11" s="1"/>
  <c r="C347" i="10"/>
  <c r="C347" i="11" s="1"/>
  <c r="D347" i="10"/>
  <c r="D347" i="11" s="1"/>
  <c r="E347" i="10"/>
  <c r="E347" i="11" s="1"/>
  <c r="F347" i="10"/>
  <c r="F347" i="11" s="1"/>
  <c r="G347" i="10"/>
  <c r="G347" i="11" s="1"/>
  <c r="H347" i="10"/>
  <c r="H347" i="11" s="1"/>
  <c r="I347" i="10"/>
  <c r="I347" i="11" s="1"/>
  <c r="C348" i="10"/>
  <c r="C348" i="11" s="1"/>
  <c r="D348" i="10"/>
  <c r="D348" i="11" s="1"/>
  <c r="E348" i="10"/>
  <c r="E348" i="11" s="1"/>
  <c r="F348" i="10"/>
  <c r="F348" i="11" s="1"/>
  <c r="G348" i="10"/>
  <c r="G348" i="11" s="1"/>
  <c r="H348" i="10"/>
  <c r="H348" i="11" s="1"/>
  <c r="I348" i="10"/>
  <c r="I348" i="11" s="1"/>
  <c r="C349" i="10"/>
  <c r="C349" i="11" s="1"/>
  <c r="D349" i="10"/>
  <c r="D349" i="11" s="1"/>
  <c r="E349" i="10"/>
  <c r="E349" i="11" s="1"/>
  <c r="F349" i="10"/>
  <c r="F349" i="11" s="1"/>
  <c r="G349" i="10"/>
  <c r="G349" i="11" s="1"/>
  <c r="H349" i="10"/>
  <c r="H349" i="11" s="1"/>
  <c r="I349" i="10"/>
  <c r="I349" i="11" s="1"/>
  <c r="C350" i="10"/>
  <c r="C350" i="11" s="1"/>
  <c r="D350" i="10"/>
  <c r="D350" i="11" s="1"/>
  <c r="E350" i="10"/>
  <c r="E350" i="11" s="1"/>
  <c r="F350" i="10"/>
  <c r="F350" i="11" s="1"/>
  <c r="G350" i="10"/>
  <c r="G350" i="11" s="1"/>
  <c r="H350" i="10"/>
  <c r="H350" i="11" s="1"/>
  <c r="I350" i="10"/>
  <c r="I350" i="11" s="1"/>
  <c r="C351" i="10"/>
  <c r="C351" i="11" s="1"/>
  <c r="D351" i="10"/>
  <c r="D351" i="11" s="1"/>
  <c r="E351" i="10"/>
  <c r="E351" i="11" s="1"/>
  <c r="F351" i="10"/>
  <c r="F351" i="11" s="1"/>
  <c r="G351" i="10"/>
  <c r="G351" i="11" s="1"/>
  <c r="H351" i="10"/>
  <c r="H351" i="11" s="1"/>
  <c r="I351" i="10"/>
  <c r="I351" i="11" s="1"/>
  <c r="C352" i="10"/>
  <c r="C352" i="11" s="1"/>
  <c r="D352" i="10"/>
  <c r="D352" i="11" s="1"/>
  <c r="E352" i="10"/>
  <c r="E352" i="11" s="1"/>
  <c r="F352" i="10"/>
  <c r="F352" i="11" s="1"/>
  <c r="G352" i="10"/>
  <c r="G352" i="11" s="1"/>
  <c r="H352" i="10"/>
  <c r="H352" i="11" s="1"/>
  <c r="I352" i="10"/>
  <c r="I352" i="11" s="1"/>
  <c r="C353" i="10"/>
  <c r="C353" i="11" s="1"/>
  <c r="D353" i="10"/>
  <c r="D353" i="11" s="1"/>
  <c r="E353" i="10"/>
  <c r="E353" i="11" s="1"/>
  <c r="F353" i="10"/>
  <c r="F353" i="11" s="1"/>
  <c r="G353" i="10"/>
  <c r="G353" i="11" s="1"/>
  <c r="H353" i="10"/>
  <c r="H353" i="11" s="1"/>
  <c r="I353" i="10"/>
  <c r="I353" i="11" s="1"/>
  <c r="C354" i="10"/>
  <c r="C354" i="11" s="1"/>
  <c r="D354" i="10"/>
  <c r="D354" i="11" s="1"/>
  <c r="E354" i="10"/>
  <c r="E354" i="11" s="1"/>
  <c r="F354" i="10"/>
  <c r="F354" i="11" s="1"/>
  <c r="G354" i="10"/>
  <c r="G354" i="11" s="1"/>
  <c r="H354" i="10"/>
  <c r="H354" i="11" s="1"/>
  <c r="I354" i="10"/>
  <c r="I354" i="11" s="1"/>
  <c r="C355" i="10"/>
  <c r="C355" i="11" s="1"/>
  <c r="D355" i="10"/>
  <c r="D355" i="11" s="1"/>
  <c r="E355" i="10"/>
  <c r="E355" i="11" s="1"/>
  <c r="F355" i="10"/>
  <c r="F355" i="11" s="1"/>
  <c r="G355" i="10"/>
  <c r="G355" i="11" s="1"/>
  <c r="H355" i="10"/>
  <c r="H355" i="11" s="1"/>
  <c r="I355" i="10"/>
  <c r="I355" i="11" s="1"/>
  <c r="C356" i="10"/>
  <c r="C356" i="11" s="1"/>
  <c r="D356" i="10"/>
  <c r="D356" i="11" s="1"/>
  <c r="E356" i="10"/>
  <c r="E356" i="11" s="1"/>
  <c r="F356" i="10"/>
  <c r="F356" i="11" s="1"/>
  <c r="G356" i="10"/>
  <c r="G356" i="11" s="1"/>
  <c r="H356" i="10"/>
  <c r="H356" i="11" s="1"/>
  <c r="I356" i="10"/>
  <c r="I356" i="11" s="1"/>
  <c r="C357" i="10"/>
  <c r="C357" i="11" s="1"/>
  <c r="D357" i="10"/>
  <c r="D357" i="11" s="1"/>
  <c r="E357" i="10"/>
  <c r="E357" i="11" s="1"/>
  <c r="F357" i="10"/>
  <c r="F357" i="11" s="1"/>
  <c r="G357" i="10"/>
  <c r="G357" i="11" s="1"/>
  <c r="H357" i="10"/>
  <c r="H357" i="11" s="1"/>
  <c r="I357" i="10"/>
  <c r="I357" i="11" s="1"/>
  <c r="C358" i="10"/>
  <c r="C358" i="11" s="1"/>
  <c r="D358" i="10"/>
  <c r="D358" i="11" s="1"/>
  <c r="E358" i="10"/>
  <c r="E358" i="11" s="1"/>
  <c r="F358" i="10"/>
  <c r="F358" i="11" s="1"/>
  <c r="G358" i="10"/>
  <c r="G358" i="11" s="1"/>
  <c r="H358" i="10"/>
  <c r="H358" i="11" s="1"/>
  <c r="I358" i="10"/>
  <c r="I358" i="11" s="1"/>
  <c r="C359" i="10"/>
  <c r="C359" i="11" s="1"/>
  <c r="D359" i="10"/>
  <c r="D359" i="11" s="1"/>
  <c r="E359" i="10"/>
  <c r="E359" i="11" s="1"/>
  <c r="F359" i="10"/>
  <c r="F359" i="11" s="1"/>
  <c r="G359" i="10"/>
  <c r="G359" i="11" s="1"/>
  <c r="H359" i="10"/>
  <c r="H359" i="11" s="1"/>
  <c r="I359" i="10"/>
  <c r="I359" i="11" s="1"/>
  <c r="C360" i="10"/>
  <c r="C360" i="11" s="1"/>
  <c r="D360" i="10"/>
  <c r="D360" i="11" s="1"/>
  <c r="E360" i="10"/>
  <c r="E360" i="11" s="1"/>
  <c r="F360" i="10"/>
  <c r="F360" i="11" s="1"/>
  <c r="G360" i="10"/>
  <c r="G360" i="11" s="1"/>
  <c r="H360" i="10"/>
  <c r="H360" i="11" s="1"/>
  <c r="I360" i="10"/>
  <c r="I360" i="11" s="1"/>
  <c r="C361" i="10"/>
  <c r="C361" i="11" s="1"/>
  <c r="D361" i="10"/>
  <c r="D361" i="11" s="1"/>
  <c r="E361" i="10"/>
  <c r="E361" i="11" s="1"/>
  <c r="F361" i="10"/>
  <c r="F361" i="11" s="1"/>
  <c r="G361" i="10"/>
  <c r="G361" i="11" s="1"/>
  <c r="H361" i="10"/>
  <c r="H361" i="11" s="1"/>
  <c r="I361" i="10"/>
  <c r="I361" i="11" s="1"/>
  <c r="C362" i="10"/>
  <c r="C362" i="11" s="1"/>
  <c r="D362" i="10"/>
  <c r="D362" i="11" s="1"/>
  <c r="E362" i="10"/>
  <c r="E362" i="11" s="1"/>
  <c r="F362" i="10"/>
  <c r="F362" i="11" s="1"/>
  <c r="G362" i="10"/>
  <c r="G362" i="11" s="1"/>
  <c r="H362" i="10"/>
  <c r="H362" i="11" s="1"/>
  <c r="I362" i="10"/>
  <c r="I362" i="11" s="1"/>
  <c r="C363" i="10"/>
  <c r="C363" i="11" s="1"/>
  <c r="D363" i="10"/>
  <c r="D363" i="11" s="1"/>
  <c r="E363" i="10"/>
  <c r="E363" i="11" s="1"/>
  <c r="F363" i="10"/>
  <c r="F363" i="11" s="1"/>
  <c r="G363" i="10"/>
  <c r="G363" i="11" s="1"/>
  <c r="H363" i="10"/>
  <c r="H363" i="11" s="1"/>
  <c r="I363" i="10"/>
  <c r="I363" i="11" s="1"/>
  <c r="C364" i="10"/>
  <c r="C364" i="11" s="1"/>
  <c r="D364" i="10"/>
  <c r="D364" i="11" s="1"/>
  <c r="E364" i="10"/>
  <c r="E364" i="11" s="1"/>
  <c r="F364" i="10"/>
  <c r="F364" i="11" s="1"/>
  <c r="G364" i="10"/>
  <c r="G364" i="11" s="1"/>
  <c r="H364" i="10"/>
  <c r="H364" i="11" s="1"/>
  <c r="I364" i="10"/>
  <c r="I364" i="11" s="1"/>
  <c r="C365" i="10"/>
  <c r="C365" i="11" s="1"/>
  <c r="D365" i="10"/>
  <c r="D365" i="11" s="1"/>
  <c r="E365" i="10"/>
  <c r="E365" i="11" s="1"/>
  <c r="F365" i="10"/>
  <c r="F365" i="11" s="1"/>
  <c r="G365" i="10"/>
  <c r="G365" i="11" s="1"/>
  <c r="H365" i="10"/>
  <c r="H365" i="11" s="1"/>
  <c r="I365" i="10"/>
  <c r="I365" i="11" s="1"/>
  <c r="C366" i="10"/>
  <c r="C366" i="11" s="1"/>
  <c r="D366" i="10"/>
  <c r="D366" i="11" s="1"/>
  <c r="E366" i="10"/>
  <c r="E366" i="11" s="1"/>
  <c r="F366" i="10"/>
  <c r="F366" i="11" s="1"/>
  <c r="G366" i="10"/>
  <c r="G366" i="11" s="1"/>
  <c r="H366" i="10"/>
  <c r="H366" i="11" s="1"/>
  <c r="I366" i="10"/>
  <c r="I366" i="11" s="1"/>
  <c r="C367" i="10"/>
  <c r="C367" i="11" s="1"/>
  <c r="D367" i="10"/>
  <c r="D367" i="11" s="1"/>
  <c r="E367" i="10"/>
  <c r="E367" i="11" s="1"/>
  <c r="F367" i="10"/>
  <c r="F367" i="11" s="1"/>
  <c r="G367" i="10"/>
  <c r="G367" i="11" s="1"/>
  <c r="H367" i="10"/>
  <c r="H367" i="11" s="1"/>
  <c r="I367" i="10"/>
  <c r="I367" i="11" s="1"/>
  <c r="C368" i="10"/>
  <c r="C368" i="11" s="1"/>
  <c r="D368" i="10"/>
  <c r="D368" i="11" s="1"/>
  <c r="E368" i="10"/>
  <c r="E368" i="11" s="1"/>
  <c r="F368" i="10"/>
  <c r="F368" i="11" s="1"/>
  <c r="G368" i="10"/>
  <c r="G368" i="11" s="1"/>
  <c r="H368" i="10"/>
  <c r="H368" i="11" s="1"/>
  <c r="I368" i="10"/>
  <c r="I368" i="11" s="1"/>
  <c r="C369" i="10"/>
  <c r="C369" i="11" s="1"/>
  <c r="D369" i="10"/>
  <c r="D369" i="11" s="1"/>
  <c r="E369" i="10"/>
  <c r="E369" i="11" s="1"/>
  <c r="F369" i="10"/>
  <c r="F369" i="11" s="1"/>
  <c r="G369" i="10"/>
  <c r="G369" i="11" s="1"/>
  <c r="H369" i="10"/>
  <c r="H369" i="11" s="1"/>
  <c r="I369" i="10"/>
  <c r="I369" i="11" s="1"/>
  <c r="C370" i="10"/>
  <c r="C370" i="11" s="1"/>
  <c r="D370" i="10"/>
  <c r="D370" i="11" s="1"/>
  <c r="E370" i="10"/>
  <c r="E370" i="11" s="1"/>
  <c r="F370" i="10"/>
  <c r="F370" i="11" s="1"/>
  <c r="G370" i="10"/>
  <c r="G370" i="11" s="1"/>
  <c r="H370" i="10"/>
  <c r="H370" i="11" s="1"/>
  <c r="I370" i="10"/>
  <c r="I370" i="11" s="1"/>
  <c r="C371" i="10"/>
  <c r="C371" i="11" s="1"/>
  <c r="D371" i="10"/>
  <c r="D371" i="11" s="1"/>
  <c r="E371" i="10"/>
  <c r="E371" i="11" s="1"/>
  <c r="F371" i="10"/>
  <c r="F371" i="11" s="1"/>
  <c r="G371" i="10"/>
  <c r="G371" i="11" s="1"/>
  <c r="H371" i="10"/>
  <c r="H371" i="11" s="1"/>
  <c r="I371" i="10"/>
  <c r="I371" i="11" s="1"/>
  <c r="C372" i="10"/>
  <c r="C372" i="11" s="1"/>
  <c r="D372" i="10"/>
  <c r="D372" i="11" s="1"/>
  <c r="E372" i="10"/>
  <c r="E372" i="11" s="1"/>
  <c r="F372" i="10"/>
  <c r="F372" i="11" s="1"/>
  <c r="G372" i="10"/>
  <c r="G372" i="11" s="1"/>
  <c r="H372" i="10"/>
  <c r="H372" i="11" s="1"/>
  <c r="I372" i="10"/>
  <c r="I372" i="11" s="1"/>
  <c r="C373" i="10"/>
  <c r="C373" i="11" s="1"/>
  <c r="D373" i="10"/>
  <c r="D373" i="11" s="1"/>
  <c r="E373" i="10"/>
  <c r="E373" i="11" s="1"/>
  <c r="F373" i="10"/>
  <c r="F373" i="11" s="1"/>
  <c r="G373" i="10"/>
  <c r="G373" i="11" s="1"/>
  <c r="H373" i="10"/>
  <c r="H373" i="11" s="1"/>
  <c r="I373" i="10"/>
  <c r="I373" i="11" s="1"/>
  <c r="C374" i="10"/>
  <c r="C374" i="11" s="1"/>
  <c r="D374" i="10"/>
  <c r="D374" i="11" s="1"/>
  <c r="E374" i="10"/>
  <c r="E374" i="11" s="1"/>
  <c r="F374" i="10"/>
  <c r="F374" i="11" s="1"/>
  <c r="G374" i="10"/>
  <c r="G374" i="11" s="1"/>
  <c r="H374" i="10"/>
  <c r="H374" i="11" s="1"/>
  <c r="I374" i="10"/>
  <c r="I374" i="11" s="1"/>
  <c r="C375" i="10"/>
  <c r="C375" i="11" s="1"/>
  <c r="D375" i="10"/>
  <c r="D375" i="11" s="1"/>
  <c r="E375" i="10"/>
  <c r="E375" i="11" s="1"/>
  <c r="F375" i="10"/>
  <c r="F375" i="11" s="1"/>
  <c r="G375" i="10"/>
  <c r="G375" i="11" s="1"/>
  <c r="H375" i="10"/>
  <c r="H375" i="11" s="1"/>
  <c r="I375" i="10"/>
  <c r="I375" i="11" s="1"/>
  <c r="C376" i="10"/>
  <c r="C376" i="11" s="1"/>
  <c r="D376" i="10"/>
  <c r="D376" i="11" s="1"/>
  <c r="E376" i="10"/>
  <c r="E376" i="11" s="1"/>
  <c r="F376" i="10"/>
  <c r="F376" i="11" s="1"/>
  <c r="G376" i="10"/>
  <c r="G376" i="11" s="1"/>
  <c r="H376" i="10"/>
  <c r="H376" i="11" s="1"/>
  <c r="I376" i="10"/>
  <c r="I376" i="11" s="1"/>
  <c r="C377" i="10"/>
  <c r="C377" i="11" s="1"/>
  <c r="D377" i="10"/>
  <c r="D377" i="11" s="1"/>
  <c r="E377" i="10"/>
  <c r="E377" i="11" s="1"/>
  <c r="F377" i="10"/>
  <c r="F377" i="11" s="1"/>
  <c r="G377" i="10"/>
  <c r="G377" i="11" s="1"/>
  <c r="H377" i="10"/>
  <c r="H377" i="11" s="1"/>
  <c r="I377" i="10"/>
  <c r="I377" i="11" s="1"/>
  <c r="C378" i="10"/>
  <c r="C378" i="11" s="1"/>
  <c r="D378" i="10"/>
  <c r="D378" i="11" s="1"/>
  <c r="E378" i="10"/>
  <c r="E378" i="11" s="1"/>
  <c r="F378" i="10"/>
  <c r="F378" i="11" s="1"/>
  <c r="G378" i="10"/>
  <c r="G378" i="11" s="1"/>
  <c r="H378" i="10"/>
  <c r="H378" i="11" s="1"/>
  <c r="I378" i="10"/>
  <c r="I378" i="11" s="1"/>
  <c r="C379" i="10"/>
  <c r="C379" i="11" s="1"/>
  <c r="D379" i="10"/>
  <c r="D379" i="11" s="1"/>
  <c r="E379" i="10"/>
  <c r="E379" i="11" s="1"/>
  <c r="F379" i="10"/>
  <c r="F379" i="11" s="1"/>
  <c r="G379" i="10"/>
  <c r="G379" i="11" s="1"/>
  <c r="H379" i="10"/>
  <c r="H379" i="11" s="1"/>
  <c r="I379" i="10"/>
  <c r="I379" i="11" s="1"/>
  <c r="C380" i="10"/>
  <c r="C380" i="11" s="1"/>
  <c r="D380" i="10"/>
  <c r="D380" i="11" s="1"/>
  <c r="E380" i="10"/>
  <c r="E380" i="11" s="1"/>
  <c r="F380" i="10"/>
  <c r="F380" i="11" s="1"/>
  <c r="G380" i="10"/>
  <c r="G380" i="11" s="1"/>
  <c r="H380" i="10"/>
  <c r="H380" i="11" s="1"/>
  <c r="I380" i="10"/>
  <c r="I380" i="11" s="1"/>
  <c r="C381" i="10"/>
  <c r="C381" i="11" s="1"/>
  <c r="D381" i="10"/>
  <c r="D381" i="11" s="1"/>
  <c r="E381" i="10"/>
  <c r="E381" i="11" s="1"/>
  <c r="F381" i="10"/>
  <c r="F381" i="11" s="1"/>
  <c r="G381" i="10"/>
  <c r="G381" i="11" s="1"/>
  <c r="H381" i="10"/>
  <c r="H381" i="11" s="1"/>
  <c r="I381" i="10"/>
  <c r="I381" i="11" s="1"/>
  <c r="C382" i="10"/>
  <c r="C382" i="11" s="1"/>
  <c r="D382" i="10"/>
  <c r="D382" i="11" s="1"/>
  <c r="E382" i="10"/>
  <c r="E382" i="11" s="1"/>
  <c r="F382" i="10"/>
  <c r="F382" i="11" s="1"/>
  <c r="G382" i="10"/>
  <c r="G382" i="11" s="1"/>
  <c r="H382" i="10"/>
  <c r="H382" i="11" s="1"/>
  <c r="I382" i="10"/>
  <c r="I382" i="11" s="1"/>
  <c r="C383" i="10"/>
  <c r="C383" i="11" s="1"/>
  <c r="D383" i="10"/>
  <c r="D383" i="11" s="1"/>
  <c r="E383" i="10"/>
  <c r="E383" i="11" s="1"/>
  <c r="F383" i="10"/>
  <c r="F383" i="11" s="1"/>
  <c r="G383" i="10"/>
  <c r="G383" i="11" s="1"/>
  <c r="H383" i="10"/>
  <c r="H383" i="11" s="1"/>
  <c r="I383" i="10"/>
  <c r="I383" i="11" s="1"/>
  <c r="C384" i="10"/>
  <c r="C384" i="11" s="1"/>
  <c r="D384" i="10"/>
  <c r="D384" i="11" s="1"/>
  <c r="E384" i="10"/>
  <c r="E384" i="11" s="1"/>
  <c r="F384" i="10"/>
  <c r="F384" i="11" s="1"/>
  <c r="G384" i="10"/>
  <c r="G384" i="11" s="1"/>
  <c r="H384" i="10"/>
  <c r="H384" i="11" s="1"/>
  <c r="I384" i="10"/>
  <c r="I384" i="11" s="1"/>
  <c r="C385" i="10"/>
  <c r="C385" i="11" s="1"/>
  <c r="D385" i="10"/>
  <c r="D385" i="11" s="1"/>
  <c r="E385" i="10"/>
  <c r="E385" i="11" s="1"/>
  <c r="F385" i="10"/>
  <c r="F385" i="11" s="1"/>
  <c r="G385" i="10"/>
  <c r="G385" i="11" s="1"/>
  <c r="H385" i="10"/>
  <c r="H385" i="11" s="1"/>
  <c r="I385" i="10"/>
  <c r="I385" i="11" s="1"/>
  <c r="C386" i="10"/>
  <c r="C386" i="11" s="1"/>
  <c r="D386" i="10"/>
  <c r="D386" i="11" s="1"/>
  <c r="E386" i="10"/>
  <c r="E386" i="11" s="1"/>
  <c r="F386" i="10"/>
  <c r="F386" i="11" s="1"/>
  <c r="G386" i="10"/>
  <c r="G386" i="11" s="1"/>
  <c r="H386" i="10"/>
  <c r="H386" i="11" s="1"/>
  <c r="I386" i="10"/>
  <c r="I386" i="11" s="1"/>
  <c r="C387" i="10"/>
  <c r="C387" i="11" s="1"/>
  <c r="D387" i="10"/>
  <c r="D387" i="11" s="1"/>
  <c r="E387" i="10"/>
  <c r="E387" i="11" s="1"/>
  <c r="F387" i="10"/>
  <c r="F387" i="11" s="1"/>
  <c r="G387" i="10"/>
  <c r="G387" i="11" s="1"/>
  <c r="H387" i="10"/>
  <c r="H387" i="11" s="1"/>
  <c r="I387" i="10"/>
  <c r="I387" i="11" s="1"/>
  <c r="C388" i="10"/>
  <c r="C388" i="11" s="1"/>
  <c r="D388" i="10"/>
  <c r="D388" i="11" s="1"/>
  <c r="E388" i="10"/>
  <c r="E388" i="11" s="1"/>
  <c r="F388" i="10"/>
  <c r="F388" i="11" s="1"/>
  <c r="G388" i="10"/>
  <c r="G388" i="11" s="1"/>
  <c r="H388" i="10"/>
  <c r="H388" i="11" s="1"/>
  <c r="I388" i="10"/>
  <c r="I388" i="11" s="1"/>
  <c r="C389" i="10"/>
  <c r="C389" i="11" s="1"/>
  <c r="D389" i="10"/>
  <c r="D389" i="11" s="1"/>
  <c r="E389" i="10"/>
  <c r="E389" i="11" s="1"/>
  <c r="F389" i="10"/>
  <c r="F389" i="11" s="1"/>
  <c r="G389" i="10"/>
  <c r="G389" i="11" s="1"/>
  <c r="H389" i="10"/>
  <c r="H389" i="11" s="1"/>
  <c r="I389" i="10"/>
  <c r="I389" i="11" s="1"/>
  <c r="C390" i="10"/>
  <c r="C390" i="11" s="1"/>
  <c r="D390" i="10"/>
  <c r="D390" i="11" s="1"/>
  <c r="E390" i="10"/>
  <c r="E390" i="11" s="1"/>
  <c r="F390" i="10"/>
  <c r="F390" i="11" s="1"/>
  <c r="G390" i="10"/>
  <c r="G390" i="11" s="1"/>
  <c r="H390" i="10"/>
  <c r="H390" i="11" s="1"/>
  <c r="I390" i="10"/>
  <c r="I390" i="11" s="1"/>
  <c r="C391" i="10"/>
  <c r="C391" i="11" s="1"/>
  <c r="D391" i="10"/>
  <c r="D391" i="11" s="1"/>
  <c r="E391" i="10"/>
  <c r="E391" i="11" s="1"/>
  <c r="F391" i="10"/>
  <c r="F391" i="11" s="1"/>
  <c r="G391" i="10"/>
  <c r="G391" i="11" s="1"/>
  <c r="H391" i="10"/>
  <c r="H391" i="11" s="1"/>
  <c r="I391" i="10"/>
  <c r="I391" i="11" s="1"/>
  <c r="C392" i="10"/>
  <c r="C392" i="11" s="1"/>
  <c r="D392" i="10"/>
  <c r="D392" i="11" s="1"/>
  <c r="E392" i="10"/>
  <c r="E392" i="11" s="1"/>
  <c r="F392" i="10"/>
  <c r="F392" i="11" s="1"/>
  <c r="G392" i="10"/>
  <c r="G392" i="11" s="1"/>
  <c r="H392" i="10"/>
  <c r="H392" i="11" s="1"/>
  <c r="I392" i="10"/>
  <c r="I392" i="11" s="1"/>
  <c r="C393" i="10"/>
  <c r="C393" i="11" s="1"/>
  <c r="D393" i="10"/>
  <c r="D393" i="11" s="1"/>
  <c r="E393" i="10"/>
  <c r="E393" i="11" s="1"/>
  <c r="F393" i="10"/>
  <c r="F393" i="11" s="1"/>
  <c r="G393" i="10"/>
  <c r="G393" i="11" s="1"/>
  <c r="H393" i="10"/>
  <c r="H393" i="11" s="1"/>
  <c r="I393" i="10"/>
  <c r="I393" i="11" s="1"/>
  <c r="C394" i="10"/>
  <c r="C394" i="11" s="1"/>
  <c r="D394" i="10"/>
  <c r="D394" i="11" s="1"/>
  <c r="E394" i="10"/>
  <c r="E394" i="11" s="1"/>
  <c r="F394" i="10"/>
  <c r="F394" i="11" s="1"/>
  <c r="G394" i="10"/>
  <c r="G394" i="11" s="1"/>
  <c r="H394" i="10"/>
  <c r="H394" i="11" s="1"/>
  <c r="I394" i="10"/>
  <c r="I394" i="11" s="1"/>
  <c r="C395" i="10"/>
  <c r="C395" i="11" s="1"/>
  <c r="D395" i="10"/>
  <c r="D395" i="11" s="1"/>
  <c r="E395" i="10"/>
  <c r="E395" i="11" s="1"/>
  <c r="F395" i="10"/>
  <c r="F395" i="11" s="1"/>
  <c r="G395" i="10"/>
  <c r="G395" i="11" s="1"/>
  <c r="H395" i="10"/>
  <c r="H395" i="11" s="1"/>
  <c r="I395" i="10"/>
  <c r="I395" i="11" s="1"/>
  <c r="C396" i="10"/>
  <c r="C396" i="11" s="1"/>
  <c r="D396" i="10"/>
  <c r="D396" i="11" s="1"/>
  <c r="E396" i="10"/>
  <c r="E396" i="11" s="1"/>
  <c r="F396" i="10"/>
  <c r="F396" i="11" s="1"/>
  <c r="G396" i="10"/>
  <c r="G396" i="11" s="1"/>
  <c r="H396" i="10"/>
  <c r="H396" i="11" s="1"/>
  <c r="I396" i="10"/>
  <c r="I396" i="11" s="1"/>
  <c r="C397" i="10"/>
  <c r="C397" i="11" s="1"/>
  <c r="D397" i="10"/>
  <c r="D397" i="11" s="1"/>
  <c r="E397" i="10"/>
  <c r="E397" i="11" s="1"/>
  <c r="F397" i="10"/>
  <c r="F397" i="11" s="1"/>
  <c r="G397" i="10"/>
  <c r="G397" i="11" s="1"/>
  <c r="H397" i="10"/>
  <c r="H397" i="11" s="1"/>
  <c r="I397" i="10"/>
  <c r="I397" i="11" s="1"/>
  <c r="C398" i="10"/>
  <c r="C398" i="11" s="1"/>
  <c r="D398" i="10"/>
  <c r="D398" i="11" s="1"/>
  <c r="E398" i="10"/>
  <c r="E398" i="11" s="1"/>
  <c r="F398" i="10"/>
  <c r="F398" i="11" s="1"/>
  <c r="G398" i="10"/>
  <c r="G398" i="11" s="1"/>
  <c r="H398" i="10"/>
  <c r="H398" i="11" s="1"/>
  <c r="I398" i="10"/>
  <c r="I398" i="11" s="1"/>
  <c r="C399" i="10"/>
  <c r="C399" i="11" s="1"/>
  <c r="D399" i="10"/>
  <c r="D399" i="11" s="1"/>
  <c r="E399" i="10"/>
  <c r="E399" i="11" s="1"/>
  <c r="F399" i="10"/>
  <c r="F399" i="11" s="1"/>
  <c r="G399" i="10"/>
  <c r="G399" i="11" s="1"/>
  <c r="H399" i="10"/>
  <c r="H399" i="11" s="1"/>
  <c r="I399" i="10"/>
  <c r="I399" i="11" s="1"/>
  <c r="C400" i="10"/>
  <c r="C400" i="11" s="1"/>
  <c r="D400" i="10"/>
  <c r="D400" i="11" s="1"/>
  <c r="E400" i="10"/>
  <c r="E400" i="11" s="1"/>
  <c r="F400" i="10"/>
  <c r="F400" i="11" s="1"/>
  <c r="G400" i="10"/>
  <c r="G400" i="11" s="1"/>
  <c r="H400" i="10"/>
  <c r="H400" i="11" s="1"/>
  <c r="I400" i="10"/>
  <c r="I400" i="11" s="1"/>
  <c r="C401" i="10"/>
  <c r="C401" i="11" s="1"/>
  <c r="D401" i="10"/>
  <c r="D401" i="11" s="1"/>
  <c r="E401" i="10"/>
  <c r="E401" i="11" s="1"/>
  <c r="F401" i="10"/>
  <c r="F401" i="11" s="1"/>
  <c r="G401" i="10"/>
  <c r="G401" i="11" s="1"/>
  <c r="H401" i="10"/>
  <c r="H401" i="11" s="1"/>
  <c r="I401" i="10"/>
  <c r="I401" i="11" s="1"/>
  <c r="C402" i="10"/>
  <c r="C402" i="11" s="1"/>
  <c r="D402" i="10"/>
  <c r="D402" i="11" s="1"/>
  <c r="E402" i="10"/>
  <c r="E402" i="11" s="1"/>
  <c r="F402" i="10"/>
  <c r="F402" i="11" s="1"/>
  <c r="G402" i="10"/>
  <c r="G402" i="11" s="1"/>
  <c r="H402" i="10"/>
  <c r="H402" i="11" s="1"/>
  <c r="I402" i="10"/>
  <c r="I402" i="11" s="1"/>
  <c r="C403" i="10"/>
  <c r="C403" i="11" s="1"/>
  <c r="D403" i="10"/>
  <c r="D403" i="11" s="1"/>
  <c r="E403" i="10"/>
  <c r="E403" i="11" s="1"/>
  <c r="F403" i="10"/>
  <c r="F403" i="11" s="1"/>
  <c r="G403" i="10"/>
  <c r="G403" i="11" s="1"/>
  <c r="H403" i="10"/>
  <c r="H403" i="11" s="1"/>
  <c r="I403" i="10"/>
  <c r="I403" i="11" s="1"/>
  <c r="C404" i="10"/>
  <c r="C404" i="11" s="1"/>
  <c r="D404" i="10"/>
  <c r="D404" i="11" s="1"/>
  <c r="E404" i="10"/>
  <c r="E404" i="11" s="1"/>
  <c r="F404" i="10"/>
  <c r="F404" i="11" s="1"/>
  <c r="G404" i="10"/>
  <c r="G404" i="11" s="1"/>
  <c r="H404" i="10"/>
  <c r="H404" i="11" s="1"/>
  <c r="I404" i="10"/>
  <c r="I404" i="11" s="1"/>
  <c r="C405" i="10"/>
  <c r="C405" i="11" s="1"/>
  <c r="D405" i="10"/>
  <c r="D405" i="11" s="1"/>
  <c r="E405" i="10"/>
  <c r="E405" i="11" s="1"/>
  <c r="F405" i="10"/>
  <c r="F405" i="11" s="1"/>
  <c r="G405" i="10"/>
  <c r="G405" i="11" s="1"/>
  <c r="H405" i="10"/>
  <c r="H405" i="11" s="1"/>
  <c r="I405" i="10"/>
  <c r="I405" i="11" s="1"/>
  <c r="C406" i="10"/>
  <c r="C406" i="11" s="1"/>
  <c r="D406" i="10"/>
  <c r="D406" i="11" s="1"/>
  <c r="E406" i="10"/>
  <c r="E406" i="11" s="1"/>
  <c r="F406" i="10"/>
  <c r="F406" i="11" s="1"/>
  <c r="G406" i="10"/>
  <c r="G406" i="11" s="1"/>
  <c r="H406" i="10"/>
  <c r="H406" i="11" s="1"/>
  <c r="I406" i="10"/>
  <c r="I406" i="11" s="1"/>
  <c r="C407" i="10"/>
  <c r="C407" i="11" s="1"/>
  <c r="D407" i="10"/>
  <c r="D407" i="11" s="1"/>
  <c r="E407" i="10"/>
  <c r="E407" i="11" s="1"/>
  <c r="F407" i="10"/>
  <c r="F407" i="11" s="1"/>
  <c r="G407" i="10"/>
  <c r="G407" i="11" s="1"/>
  <c r="H407" i="10"/>
  <c r="H407" i="11" s="1"/>
  <c r="I407" i="10"/>
  <c r="I407" i="11" s="1"/>
  <c r="C408" i="10"/>
  <c r="C408" i="11" s="1"/>
  <c r="D408" i="10"/>
  <c r="D408" i="11" s="1"/>
  <c r="E408" i="10"/>
  <c r="E408" i="11" s="1"/>
  <c r="F408" i="10"/>
  <c r="F408" i="11" s="1"/>
  <c r="G408" i="10"/>
  <c r="G408" i="11" s="1"/>
  <c r="H408" i="10"/>
  <c r="H408" i="11" s="1"/>
  <c r="I408" i="10"/>
  <c r="I408" i="11" s="1"/>
  <c r="C409" i="10"/>
  <c r="C409" i="11" s="1"/>
  <c r="D409" i="10"/>
  <c r="D409" i="11" s="1"/>
  <c r="E409" i="10"/>
  <c r="E409" i="11" s="1"/>
  <c r="F409" i="10"/>
  <c r="F409" i="11" s="1"/>
  <c r="G409" i="10"/>
  <c r="G409" i="11" s="1"/>
  <c r="H409" i="10"/>
  <c r="H409" i="11" s="1"/>
  <c r="I409" i="10"/>
  <c r="I409" i="11" s="1"/>
  <c r="C410" i="10"/>
  <c r="C410" i="11" s="1"/>
  <c r="D410" i="10"/>
  <c r="D410" i="11" s="1"/>
  <c r="E410" i="10"/>
  <c r="E410" i="11" s="1"/>
  <c r="F410" i="10"/>
  <c r="F410" i="11" s="1"/>
  <c r="G410" i="10"/>
  <c r="G410" i="11" s="1"/>
  <c r="H410" i="10"/>
  <c r="H410" i="11" s="1"/>
  <c r="I410" i="10"/>
  <c r="I410" i="11" s="1"/>
  <c r="C411" i="10"/>
  <c r="C411" i="11" s="1"/>
  <c r="D411" i="10"/>
  <c r="D411" i="11" s="1"/>
  <c r="E411" i="10"/>
  <c r="E411" i="11" s="1"/>
  <c r="F411" i="10"/>
  <c r="F411" i="11" s="1"/>
  <c r="G411" i="10"/>
  <c r="G411" i="11" s="1"/>
  <c r="H411" i="10"/>
  <c r="H411" i="11" s="1"/>
  <c r="I411" i="10"/>
  <c r="I411" i="11" s="1"/>
  <c r="C412" i="10"/>
  <c r="C412" i="11" s="1"/>
  <c r="D412" i="10"/>
  <c r="D412" i="11" s="1"/>
  <c r="E412" i="10"/>
  <c r="E412" i="11" s="1"/>
  <c r="F412" i="10"/>
  <c r="F412" i="11" s="1"/>
  <c r="G412" i="10"/>
  <c r="G412" i="11" s="1"/>
  <c r="H412" i="10"/>
  <c r="H412" i="11" s="1"/>
  <c r="I412" i="10"/>
  <c r="I412" i="11" s="1"/>
  <c r="C413" i="10"/>
  <c r="C413" i="11" s="1"/>
  <c r="D413" i="10"/>
  <c r="D413" i="11" s="1"/>
  <c r="E413" i="10"/>
  <c r="E413" i="11" s="1"/>
  <c r="F413" i="10"/>
  <c r="F413" i="11" s="1"/>
  <c r="G413" i="10"/>
  <c r="G413" i="11" s="1"/>
  <c r="H413" i="10"/>
  <c r="H413" i="11" s="1"/>
  <c r="I413" i="10"/>
  <c r="I413" i="11" s="1"/>
  <c r="C414" i="10"/>
  <c r="C414" i="11" s="1"/>
  <c r="D414" i="10"/>
  <c r="D414" i="11" s="1"/>
  <c r="E414" i="10"/>
  <c r="E414" i="11" s="1"/>
  <c r="F414" i="10"/>
  <c r="F414" i="11" s="1"/>
  <c r="G414" i="10"/>
  <c r="G414" i="11" s="1"/>
  <c r="H414" i="10"/>
  <c r="H414" i="11" s="1"/>
  <c r="I414" i="10"/>
  <c r="I414" i="11" s="1"/>
  <c r="C415" i="10"/>
  <c r="C415" i="11" s="1"/>
  <c r="D415" i="10"/>
  <c r="D415" i="11" s="1"/>
  <c r="E415" i="10"/>
  <c r="E415" i="11" s="1"/>
  <c r="F415" i="10"/>
  <c r="F415" i="11" s="1"/>
  <c r="G415" i="10"/>
  <c r="G415" i="11" s="1"/>
  <c r="H415" i="10"/>
  <c r="H415" i="11" s="1"/>
  <c r="I415" i="10"/>
  <c r="I415" i="11" s="1"/>
  <c r="C416" i="10"/>
  <c r="C416" i="11" s="1"/>
  <c r="D416" i="10"/>
  <c r="D416" i="11" s="1"/>
  <c r="E416" i="10"/>
  <c r="E416" i="11" s="1"/>
  <c r="F416" i="10"/>
  <c r="F416" i="11" s="1"/>
  <c r="G416" i="10"/>
  <c r="G416" i="11" s="1"/>
  <c r="H416" i="10"/>
  <c r="H416" i="11" s="1"/>
  <c r="I416" i="10"/>
  <c r="I416" i="11" s="1"/>
  <c r="C417" i="10"/>
  <c r="C417" i="11" s="1"/>
  <c r="D417" i="10"/>
  <c r="D417" i="11" s="1"/>
  <c r="E417" i="10"/>
  <c r="E417" i="11" s="1"/>
  <c r="F417" i="10"/>
  <c r="F417" i="11" s="1"/>
  <c r="G417" i="10"/>
  <c r="G417" i="11" s="1"/>
  <c r="H417" i="10"/>
  <c r="H417" i="11" s="1"/>
  <c r="I417" i="10"/>
  <c r="I417" i="11" s="1"/>
  <c r="C418" i="10"/>
  <c r="C418" i="11" s="1"/>
  <c r="D418" i="10"/>
  <c r="D418" i="11" s="1"/>
  <c r="E418" i="10"/>
  <c r="E418" i="11" s="1"/>
  <c r="F418" i="10"/>
  <c r="F418" i="11" s="1"/>
  <c r="G418" i="10"/>
  <c r="G418" i="11" s="1"/>
  <c r="H418" i="10"/>
  <c r="H418" i="11" s="1"/>
  <c r="I418" i="10"/>
  <c r="I418" i="11" s="1"/>
  <c r="C419" i="10"/>
  <c r="C419" i="11" s="1"/>
  <c r="D419" i="10"/>
  <c r="D419" i="11" s="1"/>
  <c r="E419" i="10"/>
  <c r="E419" i="11" s="1"/>
  <c r="F419" i="10"/>
  <c r="F419" i="11" s="1"/>
  <c r="G419" i="10"/>
  <c r="G419" i="11" s="1"/>
  <c r="H419" i="10"/>
  <c r="H419" i="11" s="1"/>
  <c r="I419" i="10"/>
  <c r="I419" i="11" s="1"/>
  <c r="C420" i="10"/>
  <c r="C420" i="11" s="1"/>
  <c r="D420" i="10"/>
  <c r="D420" i="11" s="1"/>
  <c r="E420" i="10"/>
  <c r="E420" i="11" s="1"/>
  <c r="F420" i="10"/>
  <c r="F420" i="11" s="1"/>
  <c r="G420" i="10"/>
  <c r="G420" i="11" s="1"/>
  <c r="H420" i="10"/>
  <c r="H420" i="11" s="1"/>
  <c r="I420" i="10"/>
  <c r="I420" i="11" s="1"/>
  <c r="C421" i="10"/>
  <c r="C421" i="11" s="1"/>
  <c r="D421" i="10"/>
  <c r="D421" i="11" s="1"/>
  <c r="E421" i="10"/>
  <c r="E421" i="11" s="1"/>
  <c r="F421" i="10"/>
  <c r="F421" i="11" s="1"/>
  <c r="G421" i="10"/>
  <c r="G421" i="11" s="1"/>
  <c r="H421" i="10"/>
  <c r="H421" i="11" s="1"/>
  <c r="I421" i="10"/>
  <c r="I421" i="11" s="1"/>
  <c r="C422" i="10"/>
  <c r="C422" i="11" s="1"/>
  <c r="D422" i="10"/>
  <c r="D422" i="11" s="1"/>
  <c r="E422" i="10"/>
  <c r="E422" i="11" s="1"/>
  <c r="F422" i="10"/>
  <c r="F422" i="11" s="1"/>
  <c r="G422" i="10"/>
  <c r="G422" i="11" s="1"/>
  <c r="H422" i="10"/>
  <c r="H422" i="11" s="1"/>
  <c r="I422" i="10"/>
  <c r="I422" i="11" s="1"/>
  <c r="C423" i="10"/>
  <c r="C423" i="11" s="1"/>
  <c r="D423" i="10"/>
  <c r="D423" i="11" s="1"/>
  <c r="E423" i="10"/>
  <c r="E423" i="11" s="1"/>
  <c r="F423" i="10"/>
  <c r="F423" i="11" s="1"/>
  <c r="G423" i="10"/>
  <c r="G423" i="11" s="1"/>
  <c r="H423" i="10"/>
  <c r="H423" i="11" s="1"/>
  <c r="I423" i="10"/>
  <c r="I423" i="11" s="1"/>
  <c r="C424" i="10"/>
  <c r="C424" i="11" s="1"/>
  <c r="D424" i="10"/>
  <c r="D424" i="11" s="1"/>
  <c r="E424" i="10"/>
  <c r="E424" i="11" s="1"/>
  <c r="F424" i="10"/>
  <c r="F424" i="11" s="1"/>
  <c r="G424" i="10"/>
  <c r="G424" i="11" s="1"/>
  <c r="H424" i="10"/>
  <c r="H424" i="11" s="1"/>
  <c r="I424" i="10"/>
  <c r="I424" i="11" s="1"/>
  <c r="C425" i="10"/>
  <c r="C425" i="11" s="1"/>
  <c r="D425" i="10"/>
  <c r="D425" i="11" s="1"/>
  <c r="E425" i="10"/>
  <c r="E425" i="11" s="1"/>
  <c r="F425" i="10"/>
  <c r="F425" i="11" s="1"/>
  <c r="G425" i="10"/>
  <c r="G425" i="11" s="1"/>
  <c r="H425" i="10"/>
  <c r="H425" i="11" s="1"/>
  <c r="I425" i="10"/>
  <c r="I425" i="11" s="1"/>
  <c r="C426" i="10"/>
  <c r="C426" i="11" s="1"/>
  <c r="D426" i="10"/>
  <c r="D426" i="11" s="1"/>
  <c r="E426" i="10"/>
  <c r="E426" i="11" s="1"/>
  <c r="F426" i="10"/>
  <c r="F426" i="11" s="1"/>
  <c r="G426" i="10"/>
  <c r="G426" i="11" s="1"/>
  <c r="H426" i="10"/>
  <c r="H426" i="11" s="1"/>
  <c r="I426" i="10"/>
  <c r="I426" i="11" s="1"/>
  <c r="C427" i="10"/>
  <c r="C427" i="11" s="1"/>
  <c r="D427" i="10"/>
  <c r="D427" i="11" s="1"/>
  <c r="E427" i="10"/>
  <c r="E427" i="11" s="1"/>
  <c r="F427" i="10"/>
  <c r="F427" i="11" s="1"/>
  <c r="G427" i="10"/>
  <c r="G427" i="11" s="1"/>
  <c r="H427" i="10"/>
  <c r="H427" i="11" s="1"/>
  <c r="I427" i="10"/>
  <c r="I427" i="11" s="1"/>
  <c r="C428" i="10"/>
  <c r="C428" i="11" s="1"/>
  <c r="D428" i="10"/>
  <c r="D428" i="11" s="1"/>
  <c r="E428" i="10"/>
  <c r="E428" i="11" s="1"/>
  <c r="F428" i="10"/>
  <c r="F428" i="11" s="1"/>
  <c r="G428" i="10"/>
  <c r="G428" i="11" s="1"/>
  <c r="H428" i="10"/>
  <c r="H428" i="11" s="1"/>
  <c r="I428" i="10"/>
  <c r="I428" i="11" s="1"/>
  <c r="C429" i="10"/>
  <c r="C429" i="11" s="1"/>
  <c r="D429" i="10"/>
  <c r="D429" i="11" s="1"/>
  <c r="E429" i="10"/>
  <c r="E429" i="11" s="1"/>
  <c r="F429" i="10"/>
  <c r="F429" i="11" s="1"/>
  <c r="G429" i="10"/>
  <c r="G429" i="11" s="1"/>
  <c r="H429" i="10"/>
  <c r="H429" i="11" s="1"/>
  <c r="I429" i="10"/>
  <c r="I429" i="11" s="1"/>
  <c r="C430" i="10"/>
  <c r="C430" i="11" s="1"/>
  <c r="D430" i="10"/>
  <c r="D430" i="11" s="1"/>
  <c r="E430" i="10"/>
  <c r="E430" i="11" s="1"/>
  <c r="F430" i="10"/>
  <c r="F430" i="11" s="1"/>
  <c r="G430" i="10"/>
  <c r="G430" i="11" s="1"/>
  <c r="H430" i="10"/>
  <c r="H430" i="11" s="1"/>
  <c r="I430" i="10"/>
  <c r="I430" i="11" s="1"/>
  <c r="C431" i="10"/>
  <c r="C431" i="11" s="1"/>
  <c r="D431" i="10"/>
  <c r="D431" i="11" s="1"/>
  <c r="E431" i="10"/>
  <c r="E431" i="11" s="1"/>
  <c r="F431" i="10"/>
  <c r="F431" i="11" s="1"/>
  <c r="G431" i="10"/>
  <c r="G431" i="11" s="1"/>
  <c r="H431" i="10"/>
  <c r="H431" i="11" s="1"/>
  <c r="I431" i="10"/>
  <c r="I431" i="11" s="1"/>
  <c r="C432" i="10"/>
  <c r="C432" i="11" s="1"/>
  <c r="D432" i="10"/>
  <c r="D432" i="11" s="1"/>
  <c r="E432" i="10"/>
  <c r="E432" i="11" s="1"/>
  <c r="F432" i="10"/>
  <c r="F432" i="11" s="1"/>
  <c r="G432" i="10"/>
  <c r="G432" i="11" s="1"/>
  <c r="H432" i="10"/>
  <c r="H432" i="11" s="1"/>
  <c r="I432" i="10"/>
  <c r="I432" i="11" s="1"/>
  <c r="C433" i="10"/>
  <c r="C433" i="11" s="1"/>
  <c r="D433" i="10"/>
  <c r="D433" i="11" s="1"/>
  <c r="E433" i="10"/>
  <c r="E433" i="11" s="1"/>
  <c r="F433" i="10"/>
  <c r="F433" i="11" s="1"/>
  <c r="G433" i="10"/>
  <c r="G433" i="11" s="1"/>
  <c r="H433" i="10"/>
  <c r="H433" i="11" s="1"/>
  <c r="I433" i="10"/>
  <c r="I433" i="11" s="1"/>
  <c r="C434" i="10"/>
  <c r="C434" i="11" s="1"/>
  <c r="D434" i="10"/>
  <c r="D434" i="11" s="1"/>
  <c r="E434" i="10"/>
  <c r="E434" i="11" s="1"/>
  <c r="F434" i="10"/>
  <c r="F434" i="11" s="1"/>
  <c r="G434" i="10"/>
  <c r="G434" i="11" s="1"/>
  <c r="H434" i="10"/>
  <c r="H434" i="11" s="1"/>
  <c r="I434" i="10"/>
  <c r="I434" i="11" s="1"/>
  <c r="C435" i="10"/>
  <c r="C435" i="11" s="1"/>
  <c r="D435" i="10"/>
  <c r="D435" i="11" s="1"/>
  <c r="E435" i="10"/>
  <c r="E435" i="11" s="1"/>
  <c r="F435" i="10"/>
  <c r="F435" i="11" s="1"/>
  <c r="G435" i="10"/>
  <c r="G435" i="11" s="1"/>
  <c r="H435" i="10"/>
  <c r="H435" i="11" s="1"/>
  <c r="I435" i="10"/>
  <c r="I435" i="11" s="1"/>
  <c r="C436" i="10"/>
  <c r="C436" i="11" s="1"/>
  <c r="D436" i="10"/>
  <c r="D436" i="11" s="1"/>
  <c r="E436" i="10"/>
  <c r="E436" i="11" s="1"/>
  <c r="F436" i="10"/>
  <c r="F436" i="11" s="1"/>
  <c r="G436" i="10"/>
  <c r="G436" i="11" s="1"/>
  <c r="H436" i="10"/>
  <c r="H436" i="11" s="1"/>
  <c r="I436" i="10"/>
  <c r="I436" i="11" s="1"/>
  <c r="C437" i="10"/>
  <c r="C437" i="11" s="1"/>
  <c r="D437" i="10"/>
  <c r="D437" i="11" s="1"/>
  <c r="E437" i="10"/>
  <c r="E437" i="11" s="1"/>
  <c r="F437" i="10"/>
  <c r="F437" i="11" s="1"/>
  <c r="G437" i="10"/>
  <c r="G437" i="11" s="1"/>
  <c r="H437" i="10"/>
  <c r="H437" i="11" s="1"/>
  <c r="I437" i="10"/>
  <c r="I437" i="11" s="1"/>
  <c r="C438" i="10"/>
  <c r="C438" i="11" s="1"/>
  <c r="D438" i="10"/>
  <c r="D438" i="11" s="1"/>
  <c r="E438" i="10"/>
  <c r="E438" i="11" s="1"/>
  <c r="F438" i="10"/>
  <c r="F438" i="11" s="1"/>
  <c r="G438" i="10"/>
  <c r="G438" i="11" s="1"/>
  <c r="H438" i="10"/>
  <c r="H438" i="11" s="1"/>
  <c r="I438" i="10"/>
  <c r="I438" i="11" s="1"/>
  <c r="C439" i="10"/>
  <c r="C439" i="11" s="1"/>
  <c r="D439" i="10"/>
  <c r="D439" i="11" s="1"/>
  <c r="E439" i="10"/>
  <c r="E439" i="11" s="1"/>
  <c r="F439" i="10"/>
  <c r="F439" i="11" s="1"/>
  <c r="G439" i="10"/>
  <c r="G439" i="11" s="1"/>
  <c r="H439" i="10"/>
  <c r="H439" i="11" s="1"/>
  <c r="I439" i="10"/>
  <c r="I439" i="11" s="1"/>
  <c r="C440" i="10"/>
  <c r="C440" i="11" s="1"/>
  <c r="D440" i="10"/>
  <c r="D440" i="11" s="1"/>
  <c r="E440" i="10"/>
  <c r="E440" i="11" s="1"/>
  <c r="F440" i="10"/>
  <c r="F440" i="11" s="1"/>
  <c r="G440" i="10"/>
  <c r="G440" i="11" s="1"/>
  <c r="H440" i="10"/>
  <c r="H440" i="11" s="1"/>
  <c r="I440" i="10"/>
  <c r="I440" i="11" s="1"/>
  <c r="C441" i="10"/>
  <c r="C441" i="11" s="1"/>
  <c r="D441" i="10"/>
  <c r="D441" i="11" s="1"/>
  <c r="E441" i="10"/>
  <c r="E441" i="11" s="1"/>
  <c r="F441" i="10"/>
  <c r="F441" i="11" s="1"/>
  <c r="G441" i="10"/>
  <c r="G441" i="11" s="1"/>
  <c r="H441" i="10"/>
  <c r="H441" i="11" s="1"/>
  <c r="I441" i="10"/>
  <c r="I441" i="11" s="1"/>
  <c r="C442" i="10"/>
  <c r="C442" i="11" s="1"/>
  <c r="D442" i="10"/>
  <c r="D442" i="11" s="1"/>
  <c r="E442" i="10"/>
  <c r="E442" i="11" s="1"/>
  <c r="F442" i="10"/>
  <c r="F442" i="11" s="1"/>
  <c r="G442" i="10"/>
  <c r="G442" i="11" s="1"/>
  <c r="H442" i="10"/>
  <c r="H442" i="11" s="1"/>
  <c r="I442" i="10"/>
  <c r="I442" i="11" s="1"/>
  <c r="C443" i="10"/>
  <c r="C443" i="11" s="1"/>
  <c r="D443" i="10"/>
  <c r="D443" i="11" s="1"/>
  <c r="E443" i="10"/>
  <c r="E443" i="11" s="1"/>
  <c r="F443" i="10"/>
  <c r="F443" i="11" s="1"/>
  <c r="G443" i="10"/>
  <c r="G443" i="11" s="1"/>
  <c r="H443" i="10"/>
  <c r="H443" i="11" s="1"/>
  <c r="I443" i="10"/>
  <c r="I443" i="11" s="1"/>
  <c r="C444" i="10"/>
  <c r="C444" i="11" s="1"/>
  <c r="D444" i="10"/>
  <c r="D444" i="11" s="1"/>
  <c r="E444" i="10"/>
  <c r="E444" i="11" s="1"/>
  <c r="F444" i="10"/>
  <c r="F444" i="11" s="1"/>
  <c r="G444" i="10"/>
  <c r="G444" i="11" s="1"/>
  <c r="H444" i="10"/>
  <c r="H444" i="11" s="1"/>
  <c r="I444" i="10"/>
  <c r="I444" i="11" s="1"/>
  <c r="C445" i="10"/>
  <c r="C445" i="11" s="1"/>
  <c r="D445" i="10"/>
  <c r="D445" i="11" s="1"/>
  <c r="E445" i="10"/>
  <c r="E445" i="11" s="1"/>
  <c r="F445" i="10"/>
  <c r="F445" i="11" s="1"/>
  <c r="G445" i="10"/>
  <c r="G445" i="11" s="1"/>
  <c r="H445" i="10"/>
  <c r="H445" i="11" s="1"/>
  <c r="I445" i="10"/>
  <c r="I445" i="11" s="1"/>
  <c r="C446" i="10"/>
  <c r="C446" i="11" s="1"/>
  <c r="D446" i="10"/>
  <c r="D446" i="11" s="1"/>
  <c r="E446" i="10"/>
  <c r="E446" i="11" s="1"/>
  <c r="F446" i="10"/>
  <c r="F446" i="11" s="1"/>
  <c r="G446" i="10"/>
  <c r="G446" i="11" s="1"/>
  <c r="H446" i="10"/>
  <c r="H446" i="11" s="1"/>
  <c r="I446" i="10"/>
  <c r="I446" i="11" s="1"/>
  <c r="C447" i="10"/>
  <c r="C447" i="11" s="1"/>
  <c r="D447" i="10"/>
  <c r="D447" i="11" s="1"/>
  <c r="E447" i="10"/>
  <c r="E447" i="11" s="1"/>
  <c r="F447" i="10"/>
  <c r="F447" i="11" s="1"/>
  <c r="G447" i="10"/>
  <c r="G447" i="11" s="1"/>
  <c r="H447" i="10"/>
  <c r="H447" i="11" s="1"/>
  <c r="I447" i="10"/>
  <c r="I447" i="11" s="1"/>
  <c r="C448" i="10"/>
  <c r="C448" i="11" s="1"/>
  <c r="D448" i="10"/>
  <c r="D448" i="11" s="1"/>
  <c r="E448" i="10"/>
  <c r="E448" i="11" s="1"/>
  <c r="F448" i="10"/>
  <c r="F448" i="11" s="1"/>
  <c r="G448" i="10"/>
  <c r="G448" i="11" s="1"/>
  <c r="H448" i="10"/>
  <c r="H448" i="11" s="1"/>
  <c r="I448" i="10"/>
  <c r="I448" i="11" s="1"/>
  <c r="C449" i="10"/>
  <c r="C449" i="11" s="1"/>
  <c r="D449" i="10"/>
  <c r="D449" i="11" s="1"/>
  <c r="E449" i="10"/>
  <c r="E449" i="11" s="1"/>
  <c r="F449" i="10"/>
  <c r="F449" i="11" s="1"/>
  <c r="G449" i="10"/>
  <c r="G449" i="11" s="1"/>
  <c r="H449" i="10"/>
  <c r="H449" i="11" s="1"/>
  <c r="I449" i="10"/>
  <c r="I449" i="11" s="1"/>
  <c r="C450" i="10"/>
  <c r="C450" i="11" s="1"/>
  <c r="D450" i="10"/>
  <c r="D450" i="11" s="1"/>
  <c r="E450" i="10"/>
  <c r="E450" i="11" s="1"/>
  <c r="F450" i="10"/>
  <c r="F450" i="11" s="1"/>
  <c r="G450" i="10"/>
  <c r="G450" i="11" s="1"/>
  <c r="H450" i="10"/>
  <c r="H450" i="11" s="1"/>
  <c r="I450" i="10"/>
  <c r="I450" i="11" s="1"/>
  <c r="C451" i="10"/>
  <c r="C451" i="11" s="1"/>
  <c r="D451" i="10"/>
  <c r="D451" i="11" s="1"/>
  <c r="E451" i="10"/>
  <c r="E451" i="11" s="1"/>
  <c r="F451" i="10"/>
  <c r="F451" i="11" s="1"/>
  <c r="G451" i="10"/>
  <c r="G451" i="11" s="1"/>
  <c r="H451" i="10"/>
  <c r="H451" i="11" s="1"/>
  <c r="I451" i="10"/>
  <c r="I451" i="11" s="1"/>
  <c r="C452" i="10"/>
  <c r="C452" i="11" s="1"/>
  <c r="D452" i="10"/>
  <c r="D452" i="11" s="1"/>
  <c r="E452" i="10"/>
  <c r="E452" i="11" s="1"/>
  <c r="F452" i="10"/>
  <c r="F452" i="11" s="1"/>
  <c r="G452" i="10"/>
  <c r="G452" i="11" s="1"/>
  <c r="H452" i="10"/>
  <c r="H452" i="11" s="1"/>
  <c r="I452" i="10"/>
  <c r="I452" i="11" s="1"/>
  <c r="C453" i="10"/>
  <c r="C453" i="11" s="1"/>
  <c r="D453" i="10"/>
  <c r="D453" i="11" s="1"/>
  <c r="E453" i="10"/>
  <c r="E453" i="11" s="1"/>
  <c r="F453" i="10"/>
  <c r="F453" i="11" s="1"/>
  <c r="G453" i="10"/>
  <c r="G453" i="11" s="1"/>
  <c r="H453" i="10"/>
  <c r="H453" i="11" s="1"/>
  <c r="I453" i="10"/>
  <c r="I453" i="11" s="1"/>
  <c r="C454" i="10"/>
  <c r="C454" i="11" s="1"/>
  <c r="D454" i="10"/>
  <c r="D454" i="11" s="1"/>
  <c r="E454" i="10"/>
  <c r="E454" i="11" s="1"/>
  <c r="F454" i="10"/>
  <c r="F454" i="11" s="1"/>
  <c r="G454" i="10"/>
  <c r="G454" i="11" s="1"/>
  <c r="H454" i="10"/>
  <c r="H454" i="11" s="1"/>
  <c r="I454" i="10"/>
  <c r="I454" i="11" s="1"/>
  <c r="C455" i="10"/>
  <c r="C455" i="11" s="1"/>
  <c r="D455" i="10"/>
  <c r="D455" i="11" s="1"/>
  <c r="E455" i="10"/>
  <c r="E455" i="11" s="1"/>
  <c r="F455" i="10"/>
  <c r="F455" i="11" s="1"/>
  <c r="G455" i="10"/>
  <c r="G455" i="11" s="1"/>
  <c r="H455" i="10"/>
  <c r="H455" i="11" s="1"/>
  <c r="I455" i="10"/>
  <c r="I455" i="11" s="1"/>
  <c r="C456" i="10"/>
  <c r="C456" i="11" s="1"/>
  <c r="D456" i="10"/>
  <c r="D456" i="11" s="1"/>
  <c r="E456" i="10"/>
  <c r="E456" i="11" s="1"/>
  <c r="F456" i="10"/>
  <c r="F456" i="11" s="1"/>
  <c r="G456" i="10"/>
  <c r="G456" i="11" s="1"/>
  <c r="H456" i="10"/>
  <c r="H456" i="11" s="1"/>
  <c r="I456" i="10"/>
  <c r="I456" i="11" s="1"/>
  <c r="C457" i="10"/>
  <c r="C457" i="11" s="1"/>
  <c r="D457" i="10"/>
  <c r="D457" i="11" s="1"/>
  <c r="E457" i="10"/>
  <c r="E457" i="11" s="1"/>
  <c r="F457" i="10"/>
  <c r="F457" i="11" s="1"/>
  <c r="G457" i="10"/>
  <c r="G457" i="11" s="1"/>
  <c r="H457" i="10"/>
  <c r="H457" i="11" s="1"/>
  <c r="I457" i="10"/>
  <c r="I457" i="11" s="1"/>
  <c r="C458" i="10"/>
  <c r="C458" i="11" s="1"/>
  <c r="D458" i="10"/>
  <c r="D458" i="11" s="1"/>
  <c r="E458" i="10"/>
  <c r="E458" i="11" s="1"/>
  <c r="F458" i="10"/>
  <c r="F458" i="11" s="1"/>
  <c r="G458" i="10"/>
  <c r="G458" i="11" s="1"/>
  <c r="H458" i="10"/>
  <c r="H458" i="11" s="1"/>
  <c r="I458" i="10"/>
  <c r="I458" i="11" s="1"/>
  <c r="C459" i="10"/>
  <c r="C459" i="11" s="1"/>
  <c r="D459" i="10"/>
  <c r="D459" i="11" s="1"/>
  <c r="E459" i="10"/>
  <c r="E459" i="11" s="1"/>
  <c r="F459" i="10"/>
  <c r="F459" i="11" s="1"/>
  <c r="G459" i="10"/>
  <c r="G459" i="11" s="1"/>
  <c r="H459" i="10"/>
  <c r="H459" i="11" s="1"/>
  <c r="I459" i="10"/>
  <c r="I459" i="11" s="1"/>
  <c r="C460" i="10"/>
  <c r="C460" i="11" s="1"/>
  <c r="D460" i="10"/>
  <c r="D460" i="11" s="1"/>
  <c r="E460" i="10"/>
  <c r="E460" i="11" s="1"/>
  <c r="F460" i="10"/>
  <c r="F460" i="11" s="1"/>
  <c r="G460" i="10"/>
  <c r="G460" i="11" s="1"/>
  <c r="H460" i="10"/>
  <c r="H460" i="11" s="1"/>
  <c r="I460" i="10"/>
  <c r="I460" i="11" s="1"/>
  <c r="C461" i="10"/>
  <c r="C461" i="11" s="1"/>
  <c r="D461" i="10"/>
  <c r="D461" i="11" s="1"/>
  <c r="E461" i="10"/>
  <c r="E461" i="11" s="1"/>
  <c r="F461" i="10"/>
  <c r="F461" i="11" s="1"/>
  <c r="G461" i="10"/>
  <c r="G461" i="11" s="1"/>
  <c r="H461" i="10"/>
  <c r="H461" i="11" s="1"/>
  <c r="I461" i="10"/>
  <c r="I461" i="11" s="1"/>
  <c r="C462" i="10"/>
  <c r="C462" i="11" s="1"/>
  <c r="D462" i="10"/>
  <c r="D462" i="11" s="1"/>
  <c r="E462" i="10"/>
  <c r="E462" i="11" s="1"/>
  <c r="F462" i="10"/>
  <c r="F462" i="11" s="1"/>
  <c r="G462" i="10"/>
  <c r="G462" i="11" s="1"/>
  <c r="H462" i="10"/>
  <c r="H462" i="11" s="1"/>
  <c r="I462" i="10"/>
  <c r="I462" i="11" s="1"/>
  <c r="C463" i="10"/>
  <c r="C463" i="11" s="1"/>
  <c r="D463" i="10"/>
  <c r="D463" i="11" s="1"/>
  <c r="E463" i="10"/>
  <c r="E463" i="11" s="1"/>
  <c r="F463" i="10"/>
  <c r="F463" i="11" s="1"/>
  <c r="G463" i="10"/>
  <c r="G463" i="11" s="1"/>
  <c r="H463" i="10"/>
  <c r="H463" i="11" s="1"/>
  <c r="I463" i="10"/>
  <c r="I463" i="11" s="1"/>
  <c r="C464" i="10"/>
  <c r="C464" i="11" s="1"/>
  <c r="D464" i="10"/>
  <c r="D464" i="11" s="1"/>
  <c r="E464" i="10"/>
  <c r="E464" i="11" s="1"/>
  <c r="F464" i="10"/>
  <c r="F464" i="11" s="1"/>
  <c r="G464" i="10"/>
  <c r="G464" i="11" s="1"/>
  <c r="H464" i="10"/>
  <c r="H464" i="11" s="1"/>
  <c r="I464" i="10"/>
  <c r="I464" i="11" s="1"/>
  <c r="C465" i="10"/>
  <c r="C465" i="11" s="1"/>
  <c r="D465" i="10"/>
  <c r="D465" i="11" s="1"/>
  <c r="E465" i="10"/>
  <c r="E465" i="11" s="1"/>
  <c r="F465" i="10"/>
  <c r="F465" i="11" s="1"/>
  <c r="G465" i="10"/>
  <c r="G465" i="11" s="1"/>
  <c r="H465" i="10"/>
  <c r="H465" i="11" s="1"/>
  <c r="I465" i="10"/>
  <c r="I465" i="11" s="1"/>
  <c r="C466" i="10"/>
  <c r="C466" i="11" s="1"/>
  <c r="D466" i="10"/>
  <c r="D466" i="11" s="1"/>
  <c r="E466" i="10"/>
  <c r="E466" i="11" s="1"/>
  <c r="F466" i="10"/>
  <c r="F466" i="11" s="1"/>
  <c r="G466" i="10"/>
  <c r="G466" i="11" s="1"/>
  <c r="H466" i="10"/>
  <c r="H466" i="11" s="1"/>
  <c r="I466" i="10"/>
  <c r="I466" i="11" s="1"/>
  <c r="C467" i="10"/>
  <c r="C467" i="11" s="1"/>
  <c r="D467" i="10"/>
  <c r="D467" i="11" s="1"/>
  <c r="E467" i="10"/>
  <c r="E467" i="11" s="1"/>
  <c r="F467" i="10"/>
  <c r="F467" i="11" s="1"/>
  <c r="G467" i="10"/>
  <c r="G467" i="11" s="1"/>
  <c r="H467" i="10"/>
  <c r="H467" i="11" s="1"/>
  <c r="I467" i="10"/>
  <c r="I467" i="11" s="1"/>
  <c r="C468" i="10"/>
  <c r="C468" i="11" s="1"/>
  <c r="D468" i="10"/>
  <c r="D468" i="11" s="1"/>
  <c r="E468" i="10"/>
  <c r="E468" i="11" s="1"/>
  <c r="F468" i="10"/>
  <c r="F468" i="11" s="1"/>
  <c r="G468" i="10"/>
  <c r="G468" i="11" s="1"/>
  <c r="H468" i="10"/>
  <c r="H468" i="11" s="1"/>
  <c r="I468" i="10"/>
  <c r="I468" i="11" s="1"/>
  <c r="C469" i="10"/>
  <c r="C469" i="11" s="1"/>
  <c r="D469" i="10"/>
  <c r="D469" i="11" s="1"/>
  <c r="E469" i="10"/>
  <c r="E469" i="11" s="1"/>
  <c r="F469" i="10"/>
  <c r="F469" i="11" s="1"/>
  <c r="G469" i="10"/>
  <c r="G469" i="11" s="1"/>
  <c r="H469" i="10"/>
  <c r="H469" i="11" s="1"/>
  <c r="I469" i="10"/>
  <c r="I469" i="11" s="1"/>
  <c r="C470" i="10"/>
  <c r="C470" i="11" s="1"/>
  <c r="D470" i="10"/>
  <c r="D470" i="11" s="1"/>
  <c r="E470" i="10"/>
  <c r="E470" i="11" s="1"/>
  <c r="F470" i="10"/>
  <c r="F470" i="11" s="1"/>
  <c r="G470" i="10"/>
  <c r="G470" i="11" s="1"/>
  <c r="H470" i="10"/>
  <c r="H470" i="11" s="1"/>
  <c r="I470" i="10"/>
  <c r="I470" i="11" s="1"/>
  <c r="C471" i="10"/>
  <c r="C471" i="11" s="1"/>
  <c r="D471" i="10"/>
  <c r="D471" i="11" s="1"/>
  <c r="E471" i="10"/>
  <c r="E471" i="11" s="1"/>
  <c r="F471" i="10"/>
  <c r="F471" i="11" s="1"/>
  <c r="G471" i="10"/>
  <c r="G471" i="11" s="1"/>
  <c r="H471" i="10"/>
  <c r="H471" i="11" s="1"/>
  <c r="I471" i="10"/>
  <c r="I471" i="11" s="1"/>
  <c r="C472" i="10"/>
  <c r="C472" i="11" s="1"/>
  <c r="D472" i="10"/>
  <c r="D472" i="11" s="1"/>
  <c r="E472" i="10"/>
  <c r="E472" i="11" s="1"/>
  <c r="F472" i="10"/>
  <c r="F472" i="11" s="1"/>
  <c r="G472" i="10"/>
  <c r="G472" i="11" s="1"/>
  <c r="H472" i="10"/>
  <c r="H472" i="11" s="1"/>
  <c r="I472" i="10"/>
  <c r="I472" i="11" s="1"/>
  <c r="C473" i="10"/>
  <c r="C473" i="11" s="1"/>
  <c r="D473" i="10"/>
  <c r="D473" i="11" s="1"/>
  <c r="E473" i="10"/>
  <c r="E473" i="11" s="1"/>
  <c r="F473" i="10"/>
  <c r="F473" i="11" s="1"/>
  <c r="G473" i="10"/>
  <c r="G473" i="11" s="1"/>
  <c r="H473" i="10"/>
  <c r="H473" i="11" s="1"/>
  <c r="I473" i="10"/>
  <c r="I473" i="11" s="1"/>
  <c r="C474" i="10"/>
  <c r="C474" i="11" s="1"/>
  <c r="D474" i="10"/>
  <c r="D474" i="11" s="1"/>
  <c r="E474" i="10"/>
  <c r="E474" i="11" s="1"/>
  <c r="F474" i="10"/>
  <c r="F474" i="11" s="1"/>
  <c r="G474" i="10"/>
  <c r="G474" i="11" s="1"/>
  <c r="H474" i="10"/>
  <c r="H474" i="11" s="1"/>
  <c r="I474" i="10"/>
  <c r="I474" i="11" s="1"/>
  <c r="C475" i="10"/>
  <c r="C475" i="11" s="1"/>
  <c r="D475" i="10"/>
  <c r="D475" i="11" s="1"/>
  <c r="E475" i="10"/>
  <c r="E475" i="11" s="1"/>
  <c r="F475" i="10"/>
  <c r="F475" i="11" s="1"/>
  <c r="G475" i="10"/>
  <c r="G475" i="11" s="1"/>
  <c r="H475" i="10"/>
  <c r="H475" i="11" s="1"/>
  <c r="I475" i="10"/>
  <c r="I475" i="11" s="1"/>
  <c r="C476" i="10"/>
  <c r="C476" i="11" s="1"/>
  <c r="D476" i="10"/>
  <c r="D476" i="11" s="1"/>
  <c r="E476" i="10"/>
  <c r="E476" i="11" s="1"/>
  <c r="F476" i="10"/>
  <c r="F476" i="11" s="1"/>
  <c r="G476" i="10"/>
  <c r="G476" i="11" s="1"/>
  <c r="H476" i="10"/>
  <c r="H476" i="11" s="1"/>
  <c r="I476" i="10"/>
  <c r="I476" i="11" s="1"/>
  <c r="C477" i="10"/>
  <c r="C477" i="11" s="1"/>
  <c r="D477" i="10"/>
  <c r="D477" i="11" s="1"/>
  <c r="E477" i="10"/>
  <c r="E477" i="11" s="1"/>
  <c r="F477" i="10"/>
  <c r="F477" i="11" s="1"/>
  <c r="G477" i="10"/>
  <c r="G477" i="11" s="1"/>
  <c r="H477" i="10"/>
  <c r="H477" i="11" s="1"/>
  <c r="I477" i="10"/>
  <c r="I477" i="11" s="1"/>
  <c r="C478" i="10"/>
  <c r="C478" i="11" s="1"/>
  <c r="D478" i="10"/>
  <c r="D478" i="11" s="1"/>
  <c r="E478" i="10"/>
  <c r="E478" i="11" s="1"/>
  <c r="F478" i="10"/>
  <c r="F478" i="11" s="1"/>
  <c r="G478" i="10"/>
  <c r="G478" i="11" s="1"/>
  <c r="H478" i="10"/>
  <c r="H478" i="11" s="1"/>
  <c r="I478" i="10"/>
  <c r="I478" i="11" s="1"/>
  <c r="C479" i="10"/>
  <c r="C479" i="11" s="1"/>
  <c r="D479" i="10"/>
  <c r="D479" i="11" s="1"/>
  <c r="E479" i="10"/>
  <c r="E479" i="11" s="1"/>
  <c r="F479" i="10"/>
  <c r="F479" i="11" s="1"/>
  <c r="G479" i="10"/>
  <c r="G479" i="11" s="1"/>
  <c r="H479" i="10"/>
  <c r="H479" i="11" s="1"/>
  <c r="I479" i="10"/>
  <c r="I479" i="11" s="1"/>
  <c r="C480" i="10"/>
  <c r="C480" i="11" s="1"/>
  <c r="D480" i="10"/>
  <c r="D480" i="11" s="1"/>
  <c r="E480" i="10"/>
  <c r="E480" i="11" s="1"/>
  <c r="F480" i="10"/>
  <c r="F480" i="11" s="1"/>
  <c r="G480" i="10"/>
  <c r="G480" i="11" s="1"/>
  <c r="H480" i="10"/>
  <c r="H480" i="11" s="1"/>
  <c r="I480" i="10"/>
  <c r="I480" i="11" s="1"/>
  <c r="C481" i="10"/>
  <c r="C481" i="11" s="1"/>
  <c r="D481" i="10"/>
  <c r="D481" i="11" s="1"/>
  <c r="E481" i="10"/>
  <c r="E481" i="11" s="1"/>
  <c r="F481" i="10"/>
  <c r="F481" i="11" s="1"/>
  <c r="G481" i="10"/>
  <c r="G481" i="11" s="1"/>
  <c r="H481" i="10"/>
  <c r="H481" i="11" s="1"/>
  <c r="I481" i="10"/>
  <c r="I481" i="11" s="1"/>
  <c r="C482" i="10"/>
  <c r="C482" i="11" s="1"/>
  <c r="D482" i="10"/>
  <c r="D482" i="11" s="1"/>
  <c r="E482" i="10"/>
  <c r="E482" i="11" s="1"/>
  <c r="F482" i="10"/>
  <c r="F482" i="11" s="1"/>
  <c r="G482" i="10"/>
  <c r="G482" i="11" s="1"/>
  <c r="H482" i="10"/>
  <c r="H482" i="11" s="1"/>
  <c r="I482" i="10"/>
  <c r="I482" i="11" s="1"/>
  <c r="C483" i="10"/>
  <c r="C483" i="11" s="1"/>
  <c r="D483" i="10"/>
  <c r="D483" i="11" s="1"/>
  <c r="E483" i="10"/>
  <c r="E483" i="11" s="1"/>
  <c r="F483" i="10"/>
  <c r="F483" i="11" s="1"/>
  <c r="G483" i="10"/>
  <c r="G483" i="11" s="1"/>
  <c r="H483" i="10"/>
  <c r="H483" i="11" s="1"/>
  <c r="I483" i="10"/>
  <c r="I483" i="11" s="1"/>
  <c r="C484" i="10"/>
  <c r="C484" i="11" s="1"/>
  <c r="D484" i="10"/>
  <c r="D484" i="11" s="1"/>
  <c r="E484" i="10"/>
  <c r="E484" i="11" s="1"/>
  <c r="F484" i="10"/>
  <c r="F484" i="11" s="1"/>
  <c r="G484" i="10"/>
  <c r="G484" i="11" s="1"/>
  <c r="H484" i="10"/>
  <c r="H484" i="11" s="1"/>
  <c r="I484" i="10"/>
  <c r="I484" i="11" s="1"/>
  <c r="C485" i="10"/>
  <c r="C485" i="11" s="1"/>
  <c r="D485" i="10"/>
  <c r="D485" i="11" s="1"/>
  <c r="E485" i="10"/>
  <c r="E485" i="11" s="1"/>
  <c r="F485" i="10"/>
  <c r="F485" i="11" s="1"/>
  <c r="G485" i="10"/>
  <c r="G485" i="11" s="1"/>
  <c r="H485" i="10"/>
  <c r="H485" i="11" s="1"/>
  <c r="I485" i="10"/>
  <c r="I485" i="11" s="1"/>
  <c r="C486" i="10"/>
  <c r="C486" i="11" s="1"/>
  <c r="D486" i="10"/>
  <c r="D486" i="11" s="1"/>
  <c r="E486" i="10"/>
  <c r="E486" i="11" s="1"/>
  <c r="F486" i="10"/>
  <c r="F486" i="11" s="1"/>
  <c r="G486" i="10"/>
  <c r="G486" i="11" s="1"/>
  <c r="H486" i="10"/>
  <c r="H486" i="11" s="1"/>
  <c r="I486" i="10"/>
  <c r="I486" i="11" s="1"/>
  <c r="C487" i="10"/>
  <c r="C487" i="11" s="1"/>
  <c r="D487" i="10"/>
  <c r="D487" i="11" s="1"/>
  <c r="E487" i="10"/>
  <c r="E487" i="11" s="1"/>
  <c r="F487" i="10"/>
  <c r="F487" i="11" s="1"/>
  <c r="G487" i="10"/>
  <c r="G487" i="11" s="1"/>
  <c r="H487" i="10"/>
  <c r="H487" i="11" s="1"/>
  <c r="I487" i="10"/>
  <c r="I487" i="11" s="1"/>
  <c r="C488" i="10"/>
  <c r="C488" i="11" s="1"/>
  <c r="D488" i="10"/>
  <c r="D488" i="11" s="1"/>
  <c r="E488" i="10"/>
  <c r="E488" i="11" s="1"/>
  <c r="F488" i="10"/>
  <c r="F488" i="11" s="1"/>
  <c r="G488" i="10"/>
  <c r="G488" i="11" s="1"/>
  <c r="H488" i="10"/>
  <c r="H488" i="11" s="1"/>
  <c r="I488" i="10"/>
  <c r="I488" i="11" s="1"/>
  <c r="C489" i="10"/>
  <c r="C489" i="11" s="1"/>
  <c r="D489" i="10"/>
  <c r="D489" i="11" s="1"/>
  <c r="E489" i="10"/>
  <c r="E489" i="11" s="1"/>
  <c r="F489" i="10"/>
  <c r="F489" i="11" s="1"/>
  <c r="G489" i="10"/>
  <c r="G489" i="11" s="1"/>
  <c r="H489" i="10"/>
  <c r="H489" i="11" s="1"/>
  <c r="I489" i="10"/>
  <c r="I489" i="11" s="1"/>
  <c r="C490" i="10"/>
  <c r="C490" i="11" s="1"/>
  <c r="D490" i="10"/>
  <c r="D490" i="11" s="1"/>
  <c r="E490" i="10"/>
  <c r="E490" i="11" s="1"/>
  <c r="F490" i="10"/>
  <c r="F490" i="11" s="1"/>
  <c r="G490" i="10"/>
  <c r="G490" i="11" s="1"/>
  <c r="H490" i="10"/>
  <c r="H490" i="11" s="1"/>
  <c r="I490" i="10"/>
  <c r="I490" i="11" s="1"/>
  <c r="C491" i="10"/>
  <c r="C491" i="11" s="1"/>
  <c r="D491" i="10"/>
  <c r="D491" i="11" s="1"/>
  <c r="E491" i="10"/>
  <c r="E491" i="11" s="1"/>
  <c r="F491" i="10"/>
  <c r="F491" i="11" s="1"/>
  <c r="G491" i="10"/>
  <c r="G491" i="11" s="1"/>
  <c r="H491" i="10"/>
  <c r="H491" i="11" s="1"/>
  <c r="I491" i="10"/>
  <c r="I491" i="11" s="1"/>
  <c r="C492" i="10"/>
  <c r="C492" i="11" s="1"/>
  <c r="D492" i="10"/>
  <c r="D492" i="11" s="1"/>
  <c r="E492" i="10"/>
  <c r="E492" i="11" s="1"/>
  <c r="F492" i="10"/>
  <c r="F492" i="11" s="1"/>
  <c r="G492" i="10"/>
  <c r="G492" i="11" s="1"/>
  <c r="H492" i="10"/>
  <c r="H492" i="11" s="1"/>
  <c r="I492" i="10"/>
  <c r="I492" i="11" s="1"/>
  <c r="C493" i="10"/>
  <c r="C493" i="11" s="1"/>
  <c r="D493" i="10"/>
  <c r="D493" i="11" s="1"/>
  <c r="E493" i="10"/>
  <c r="E493" i="11" s="1"/>
  <c r="F493" i="10"/>
  <c r="F493" i="11" s="1"/>
  <c r="G493" i="10"/>
  <c r="G493" i="11" s="1"/>
  <c r="H493" i="10"/>
  <c r="H493" i="11" s="1"/>
  <c r="I493" i="10"/>
  <c r="I493" i="11" s="1"/>
  <c r="C494" i="10"/>
  <c r="C494" i="11" s="1"/>
  <c r="D494" i="10"/>
  <c r="D494" i="11" s="1"/>
  <c r="E494" i="10"/>
  <c r="E494" i="11" s="1"/>
  <c r="F494" i="10"/>
  <c r="F494" i="11" s="1"/>
  <c r="G494" i="10"/>
  <c r="G494" i="11" s="1"/>
  <c r="H494" i="10"/>
  <c r="H494" i="11" s="1"/>
  <c r="I494" i="10"/>
  <c r="I494" i="11" s="1"/>
  <c r="C495" i="10"/>
  <c r="C495" i="11" s="1"/>
  <c r="D495" i="10"/>
  <c r="D495" i="11" s="1"/>
  <c r="E495" i="10"/>
  <c r="E495" i="11" s="1"/>
  <c r="F495" i="10"/>
  <c r="F495" i="11" s="1"/>
  <c r="G495" i="10"/>
  <c r="G495" i="11" s="1"/>
  <c r="H495" i="10"/>
  <c r="H495" i="11" s="1"/>
  <c r="I495" i="10"/>
  <c r="I495" i="11" s="1"/>
  <c r="C496" i="10"/>
  <c r="C496" i="11" s="1"/>
  <c r="D496" i="10"/>
  <c r="D496" i="11" s="1"/>
  <c r="E496" i="10"/>
  <c r="E496" i="11" s="1"/>
  <c r="F496" i="10"/>
  <c r="F496" i="11" s="1"/>
  <c r="G496" i="10"/>
  <c r="G496" i="11" s="1"/>
  <c r="H496" i="10"/>
  <c r="H496" i="11" s="1"/>
  <c r="I496" i="10"/>
  <c r="I496" i="11" s="1"/>
  <c r="C497" i="10"/>
  <c r="C497" i="11" s="1"/>
  <c r="D497" i="10"/>
  <c r="D497" i="11" s="1"/>
  <c r="E497" i="10"/>
  <c r="E497" i="11" s="1"/>
  <c r="F497" i="10"/>
  <c r="F497" i="11" s="1"/>
  <c r="G497" i="10"/>
  <c r="G497" i="11" s="1"/>
  <c r="H497" i="10"/>
  <c r="H497" i="11" s="1"/>
  <c r="I497" i="10"/>
  <c r="I497" i="11" s="1"/>
  <c r="C498" i="10"/>
  <c r="C498" i="11" s="1"/>
  <c r="D498" i="10"/>
  <c r="D498" i="11" s="1"/>
  <c r="E498" i="10"/>
  <c r="E498" i="11" s="1"/>
  <c r="F498" i="10"/>
  <c r="F498" i="11" s="1"/>
  <c r="G498" i="10"/>
  <c r="G498" i="11" s="1"/>
  <c r="H498" i="10"/>
  <c r="H498" i="11" s="1"/>
  <c r="I498" i="10"/>
  <c r="I498" i="11" s="1"/>
  <c r="C499" i="10"/>
  <c r="C499" i="11" s="1"/>
  <c r="D499" i="10"/>
  <c r="D499" i="11" s="1"/>
  <c r="E499" i="10"/>
  <c r="E499" i="11" s="1"/>
  <c r="F499" i="10"/>
  <c r="F499" i="11" s="1"/>
  <c r="G499" i="10"/>
  <c r="G499" i="11" s="1"/>
  <c r="H499" i="10"/>
  <c r="H499" i="11" s="1"/>
  <c r="I499" i="10"/>
  <c r="I499" i="11" s="1"/>
  <c r="C500" i="10"/>
  <c r="C500" i="11" s="1"/>
  <c r="D500" i="10"/>
  <c r="D500" i="11" s="1"/>
  <c r="E500" i="10"/>
  <c r="E500" i="11" s="1"/>
  <c r="F500" i="10"/>
  <c r="F500" i="11" s="1"/>
  <c r="G500" i="10"/>
  <c r="G500" i="11" s="1"/>
  <c r="H500" i="10"/>
  <c r="H500" i="11" s="1"/>
  <c r="I500" i="10"/>
  <c r="I500" i="11" s="1"/>
  <c r="C501" i="10"/>
  <c r="C501" i="11" s="1"/>
  <c r="D501" i="10"/>
  <c r="D501" i="11" s="1"/>
  <c r="E501" i="10"/>
  <c r="E501" i="11" s="1"/>
  <c r="F501" i="10"/>
  <c r="F501" i="11" s="1"/>
  <c r="G501" i="10"/>
  <c r="G501" i="11" s="1"/>
  <c r="H501" i="10"/>
  <c r="H501" i="11" s="1"/>
  <c r="I501" i="10"/>
  <c r="I501" i="11" s="1"/>
  <c r="C502" i="10"/>
  <c r="C502" i="11" s="1"/>
  <c r="D502" i="10"/>
  <c r="D502" i="11" s="1"/>
  <c r="E502" i="10"/>
  <c r="E502" i="11" s="1"/>
  <c r="F502" i="10"/>
  <c r="F502" i="11" s="1"/>
  <c r="G502" i="10"/>
  <c r="G502" i="11" s="1"/>
  <c r="H502" i="10"/>
  <c r="H502" i="11" s="1"/>
  <c r="I502" i="10"/>
  <c r="I502" i="11" s="1"/>
  <c r="C503" i="10"/>
  <c r="C503" i="11" s="1"/>
  <c r="D503" i="10"/>
  <c r="D503" i="11" s="1"/>
  <c r="E503" i="10"/>
  <c r="E503" i="11" s="1"/>
  <c r="F503" i="10"/>
  <c r="F503" i="11" s="1"/>
  <c r="G503" i="10"/>
  <c r="G503" i="11" s="1"/>
  <c r="H503" i="10"/>
  <c r="H503" i="11" s="1"/>
  <c r="I503" i="10"/>
  <c r="I503" i="11" s="1"/>
  <c r="C504" i="10"/>
  <c r="C504" i="11" s="1"/>
  <c r="D504" i="10"/>
  <c r="D504" i="11" s="1"/>
  <c r="E504" i="10"/>
  <c r="E504" i="11" s="1"/>
  <c r="F504" i="10"/>
  <c r="F504" i="11" s="1"/>
  <c r="G504" i="10"/>
  <c r="G504" i="11" s="1"/>
  <c r="H504" i="10"/>
  <c r="H504" i="11" s="1"/>
  <c r="I504" i="10"/>
  <c r="I504" i="11" s="1"/>
  <c r="C505" i="10"/>
  <c r="C505" i="11" s="1"/>
  <c r="D505" i="10"/>
  <c r="D505" i="11" s="1"/>
  <c r="E505" i="10"/>
  <c r="E505" i="11" s="1"/>
  <c r="F505" i="10"/>
  <c r="F505" i="11" s="1"/>
  <c r="G505" i="10"/>
  <c r="G505" i="11" s="1"/>
  <c r="H505" i="10"/>
  <c r="H505" i="11" s="1"/>
  <c r="I505" i="10"/>
  <c r="I505" i="11" s="1"/>
  <c r="C506" i="10"/>
  <c r="C506" i="11" s="1"/>
  <c r="D506" i="10"/>
  <c r="D506" i="11" s="1"/>
  <c r="E506" i="10"/>
  <c r="E506" i="11" s="1"/>
  <c r="F506" i="10"/>
  <c r="F506" i="11" s="1"/>
  <c r="G506" i="10"/>
  <c r="G506" i="11" s="1"/>
  <c r="H506" i="10"/>
  <c r="H506" i="11" s="1"/>
  <c r="I506" i="10"/>
  <c r="I506" i="11" s="1"/>
  <c r="C507" i="10"/>
  <c r="C507" i="11" s="1"/>
  <c r="D507" i="10"/>
  <c r="D507" i="11" s="1"/>
  <c r="E507" i="10"/>
  <c r="E507" i="11" s="1"/>
  <c r="F507" i="10"/>
  <c r="F507" i="11" s="1"/>
  <c r="G507" i="10"/>
  <c r="G507" i="11" s="1"/>
  <c r="H507" i="10"/>
  <c r="H507" i="11" s="1"/>
  <c r="I507" i="10"/>
  <c r="I507" i="11" s="1"/>
  <c r="C508" i="10"/>
  <c r="C508" i="11" s="1"/>
  <c r="D508" i="10"/>
  <c r="D508" i="11" s="1"/>
  <c r="E508" i="10"/>
  <c r="E508" i="11" s="1"/>
  <c r="F508" i="10"/>
  <c r="F508" i="11" s="1"/>
  <c r="G508" i="10"/>
  <c r="G508" i="11" s="1"/>
  <c r="H508" i="10"/>
  <c r="H508" i="11" s="1"/>
  <c r="I508" i="10"/>
  <c r="I508" i="11" s="1"/>
  <c r="C509" i="10"/>
  <c r="C509" i="11" s="1"/>
  <c r="D509" i="10"/>
  <c r="D509" i="11" s="1"/>
  <c r="E509" i="10"/>
  <c r="E509" i="11" s="1"/>
  <c r="F509" i="10"/>
  <c r="F509" i="11" s="1"/>
  <c r="G509" i="10"/>
  <c r="G509" i="11" s="1"/>
  <c r="H509" i="10"/>
  <c r="H509" i="11" s="1"/>
  <c r="I509" i="10"/>
  <c r="I509" i="11" s="1"/>
  <c r="C510" i="10"/>
  <c r="C510" i="11" s="1"/>
  <c r="D510" i="10"/>
  <c r="D510" i="11" s="1"/>
  <c r="E510" i="10"/>
  <c r="E510" i="11" s="1"/>
  <c r="F510" i="10"/>
  <c r="F510" i="11" s="1"/>
  <c r="G510" i="10"/>
  <c r="G510" i="11" s="1"/>
  <c r="H510" i="10"/>
  <c r="H510" i="11" s="1"/>
  <c r="I510" i="10"/>
  <c r="I510" i="11" s="1"/>
  <c r="C511" i="10"/>
  <c r="C511" i="11" s="1"/>
  <c r="D511" i="10"/>
  <c r="D511" i="11" s="1"/>
  <c r="E511" i="10"/>
  <c r="E511" i="11" s="1"/>
  <c r="F511" i="10"/>
  <c r="F511" i="11" s="1"/>
  <c r="G511" i="10"/>
  <c r="G511" i="11" s="1"/>
  <c r="H511" i="10"/>
  <c r="H511" i="11" s="1"/>
  <c r="I511" i="10"/>
  <c r="I511" i="11" s="1"/>
  <c r="C512" i="10"/>
  <c r="C512" i="11" s="1"/>
  <c r="D512" i="10"/>
  <c r="D512" i="11" s="1"/>
  <c r="E512" i="10"/>
  <c r="E512" i="11" s="1"/>
  <c r="F512" i="10"/>
  <c r="F512" i="11" s="1"/>
  <c r="G512" i="10"/>
  <c r="G512" i="11" s="1"/>
  <c r="H512" i="10"/>
  <c r="H512" i="11" s="1"/>
  <c r="I512" i="10"/>
  <c r="I512" i="11" s="1"/>
  <c r="C513" i="10"/>
  <c r="C513" i="11" s="1"/>
  <c r="D513" i="10"/>
  <c r="D513" i="11" s="1"/>
  <c r="E513" i="10"/>
  <c r="E513" i="11" s="1"/>
  <c r="F513" i="10"/>
  <c r="F513" i="11" s="1"/>
  <c r="G513" i="10"/>
  <c r="G513" i="11" s="1"/>
  <c r="H513" i="10"/>
  <c r="H513" i="11" s="1"/>
  <c r="I513" i="10"/>
  <c r="I513" i="11" s="1"/>
  <c r="C514" i="10"/>
  <c r="C514" i="11" s="1"/>
  <c r="D514" i="10"/>
  <c r="D514" i="11" s="1"/>
  <c r="E514" i="10"/>
  <c r="E514" i="11" s="1"/>
  <c r="F514" i="10"/>
  <c r="F514" i="11" s="1"/>
  <c r="G514" i="10"/>
  <c r="G514" i="11" s="1"/>
  <c r="H514" i="10"/>
  <c r="H514" i="11" s="1"/>
  <c r="I514" i="10"/>
  <c r="I514" i="11" s="1"/>
  <c r="C515" i="10"/>
  <c r="C515" i="11" s="1"/>
  <c r="D515" i="10"/>
  <c r="D515" i="11" s="1"/>
  <c r="E515" i="10"/>
  <c r="E515" i="11" s="1"/>
  <c r="F515" i="10"/>
  <c r="F515" i="11" s="1"/>
  <c r="G515" i="10"/>
  <c r="G515" i="11" s="1"/>
  <c r="H515" i="10"/>
  <c r="H515" i="11" s="1"/>
  <c r="I515" i="10"/>
  <c r="I515" i="11" s="1"/>
  <c r="C516" i="10"/>
  <c r="C516" i="11" s="1"/>
  <c r="D516" i="10"/>
  <c r="D516" i="11" s="1"/>
  <c r="E516" i="10"/>
  <c r="E516" i="11" s="1"/>
  <c r="F516" i="10"/>
  <c r="F516" i="11" s="1"/>
  <c r="G516" i="10"/>
  <c r="G516" i="11" s="1"/>
  <c r="H516" i="10"/>
  <c r="H516" i="11" s="1"/>
  <c r="I516" i="10"/>
  <c r="I516" i="11" s="1"/>
  <c r="C517" i="10"/>
  <c r="C517" i="11" s="1"/>
  <c r="D517" i="10"/>
  <c r="D517" i="11" s="1"/>
  <c r="E517" i="10"/>
  <c r="E517" i="11" s="1"/>
  <c r="F517" i="10"/>
  <c r="F517" i="11" s="1"/>
  <c r="G517" i="10"/>
  <c r="G517" i="11" s="1"/>
  <c r="H517" i="10"/>
  <c r="H517" i="11" s="1"/>
  <c r="I517" i="10"/>
  <c r="I517" i="11" s="1"/>
  <c r="C518" i="10"/>
  <c r="C518" i="11" s="1"/>
  <c r="D518" i="10"/>
  <c r="D518" i="11" s="1"/>
  <c r="E518" i="10"/>
  <c r="E518" i="11" s="1"/>
  <c r="F518" i="10"/>
  <c r="F518" i="11" s="1"/>
  <c r="G518" i="10"/>
  <c r="G518" i="11" s="1"/>
  <c r="H518" i="10"/>
  <c r="H518" i="11" s="1"/>
  <c r="I518" i="10"/>
  <c r="I518" i="11" s="1"/>
  <c r="C519" i="10"/>
  <c r="C519" i="11" s="1"/>
  <c r="D519" i="10"/>
  <c r="D519" i="11" s="1"/>
  <c r="E519" i="10"/>
  <c r="E519" i="11" s="1"/>
  <c r="F519" i="10"/>
  <c r="F519" i="11" s="1"/>
  <c r="G519" i="10"/>
  <c r="G519" i="11" s="1"/>
  <c r="H519" i="10"/>
  <c r="H519" i="11" s="1"/>
  <c r="I519" i="10"/>
  <c r="I519" i="11" s="1"/>
  <c r="C520" i="10"/>
  <c r="C520" i="11" s="1"/>
  <c r="D520" i="10"/>
  <c r="D520" i="11" s="1"/>
  <c r="E520" i="10"/>
  <c r="E520" i="11" s="1"/>
  <c r="F520" i="10"/>
  <c r="F520" i="11" s="1"/>
  <c r="G520" i="10"/>
  <c r="G520" i="11" s="1"/>
  <c r="H520" i="10"/>
  <c r="H520" i="11" s="1"/>
  <c r="I520" i="10"/>
  <c r="I520" i="11" s="1"/>
  <c r="C521" i="10"/>
  <c r="C521" i="11" s="1"/>
  <c r="D521" i="10"/>
  <c r="D521" i="11" s="1"/>
  <c r="E521" i="10"/>
  <c r="E521" i="11" s="1"/>
  <c r="F521" i="10"/>
  <c r="F521" i="11" s="1"/>
  <c r="G521" i="10"/>
  <c r="G521" i="11" s="1"/>
  <c r="H521" i="10"/>
  <c r="H521" i="11" s="1"/>
  <c r="I521" i="10"/>
  <c r="I521" i="11" s="1"/>
  <c r="B6" i="10"/>
  <c r="B6" i="11" s="1"/>
  <c r="B5" i="10"/>
  <c r="B5" i="11" s="1"/>
  <c r="B4" i="10"/>
  <c r="B4" i="11" s="1"/>
  <c r="B7" i="10"/>
  <c r="B7" i="11" s="1"/>
  <c r="B8" i="10"/>
  <c r="B8" i="11" s="1"/>
  <c r="B9" i="10"/>
  <c r="B9" i="11" s="1"/>
  <c r="B10" i="10"/>
  <c r="B10" i="11" s="1"/>
  <c r="B11" i="10"/>
  <c r="B11" i="11" s="1"/>
  <c r="B12" i="10"/>
  <c r="B12" i="11" s="1"/>
  <c r="B13" i="10"/>
  <c r="B13" i="11" s="1"/>
  <c r="B14" i="10"/>
  <c r="B14" i="11" s="1"/>
  <c r="B15" i="10"/>
  <c r="B15" i="11" s="1"/>
  <c r="B16" i="10"/>
  <c r="B16" i="11" s="1"/>
  <c r="B17" i="10"/>
  <c r="B17" i="11" s="1"/>
  <c r="B18" i="10"/>
  <c r="B18" i="11" s="1"/>
  <c r="B19" i="10"/>
  <c r="B19" i="11" s="1"/>
  <c r="B20" i="10"/>
  <c r="B20" i="11" s="1"/>
  <c r="B21" i="10"/>
  <c r="B21" i="11" s="1"/>
  <c r="B22" i="10"/>
  <c r="B22" i="11" s="1"/>
  <c r="B23" i="10"/>
  <c r="B23" i="11" s="1"/>
  <c r="B24" i="10"/>
  <c r="B24" i="11" s="1"/>
  <c r="B25" i="10"/>
  <c r="B25" i="11" s="1"/>
  <c r="B26" i="10"/>
  <c r="B26" i="11" s="1"/>
  <c r="B27" i="10"/>
  <c r="B27" i="11" s="1"/>
  <c r="B28" i="10"/>
  <c r="B28" i="11" s="1"/>
  <c r="B29" i="10"/>
  <c r="B29" i="11" s="1"/>
  <c r="B30" i="10"/>
  <c r="B30" i="11" s="1"/>
  <c r="B31" i="10"/>
  <c r="B31" i="11" s="1"/>
  <c r="B32" i="10"/>
  <c r="B32" i="11" s="1"/>
  <c r="B33" i="10"/>
  <c r="B33" i="11" s="1"/>
  <c r="B34" i="10"/>
  <c r="B34" i="11" s="1"/>
  <c r="B35" i="10"/>
  <c r="B35" i="11" s="1"/>
  <c r="B36" i="10"/>
  <c r="B36" i="11" s="1"/>
  <c r="B37" i="10"/>
  <c r="B37" i="11" s="1"/>
  <c r="B38" i="10"/>
  <c r="B38" i="11" s="1"/>
  <c r="B39" i="10"/>
  <c r="B39" i="11" s="1"/>
  <c r="B40" i="10"/>
  <c r="B40" i="11" s="1"/>
  <c r="B41" i="10"/>
  <c r="B41" i="11" s="1"/>
  <c r="B42" i="10"/>
  <c r="B42" i="11" s="1"/>
  <c r="B43" i="10"/>
  <c r="B43" i="11" s="1"/>
  <c r="B44" i="10"/>
  <c r="B44" i="11" s="1"/>
  <c r="B45" i="10"/>
  <c r="B45" i="11" s="1"/>
  <c r="B46" i="10"/>
  <c r="B46" i="11" s="1"/>
  <c r="B47" i="10"/>
  <c r="B47" i="11" s="1"/>
  <c r="B48" i="10"/>
  <c r="B48" i="11" s="1"/>
  <c r="B49" i="10"/>
  <c r="B49" i="11" s="1"/>
  <c r="B50" i="10"/>
  <c r="B50" i="11" s="1"/>
  <c r="B51" i="10"/>
  <c r="B51" i="11" s="1"/>
  <c r="B52" i="10"/>
  <c r="B52" i="11" s="1"/>
  <c r="B53" i="10"/>
  <c r="B53" i="11" s="1"/>
  <c r="B54" i="10"/>
  <c r="B54" i="11" s="1"/>
  <c r="B55" i="10"/>
  <c r="B55" i="11" s="1"/>
  <c r="B56" i="10"/>
  <c r="B56" i="11" s="1"/>
  <c r="B57" i="10"/>
  <c r="B57" i="11" s="1"/>
  <c r="B58" i="10"/>
  <c r="B58" i="11" s="1"/>
  <c r="B59" i="10"/>
  <c r="B59" i="11" s="1"/>
  <c r="B60" i="10"/>
  <c r="B60" i="11" s="1"/>
  <c r="B61" i="10"/>
  <c r="B61" i="11" s="1"/>
  <c r="B62" i="10"/>
  <c r="B62" i="11" s="1"/>
  <c r="B63" i="10"/>
  <c r="B63" i="11" s="1"/>
  <c r="B64" i="10"/>
  <c r="B64" i="11" s="1"/>
  <c r="B65" i="10"/>
  <c r="B65" i="11" s="1"/>
  <c r="B66" i="10"/>
  <c r="B66" i="11" s="1"/>
  <c r="B67" i="10"/>
  <c r="B67" i="11" s="1"/>
  <c r="B68" i="10"/>
  <c r="B68" i="11" s="1"/>
  <c r="B69" i="10"/>
  <c r="B69" i="11" s="1"/>
  <c r="B70" i="10"/>
  <c r="B70" i="11" s="1"/>
  <c r="B71" i="10"/>
  <c r="B71" i="11" s="1"/>
  <c r="B72" i="10"/>
  <c r="B72" i="11" s="1"/>
  <c r="B73" i="10"/>
  <c r="B73" i="11" s="1"/>
  <c r="B74" i="10"/>
  <c r="B74" i="11" s="1"/>
  <c r="B75" i="10"/>
  <c r="B75" i="11" s="1"/>
  <c r="B76" i="10"/>
  <c r="B76" i="11" s="1"/>
  <c r="B77" i="10"/>
  <c r="B77" i="11" s="1"/>
  <c r="B78" i="10"/>
  <c r="B78" i="11" s="1"/>
  <c r="B79" i="10"/>
  <c r="B79" i="11" s="1"/>
  <c r="B80" i="10"/>
  <c r="B80" i="11" s="1"/>
  <c r="B81" i="10"/>
  <c r="B81" i="11" s="1"/>
  <c r="B82" i="10"/>
  <c r="B82" i="11" s="1"/>
  <c r="B83" i="10"/>
  <c r="B83" i="11" s="1"/>
  <c r="B84" i="10"/>
  <c r="B84" i="11" s="1"/>
  <c r="B85" i="10"/>
  <c r="B85" i="11" s="1"/>
  <c r="B86" i="10"/>
  <c r="B86" i="11" s="1"/>
  <c r="B87" i="10"/>
  <c r="B87" i="11" s="1"/>
  <c r="B88" i="10"/>
  <c r="B88" i="11" s="1"/>
  <c r="B89" i="10"/>
  <c r="B89" i="11" s="1"/>
  <c r="B90" i="10"/>
  <c r="B90" i="11" s="1"/>
  <c r="B91" i="10"/>
  <c r="B91" i="11" s="1"/>
  <c r="B92" i="10"/>
  <c r="B92" i="11" s="1"/>
  <c r="B93" i="10"/>
  <c r="B93" i="11" s="1"/>
  <c r="B94" i="10"/>
  <c r="B94" i="11" s="1"/>
  <c r="B95" i="10"/>
  <c r="B95" i="11" s="1"/>
  <c r="B96" i="10"/>
  <c r="B96" i="11" s="1"/>
  <c r="B97" i="10"/>
  <c r="B97" i="11" s="1"/>
  <c r="B98" i="10"/>
  <c r="B98" i="11" s="1"/>
  <c r="B99" i="10"/>
  <c r="B99" i="11" s="1"/>
  <c r="B100" i="10"/>
  <c r="B100" i="11" s="1"/>
  <c r="B101" i="10"/>
  <c r="B101" i="11" s="1"/>
  <c r="B102" i="10"/>
  <c r="B102" i="11" s="1"/>
  <c r="B103" i="10"/>
  <c r="B103" i="11" s="1"/>
  <c r="B104" i="10"/>
  <c r="B104" i="11" s="1"/>
  <c r="B105" i="10"/>
  <c r="B105" i="11" s="1"/>
  <c r="B106" i="10"/>
  <c r="B106" i="11" s="1"/>
  <c r="B107" i="10"/>
  <c r="B107" i="11" s="1"/>
  <c r="B108" i="10"/>
  <c r="B108" i="11" s="1"/>
  <c r="B109" i="10"/>
  <c r="B109" i="11" s="1"/>
  <c r="B110" i="10"/>
  <c r="B110" i="11" s="1"/>
  <c r="B111" i="10"/>
  <c r="B111" i="11" s="1"/>
  <c r="B112" i="10"/>
  <c r="B112" i="11" s="1"/>
  <c r="B113" i="10"/>
  <c r="B113" i="11" s="1"/>
  <c r="B114" i="10"/>
  <c r="B114" i="11" s="1"/>
  <c r="B115" i="10"/>
  <c r="B115" i="11" s="1"/>
  <c r="B116" i="10"/>
  <c r="B116" i="11" s="1"/>
  <c r="B117" i="10"/>
  <c r="B117" i="11" s="1"/>
  <c r="B118" i="10"/>
  <c r="B118" i="11" s="1"/>
  <c r="B119" i="10"/>
  <c r="B119" i="11" s="1"/>
  <c r="B120" i="10"/>
  <c r="B120" i="11" s="1"/>
  <c r="B121" i="10"/>
  <c r="B121" i="11" s="1"/>
  <c r="B122" i="10"/>
  <c r="B122" i="11" s="1"/>
  <c r="B123" i="10"/>
  <c r="B123" i="11" s="1"/>
  <c r="B124" i="10"/>
  <c r="B124" i="11" s="1"/>
  <c r="B125" i="10"/>
  <c r="B125" i="11" s="1"/>
  <c r="B126" i="10"/>
  <c r="B126" i="11" s="1"/>
  <c r="B127" i="10"/>
  <c r="B127" i="11" s="1"/>
  <c r="B128" i="10"/>
  <c r="B128" i="11" s="1"/>
  <c r="B129" i="10"/>
  <c r="B129" i="11" s="1"/>
  <c r="B130" i="10"/>
  <c r="B130" i="11" s="1"/>
  <c r="B131" i="10"/>
  <c r="B131" i="11" s="1"/>
  <c r="B132" i="10"/>
  <c r="B132" i="11" s="1"/>
  <c r="B133" i="10"/>
  <c r="B133" i="11" s="1"/>
  <c r="B134" i="10"/>
  <c r="B134" i="11" s="1"/>
  <c r="B135" i="10"/>
  <c r="B135" i="11" s="1"/>
  <c r="B136" i="10"/>
  <c r="B136" i="11" s="1"/>
  <c r="B137" i="10"/>
  <c r="B137" i="11" s="1"/>
  <c r="B138" i="10"/>
  <c r="B138" i="11" s="1"/>
  <c r="B139" i="10"/>
  <c r="B139" i="11" s="1"/>
  <c r="B140" i="10"/>
  <c r="B140" i="11" s="1"/>
  <c r="B141" i="10"/>
  <c r="B141" i="11" s="1"/>
  <c r="B142" i="10"/>
  <c r="B142" i="11" s="1"/>
  <c r="B143" i="10"/>
  <c r="B143" i="11" s="1"/>
  <c r="B144" i="10"/>
  <c r="B144" i="11" s="1"/>
  <c r="B145" i="10"/>
  <c r="B145" i="11" s="1"/>
  <c r="B146" i="10"/>
  <c r="B146" i="11" s="1"/>
  <c r="B147" i="10"/>
  <c r="B147" i="11" s="1"/>
  <c r="B148" i="10"/>
  <c r="B148" i="11" s="1"/>
  <c r="B149" i="10"/>
  <c r="B149" i="11" s="1"/>
  <c r="B150" i="10"/>
  <c r="B150" i="11" s="1"/>
  <c r="B151" i="10"/>
  <c r="B151" i="11" s="1"/>
  <c r="B152" i="10"/>
  <c r="B152" i="11" s="1"/>
  <c r="B153" i="10"/>
  <c r="B153" i="11" s="1"/>
  <c r="B154" i="10"/>
  <c r="B154" i="11" s="1"/>
  <c r="B155" i="10"/>
  <c r="B155" i="11" s="1"/>
  <c r="B156" i="10"/>
  <c r="B156" i="11" s="1"/>
  <c r="B157" i="10"/>
  <c r="B157" i="11" s="1"/>
  <c r="B158" i="10"/>
  <c r="B158" i="11" s="1"/>
  <c r="B159" i="10"/>
  <c r="B159" i="11" s="1"/>
  <c r="B160" i="10"/>
  <c r="B160" i="11" s="1"/>
  <c r="B161" i="10"/>
  <c r="B161" i="11" s="1"/>
  <c r="B162" i="10"/>
  <c r="B162" i="11" s="1"/>
  <c r="B163" i="10"/>
  <c r="B163" i="11" s="1"/>
  <c r="B164" i="10"/>
  <c r="B164" i="11" s="1"/>
  <c r="B165" i="10"/>
  <c r="B165" i="11" s="1"/>
  <c r="B166" i="10"/>
  <c r="B166" i="11" s="1"/>
  <c r="B167" i="10"/>
  <c r="B167" i="11" s="1"/>
  <c r="B168" i="10"/>
  <c r="B168" i="11" s="1"/>
  <c r="B169" i="10"/>
  <c r="B169" i="11" s="1"/>
  <c r="B170" i="10"/>
  <c r="B170" i="11" s="1"/>
  <c r="B171" i="10"/>
  <c r="B171" i="11" s="1"/>
  <c r="B172" i="10"/>
  <c r="B172" i="11" s="1"/>
  <c r="B173" i="10"/>
  <c r="B173" i="11" s="1"/>
  <c r="B174" i="10"/>
  <c r="B174" i="11" s="1"/>
  <c r="B175" i="10"/>
  <c r="B175" i="11" s="1"/>
  <c r="B176" i="10"/>
  <c r="B176" i="11" s="1"/>
  <c r="B177" i="10"/>
  <c r="B177" i="11" s="1"/>
  <c r="B178" i="10"/>
  <c r="B178" i="11" s="1"/>
  <c r="B179" i="10"/>
  <c r="B179" i="11" s="1"/>
  <c r="B180" i="10"/>
  <c r="B180" i="11" s="1"/>
  <c r="B181" i="10"/>
  <c r="B181" i="11" s="1"/>
  <c r="B182" i="10"/>
  <c r="B182" i="11" s="1"/>
  <c r="B183" i="10"/>
  <c r="B183" i="11" s="1"/>
  <c r="B184" i="10"/>
  <c r="B184" i="11" s="1"/>
  <c r="B185" i="10"/>
  <c r="B185" i="11" s="1"/>
  <c r="B186" i="10"/>
  <c r="B186" i="11" s="1"/>
  <c r="B187" i="10"/>
  <c r="B187" i="11" s="1"/>
  <c r="B188" i="10"/>
  <c r="B188" i="11" s="1"/>
  <c r="B189" i="10"/>
  <c r="B189" i="11" s="1"/>
  <c r="B190" i="10"/>
  <c r="B190" i="11" s="1"/>
  <c r="B191" i="10"/>
  <c r="B191" i="11" s="1"/>
  <c r="B192" i="10"/>
  <c r="B192" i="11" s="1"/>
  <c r="B193" i="10"/>
  <c r="B193" i="11" s="1"/>
  <c r="B194" i="10"/>
  <c r="B194" i="11" s="1"/>
  <c r="B195" i="10"/>
  <c r="B195" i="11" s="1"/>
  <c r="B196" i="10"/>
  <c r="B196" i="11" s="1"/>
  <c r="B197" i="10"/>
  <c r="B197" i="11" s="1"/>
  <c r="B198" i="10"/>
  <c r="B198" i="11" s="1"/>
  <c r="B199" i="10"/>
  <c r="B199" i="11" s="1"/>
  <c r="B200" i="10"/>
  <c r="B200" i="11" s="1"/>
  <c r="B201" i="10"/>
  <c r="B201" i="11" s="1"/>
  <c r="B202" i="10"/>
  <c r="B202" i="11" s="1"/>
  <c r="B203" i="10"/>
  <c r="B203" i="11" s="1"/>
  <c r="B204" i="10"/>
  <c r="B204" i="11" s="1"/>
  <c r="B205" i="10"/>
  <c r="B205" i="11" s="1"/>
  <c r="B206" i="10"/>
  <c r="B206" i="11" s="1"/>
  <c r="B207" i="10"/>
  <c r="B207" i="11" s="1"/>
  <c r="B208" i="10"/>
  <c r="B208" i="11" s="1"/>
  <c r="B209" i="10"/>
  <c r="B209" i="11" s="1"/>
  <c r="B210" i="10"/>
  <c r="B210" i="11" s="1"/>
  <c r="B211" i="10"/>
  <c r="B211" i="11" s="1"/>
  <c r="B212" i="10"/>
  <c r="B212" i="11" s="1"/>
  <c r="B213" i="10"/>
  <c r="B213" i="11" s="1"/>
  <c r="B214" i="10"/>
  <c r="B214" i="11" s="1"/>
  <c r="B215" i="10"/>
  <c r="B215" i="11" s="1"/>
  <c r="B216" i="10"/>
  <c r="B216" i="11" s="1"/>
  <c r="B217" i="10"/>
  <c r="B217" i="11" s="1"/>
  <c r="B218" i="10"/>
  <c r="B218" i="11" s="1"/>
  <c r="B219" i="10"/>
  <c r="B219" i="11" s="1"/>
  <c r="B220" i="10"/>
  <c r="B220" i="11" s="1"/>
  <c r="B221" i="10"/>
  <c r="B221" i="11" s="1"/>
  <c r="B222" i="10"/>
  <c r="B222" i="11" s="1"/>
  <c r="B223" i="10"/>
  <c r="B223" i="11" s="1"/>
  <c r="B224" i="10"/>
  <c r="B224" i="11" s="1"/>
  <c r="B225" i="10"/>
  <c r="B225" i="11" s="1"/>
  <c r="B226" i="10"/>
  <c r="B226" i="11" s="1"/>
  <c r="B227" i="10"/>
  <c r="B227" i="11" s="1"/>
  <c r="B228" i="10"/>
  <c r="B228" i="11" s="1"/>
  <c r="B229" i="10"/>
  <c r="B229" i="11" s="1"/>
  <c r="B230" i="10"/>
  <c r="B230" i="11" s="1"/>
  <c r="B231" i="10"/>
  <c r="B231" i="11" s="1"/>
  <c r="B232" i="10"/>
  <c r="B232" i="11" s="1"/>
  <c r="B233" i="10"/>
  <c r="B233" i="11" s="1"/>
  <c r="B234" i="10"/>
  <c r="B234" i="11" s="1"/>
  <c r="B235" i="10"/>
  <c r="B235" i="11" s="1"/>
  <c r="B236" i="10"/>
  <c r="B236" i="11" s="1"/>
  <c r="B237" i="10"/>
  <c r="B237" i="11" s="1"/>
  <c r="B238" i="10"/>
  <c r="B238" i="11" s="1"/>
  <c r="B239" i="10"/>
  <c r="B239" i="11" s="1"/>
  <c r="B240" i="10"/>
  <c r="B240" i="11" s="1"/>
  <c r="B241" i="10"/>
  <c r="B241" i="11" s="1"/>
  <c r="B242" i="10"/>
  <c r="B242" i="11" s="1"/>
  <c r="B243" i="10"/>
  <c r="B243" i="11" s="1"/>
  <c r="B244" i="10"/>
  <c r="B244" i="11" s="1"/>
  <c r="B245" i="10"/>
  <c r="B245" i="11" s="1"/>
  <c r="B246" i="10"/>
  <c r="B246" i="11" s="1"/>
  <c r="B247" i="10"/>
  <c r="B247" i="11" s="1"/>
  <c r="B248" i="10"/>
  <c r="B248" i="11" s="1"/>
  <c r="B249" i="10"/>
  <c r="B249" i="11" s="1"/>
  <c r="B250" i="10"/>
  <c r="B250" i="11" s="1"/>
  <c r="B251" i="10"/>
  <c r="B251" i="11" s="1"/>
  <c r="B252" i="10"/>
  <c r="B252" i="11" s="1"/>
  <c r="B253" i="10"/>
  <c r="B253" i="11" s="1"/>
  <c r="B254" i="10"/>
  <c r="B254" i="11" s="1"/>
  <c r="B255" i="10"/>
  <c r="B255" i="11" s="1"/>
  <c r="B256" i="10"/>
  <c r="B256" i="11" s="1"/>
  <c r="B257" i="10"/>
  <c r="B257" i="11" s="1"/>
  <c r="B258" i="10"/>
  <c r="B258" i="11" s="1"/>
  <c r="B259" i="10"/>
  <c r="B259" i="11" s="1"/>
  <c r="B260" i="10"/>
  <c r="B260" i="11" s="1"/>
  <c r="B261" i="10"/>
  <c r="B261" i="11" s="1"/>
  <c r="B262" i="10"/>
  <c r="B262" i="11" s="1"/>
  <c r="B263" i="10"/>
  <c r="B263" i="11" s="1"/>
  <c r="B264" i="10"/>
  <c r="B264" i="11" s="1"/>
  <c r="B265" i="10"/>
  <c r="B265" i="11" s="1"/>
  <c r="B266" i="10"/>
  <c r="B266" i="11" s="1"/>
  <c r="B267" i="10"/>
  <c r="B267" i="11" s="1"/>
  <c r="B268" i="10"/>
  <c r="B268" i="11" s="1"/>
  <c r="B269" i="10"/>
  <c r="B269" i="11" s="1"/>
  <c r="B270" i="10"/>
  <c r="B270" i="11" s="1"/>
  <c r="B271" i="10"/>
  <c r="B271" i="11" s="1"/>
  <c r="B272" i="10"/>
  <c r="B272" i="11" s="1"/>
  <c r="B273" i="10"/>
  <c r="B273" i="11" s="1"/>
  <c r="B274" i="10"/>
  <c r="B274" i="11" s="1"/>
  <c r="B275" i="10"/>
  <c r="B275" i="11" s="1"/>
  <c r="B276" i="10"/>
  <c r="B276" i="11" s="1"/>
  <c r="B277" i="10"/>
  <c r="B277" i="11" s="1"/>
  <c r="B278" i="10"/>
  <c r="B278" i="11" s="1"/>
  <c r="B279" i="10"/>
  <c r="B279" i="11" s="1"/>
  <c r="B280" i="10"/>
  <c r="B280" i="11" s="1"/>
  <c r="B281" i="10"/>
  <c r="B281" i="11" s="1"/>
  <c r="B282" i="10"/>
  <c r="B282" i="11" s="1"/>
  <c r="B283" i="10"/>
  <c r="B283" i="11" s="1"/>
  <c r="B284" i="10"/>
  <c r="B284" i="11" s="1"/>
  <c r="B285" i="10"/>
  <c r="B285" i="11" s="1"/>
  <c r="B286" i="10"/>
  <c r="B286" i="11" s="1"/>
  <c r="B287" i="10"/>
  <c r="B287" i="11" s="1"/>
  <c r="B288" i="10"/>
  <c r="B288" i="11" s="1"/>
  <c r="B289" i="10"/>
  <c r="B289" i="11" s="1"/>
  <c r="B290" i="10"/>
  <c r="B290" i="11" s="1"/>
  <c r="B291" i="10"/>
  <c r="B291" i="11" s="1"/>
  <c r="B292" i="10"/>
  <c r="B292" i="11" s="1"/>
  <c r="B293" i="10"/>
  <c r="B293" i="11" s="1"/>
  <c r="B294" i="10"/>
  <c r="B294" i="11" s="1"/>
  <c r="B295" i="10"/>
  <c r="B295" i="11" s="1"/>
  <c r="B296" i="10"/>
  <c r="B296" i="11" s="1"/>
  <c r="B297" i="10"/>
  <c r="B297" i="11" s="1"/>
  <c r="B298" i="10"/>
  <c r="B298" i="11" s="1"/>
  <c r="B299" i="10"/>
  <c r="B299" i="11" s="1"/>
  <c r="B300" i="10"/>
  <c r="B300" i="11" s="1"/>
  <c r="B301" i="10"/>
  <c r="B301" i="11" s="1"/>
  <c r="B302" i="10"/>
  <c r="B302" i="11" s="1"/>
  <c r="B303" i="10"/>
  <c r="B303" i="11" s="1"/>
  <c r="B304" i="10"/>
  <c r="B304" i="11" s="1"/>
  <c r="B305" i="10"/>
  <c r="B305" i="11" s="1"/>
  <c r="B306" i="10"/>
  <c r="B306" i="11" s="1"/>
  <c r="B307" i="10"/>
  <c r="B307" i="11" s="1"/>
  <c r="B308" i="10"/>
  <c r="B308" i="11" s="1"/>
  <c r="B309" i="10"/>
  <c r="B309" i="11" s="1"/>
  <c r="B310" i="10"/>
  <c r="B310" i="11" s="1"/>
  <c r="B311" i="10"/>
  <c r="B311" i="11" s="1"/>
  <c r="B312" i="10"/>
  <c r="B312" i="11" s="1"/>
  <c r="B313" i="10"/>
  <c r="B313" i="11" s="1"/>
  <c r="B314" i="10"/>
  <c r="B314" i="11" s="1"/>
  <c r="B315" i="10"/>
  <c r="B315" i="11" s="1"/>
  <c r="B316" i="10"/>
  <c r="B316" i="11" s="1"/>
  <c r="B317" i="10"/>
  <c r="B317" i="11" s="1"/>
  <c r="B318" i="10"/>
  <c r="B318" i="11" s="1"/>
  <c r="B319" i="10"/>
  <c r="B319" i="11" s="1"/>
  <c r="B320" i="10"/>
  <c r="B320" i="11" s="1"/>
  <c r="B321" i="10"/>
  <c r="B321" i="11" s="1"/>
  <c r="B322" i="10"/>
  <c r="B322" i="11" s="1"/>
  <c r="B323" i="10"/>
  <c r="B323" i="11" s="1"/>
  <c r="B324" i="10"/>
  <c r="B324" i="11" s="1"/>
  <c r="B325" i="10"/>
  <c r="B325" i="11" s="1"/>
  <c r="B326" i="10"/>
  <c r="B326" i="11" s="1"/>
  <c r="B327" i="10"/>
  <c r="B327" i="11" s="1"/>
  <c r="B328" i="10"/>
  <c r="B328" i="11" s="1"/>
  <c r="B329" i="10"/>
  <c r="B329" i="11" s="1"/>
  <c r="B330" i="10"/>
  <c r="B330" i="11" s="1"/>
  <c r="B331" i="10"/>
  <c r="B331" i="11" s="1"/>
  <c r="B332" i="10"/>
  <c r="B332" i="11" s="1"/>
  <c r="B333" i="10"/>
  <c r="B333" i="11" s="1"/>
  <c r="B334" i="10"/>
  <c r="B334" i="11" s="1"/>
  <c r="B335" i="10"/>
  <c r="B335" i="11" s="1"/>
  <c r="B336" i="10"/>
  <c r="B336" i="11" s="1"/>
  <c r="B337" i="10"/>
  <c r="B337" i="11" s="1"/>
  <c r="B338" i="10"/>
  <c r="B338" i="11" s="1"/>
  <c r="B339" i="10"/>
  <c r="B339" i="11" s="1"/>
  <c r="B340" i="10"/>
  <c r="B340" i="11" s="1"/>
  <c r="B341" i="10"/>
  <c r="B341" i="11" s="1"/>
  <c r="B342" i="10"/>
  <c r="B342" i="11" s="1"/>
  <c r="B343" i="10"/>
  <c r="B343" i="11" s="1"/>
  <c r="B344" i="10"/>
  <c r="B344" i="11" s="1"/>
  <c r="B345" i="10"/>
  <c r="B345" i="11" s="1"/>
  <c r="B346" i="10"/>
  <c r="B346" i="11" s="1"/>
  <c r="B347" i="10"/>
  <c r="B347" i="11" s="1"/>
  <c r="B348" i="10"/>
  <c r="B348" i="11" s="1"/>
  <c r="B349" i="10"/>
  <c r="B349" i="11" s="1"/>
  <c r="B350" i="10"/>
  <c r="B350" i="11" s="1"/>
  <c r="B351" i="10"/>
  <c r="B351" i="11" s="1"/>
  <c r="B352" i="10"/>
  <c r="B352" i="11" s="1"/>
  <c r="B353" i="10"/>
  <c r="B353" i="11" s="1"/>
  <c r="B354" i="10"/>
  <c r="B354" i="11" s="1"/>
  <c r="B355" i="10"/>
  <c r="B355" i="11" s="1"/>
  <c r="B356" i="10"/>
  <c r="B356" i="11" s="1"/>
  <c r="B357" i="10"/>
  <c r="B357" i="11" s="1"/>
  <c r="B358" i="10"/>
  <c r="B358" i="11" s="1"/>
  <c r="B359" i="10"/>
  <c r="B359" i="11" s="1"/>
  <c r="B360" i="10"/>
  <c r="B360" i="11" s="1"/>
  <c r="B361" i="10"/>
  <c r="B361" i="11" s="1"/>
  <c r="B362" i="10"/>
  <c r="B362" i="11" s="1"/>
  <c r="B363" i="10"/>
  <c r="B363" i="11" s="1"/>
  <c r="B364" i="10"/>
  <c r="B364" i="11" s="1"/>
  <c r="B365" i="10"/>
  <c r="B365" i="11" s="1"/>
  <c r="B366" i="10"/>
  <c r="B366" i="11" s="1"/>
  <c r="B367" i="10"/>
  <c r="B367" i="11" s="1"/>
  <c r="B368" i="10"/>
  <c r="B368" i="11" s="1"/>
  <c r="B369" i="10"/>
  <c r="B369" i="11" s="1"/>
  <c r="B370" i="10"/>
  <c r="B370" i="11" s="1"/>
  <c r="B371" i="10"/>
  <c r="B371" i="11" s="1"/>
  <c r="B372" i="10"/>
  <c r="B372" i="11" s="1"/>
  <c r="B373" i="10"/>
  <c r="B373" i="11" s="1"/>
  <c r="B374" i="10"/>
  <c r="B374" i="11" s="1"/>
  <c r="B375" i="10"/>
  <c r="B375" i="11" s="1"/>
  <c r="B376" i="10"/>
  <c r="B376" i="11" s="1"/>
  <c r="B377" i="10"/>
  <c r="B377" i="11" s="1"/>
  <c r="B378" i="10"/>
  <c r="B378" i="11" s="1"/>
  <c r="B379" i="10"/>
  <c r="B379" i="11" s="1"/>
  <c r="B380" i="10"/>
  <c r="B380" i="11" s="1"/>
  <c r="B381" i="10"/>
  <c r="B381" i="11" s="1"/>
  <c r="B382" i="10"/>
  <c r="B382" i="11" s="1"/>
  <c r="B383" i="10"/>
  <c r="B383" i="11" s="1"/>
  <c r="B384" i="10"/>
  <c r="B384" i="11" s="1"/>
  <c r="B385" i="10"/>
  <c r="B385" i="11" s="1"/>
  <c r="B386" i="10"/>
  <c r="B386" i="11" s="1"/>
  <c r="B387" i="10"/>
  <c r="B387" i="11" s="1"/>
  <c r="B388" i="10"/>
  <c r="B388" i="11" s="1"/>
  <c r="B389" i="10"/>
  <c r="B389" i="11" s="1"/>
  <c r="B390" i="10"/>
  <c r="B390" i="11" s="1"/>
  <c r="B391" i="10"/>
  <c r="B391" i="11" s="1"/>
  <c r="B392" i="10"/>
  <c r="B392" i="11" s="1"/>
  <c r="B393" i="10"/>
  <c r="B393" i="11" s="1"/>
  <c r="B394" i="10"/>
  <c r="B394" i="11" s="1"/>
  <c r="B395" i="10"/>
  <c r="B395" i="11" s="1"/>
  <c r="B396" i="10"/>
  <c r="B396" i="11" s="1"/>
  <c r="B397" i="10"/>
  <c r="B397" i="11" s="1"/>
  <c r="B398" i="10"/>
  <c r="B398" i="11" s="1"/>
  <c r="B399" i="10"/>
  <c r="B399" i="11" s="1"/>
  <c r="B400" i="10"/>
  <c r="B400" i="11" s="1"/>
  <c r="B401" i="10"/>
  <c r="B401" i="11" s="1"/>
  <c r="B402" i="10"/>
  <c r="B402" i="11" s="1"/>
  <c r="B403" i="10"/>
  <c r="B403" i="11" s="1"/>
  <c r="B404" i="10"/>
  <c r="B404" i="11" s="1"/>
  <c r="B405" i="10"/>
  <c r="B405" i="11" s="1"/>
  <c r="B406" i="10"/>
  <c r="B406" i="11" s="1"/>
  <c r="B407" i="10"/>
  <c r="B407" i="11" s="1"/>
  <c r="B408" i="10"/>
  <c r="B408" i="11" s="1"/>
  <c r="B409" i="10"/>
  <c r="B409" i="11" s="1"/>
  <c r="B410" i="10"/>
  <c r="B410" i="11" s="1"/>
  <c r="B411" i="10"/>
  <c r="B411" i="11" s="1"/>
  <c r="B412" i="10"/>
  <c r="B412" i="11" s="1"/>
  <c r="B413" i="10"/>
  <c r="B413" i="11" s="1"/>
  <c r="B414" i="10"/>
  <c r="B414" i="11" s="1"/>
  <c r="B415" i="10"/>
  <c r="B415" i="11" s="1"/>
  <c r="B416" i="10"/>
  <c r="B416" i="11" s="1"/>
  <c r="B417" i="10"/>
  <c r="B417" i="11" s="1"/>
  <c r="B418" i="10"/>
  <c r="B418" i="11" s="1"/>
  <c r="B419" i="10"/>
  <c r="B419" i="11" s="1"/>
  <c r="B420" i="10"/>
  <c r="B420" i="11" s="1"/>
  <c r="B421" i="10"/>
  <c r="B421" i="11" s="1"/>
  <c r="B422" i="10"/>
  <c r="B422" i="11" s="1"/>
  <c r="B423" i="10"/>
  <c r="B423" i="11" s="1"/>
  <c r="B424" i="10"/>
  <c r="B424" i="11" s="1"/>
  <c r="B425" i="10"/>
  <c r="B425" i="11" s="1"/>
  <c r="B426" i="10"/>
  <c r="B426" i="11" s="1"/>
  <c r="B427" i="10"/>
  <c r="B427" i="11" s="1"/>
  <c r="B428" i="10"/>
  <c r="B428" i="11" s="1"/>
  <c r="B429" i="10"/>
  <c r="B429" i="11" s="1"/>
  <c r="B430" i="10"/>
  <c r="B430" i="11" s="1"/>
  <c r="B431" i="10"/>
  <c r="B431" i="11" s="1"/>
  <c r="B432" i="10"/>
  <c r="B432" i="11" s="1"/>
  <c r="B433" i="10"/>
  <c r="B433" i="11" s="1"/>
  <c r="B434" i="10"/>
  <c r="B434" i="11" s="1"/>
  <c r="B435" i="10"/>
  <c r="B435" i="11" s="1"/>
  <c r="B436" i="10"/>
  <c r="B436" i="11" s="1"/>
  <c r="B437" i="10"/>
  <c r="B437" i="11" s="1"/>
  <c r="B438" i="10"/>
  <c r="B438" i="11" s="1"/>
  <c r="B439" i="10"/>
  <c r="B439" i="11" s="1"/>
  <c r="B440" i="10"/>
  <c r="B440" i="11" s="1"/>
  <c r="B441" i="10"/>
  <c r="B441" i="11" s="1"/>
  <c r="B442" i="10"/>
  <c r="B442" i="11" s="1"/>
  <c r="B443" i="10"/>
  <c r="B443" i="11" s="1"/>
  <c r="B444" i="10"/>
  <c r="B444" i="11" s="1"/>
  <c r="B445" i="10"/>
  <c r="B445" i="11" s="1"/>
  <c r="B446" i="10"/>
  <c r="B446" i="11" s="1"/>
  <c r="B447" i="10"/>
  <c r="B447" i="11" s="1"/>
  <c r="B448" i="10"/>
  <c r="B448" i="11" s="1"/>
  <c r="B449" i="10"/>
  <c r="B449" i="11" s="1"/>
  <c r="B450" i="10"/>
  <c r="B450" i="11" s="1"/>
  <c r="B451" i="10"/>
  <c r="B451" i="11" s="1"/>
  <c r="B452" i="10"/>
  <c r="B452" i="11" s="1"/>
  <c r="B453" i="10"/>
  <c r="B453" i="11" s="1"/>
  <c r="B454" i="10"/>
  <c r="B454" i="11" s="1"/>
  <c r="B455" i="10"/>
  <c r="B455" i="11" s="1"/>
  <c r="B456" i="10"/>
  <c r="B456" i="11" s="1"/>
  <c r="B457" i="10"/>
  <c r="B457" i="11" s="1"/>
  <c r="B458" i="10"/>
  <c r="B458" i="11" s="1"/>
  <c r="B459" i="10"/>
  <c r="B459" i="11" s="1"/>
  <c r="B460" i="10"/>
  <c r="B460" i="11" s="1"/>
  <c r="B461" i="10"/>
  <c r="B461" i="11" s="1"/>
  <c r="B462" i="10"/>
  <c r="B462" i="11" s="1"/>
  <c r="B463" i="10"/>
  <c r="B463" i="11" s="1"/>
  <c r="B464" i="10"/>
  <c r="B464" i="11" s="1"/>
  <c r="B465" i="10"/>
  <c r="B465" i="11" s="1"/>
  <c r="B466" i="10"/>
  <c r="B466" i="11" s="1"/>
  <c r="B467" i="10"/>
  <c r="B467" i="11" s="1"/>
  <c r="B468" i="10"/>
  <c r="B468" i="11" s="1"/>
  <c r="B469" i="10"/>
  <c r="B469" i="11" s="1"/>
  <c r="B470" i="10"/>
  <c r="B470" i="11" s="1"/>
  <c r="B471" i="10"/>
  <c r="B471" i="11" s="1"/>
  <c r="B472" i="10"/>
  <c r="B472" i="11" s="1"/>
  <c r="B473" i="10"/>
  <c r="B473" i="11" s="1"/>
  <c r="B474" i="10"/>
  <c r="B474" i="11" s="1"/>
  <c r="B475" i="10"/>
  <c r="B475" i="11" s="1"/>
  <c r="B476" i="10"/>
  <c r="B476" i="11" s="1"/>
  <c r="B477" i="10"/>
  <c r="B477" i="11" s="1"/>
  <c r="B478" i="10"/>
  <c r="B478" i="11" s="1"/>
  <c r="B479" i="10"/>
  <c r="B479" i="11" s="1"/>
  <c r="B480" i="10"/>
  <c r="B480" i="11" s="1"/>
  <c r="B481" i="10"/>
  <c r="B481" i="11" s="1"/>
  <c r="B482" i="10"/>
  <c r="B482" i="11" s="1"/>
  <c r="B483" i="10"/>
  <c r="B483" i="11" s="1"/>
  <c r="B484" i="10"/>
  <c r="B484" i="11" s="1"/>
  <c r="B485" i="10"/>
  <c r="B485" i="11" s="1"/>
  <c r="B486" i="10"/>
  <c r="B486" i="11" s="1"/>
  <c r="B487" i="10"/>
  <c r="B487" i="11" s="1"/>
  <c r="B488" i="10"/>
  <c r="B488" i="11" s="1"/>
  <c r="B489" i="10"/>
  <c r="B489" i="11" s="1"/>
  <c r="B490" i="10"/>
  <c r="B490" i="11" s="1"/>
  <c r="B491" i="10"/>
  <c r="B491" i="11" s="1"/>
  <c r="B492" i="10"/>
  <c r="B492" i="11" s="1"/>
  <c r="B493" i="10"/>
  <c r="B493" i="11" s="1"/>
  <c r="B494" i="10"/>
  <c r="B494" i="11" s="1"/>
  <c r="B495" i="10"/>
  <c r="B495" i="11" s="1"/>
  <c r="B496" i="10"/>
  <c r="B496" i="11" s="1"/>
  <c r="B497" i="10"/>
  <c r="B497" i="11" s="1"/>
  <c r="B498" i="10"/>
  <c r="B498" i="11" s="1"/>
  <c r="B499" i="10"/>
  <c r="B499" i="11" s="1"/>
  <c r="B500" i="10"/>
  <c r="B500" i="11" s="1"/>
  <c r="B501" i="10"/>
  <c r="B501" i="11" s="1"/>
  <c r="B502" i="10"/>
  <c r="B502" i="11" s="1"/>
  <c r="B503" i="10"/>
  <c r="B503" i="11" s="1"/>
  <c r="B504" i="10"/>
  <c r="B504" i="11" s="1"/>
  <c r="B505" i="10"/>
  <c r="B505" i="11" s="1"/>
  <c r="B506" i="10"/>
  <c r="B506" i="11" s="1"/>
  <c r="B507" i="10"/>
  <c r="B507" i="11" s="1"/>
  <c r="B508" i="10"/>
  <c r="B508" i="11" s="1"/>
  <c r="B509" i="10"/>
  <c r="B509" i="11" s="1"/>
  <c r="B510" i="10"/>
  <c r="B510" i="11" s="1"/>
  <c r="B511" i="10"/>
  <c r="B511" i="11" s="1"/>
  <c r="B512" i="10"/>
  <c r="B512" i="11" s="1"/>
  <c r="B513" i="10"/>
  <c r="B513" i="11" s="1"/>
  <c r="B514" i="10"/>
  <c r="B514" i="11" s="1"/>
  <c r="B515" i="10"/>
  <c r="B515" i="11" s="1"/>
  <c r="B516" i="10"/>
  <c r="B516" i="11" s="1"/>
  <c r="B517" i="10"/>
  <c r="B517" i="11" s="1"/>
  <c r="B518" i="10"/>
  <c r="B518" i="11" s="1"/>
  <c r="B519" i="10"/>
  <c r="B519" i="11" s="1"/>
  <c r="B520" i="10"/>
  <c r="B520" i="11" s="1"/>
  <c r="B521" i="10"/>
  <c r="B521" i="11" s="1"/>
  <c r="B3" i="10"/>
  <c r="B3" i="11" s="1"/>
  <c r="C4" i="7"/>
  <c r="D4" i="7"/>
  <c r="E4" i="7"/>
  <c r="F4" i="7"/>
  <c r="G4" i="7"/>
  <c r="H4" i="7"/>
  <c r="I4" i="7"/>
  <c r="J4" i="7"/>
  <c r="B4" i="7"/>
  <c r="C8" i="7"/>
  <c r="D8" i="7"/>
  <c r="E8" i="7"/>
  <c r="F8" i="7"/>
  <c r="G8" i="7"/>
  <c r="H8" i="7"/>
  <c r="I8" i="7"/>
  <c r="J8" i="7"/>
  <c r="B8" i="7"/>
  <c r="C3" i="7"/>
  <c r="D3" i="7"/>
  <c r="E3" i="7"/>
  <c r="E6" i="7" s="1"/>
  <c r="F3" i="7"/>
  <c r="G3" i="7"/>
  <c r="H3" i="7"/>
  <c r="H6" i="7" s="1"/>
  <c r="I3" i="7"/>
  <c r="I6" i="7" s="1"/>
  <c r="J3" i="7"/>
  <c r="J6" i="7" s="1"/>
  <c r="B3" i="7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4" i="6"/>
  <c r="B9" i="8"/>
  <c r="G6" i="7" l="1"/>
  <c r="C6" i="7"/>
  <c r="B7" i="7"/>
  <c r="F7" i="7"/>
  <c r="I7" i="7"/>
  <c r="E7" i="7"/>
  <c r="H7" i="7"/>
  <c r="D7" i="7"/>
  <c r="G7" i="7"/>
  <c r="C7" i="7"/>
  <c r="J7" i="7"/>
  <c r="F6" i="7"/>
  <c r="D6" i="7"/>
  <c r="B6" i="7"/>
  <c r="B5" i="7"/>
  <c r="F5" i="7"/>
  <c r="J5" i="7"/>
  <c r="I5" i="7"/>
  <c r="E5" i="7"/>
  <c r="H5" i="7"/>
  <c r="D5" i="7"/>
  <c r="G5" i="7"/>
  <c r="C5" i="7"/>
</calcChain>
</file>

<file path=xl/sharedStrings.xml><?xml version="1.0" encoding="utf-8"?>
<sst xmlns="http://schemas.openxmlformats.org/spreadsheetml/2006/main" count="2621" uniqueCount="545">
  <si>
    <t>Dates and Timeframes</t>
  </si>
  <si>
    <t xml:space="preserve"> </t>
  </si>
  <si>
    <t>S&amp;P BMV IPC</t>
  </si>
  <si>
    <t>ChatGPT 3.5</t>
  </si>
  <si>
    <t>ChatGPT 4</t>
  </si>
  <si>
    <t>Sharpe Ratio</t>
  </si>
  <si>
    <t>Value at Risk (VaR)</t>
  </si>
  <si>
    <t xml:space="preserve">Beta </t>
  </si>
  <si>
    <t>Media</t>
  </si>
  <si>
    <t>Desviación Estándar</t>
  </si>
  <si>
    <t>Periodo</t>
  </si>
  <si>
    <t>Tasa de rendimiento Cetes a 28 días</t>
  </si>
  <si>
    <t>CETES 28</t>
  </si>
  <si>
    <t>Maximum Drawdown</t>
  </si>
  <si>
    <t>2021-10-01</t>
  </si>
  <si>
    <t>00:00:00 to 08:29:59</t>
  </si>
  <si>
    <t>2021-10-04</t>
  </si>
  <si>
    <t>2021-10-05</t>
  </si>
  <si>
    <t>2021-10-07</t>
  </si>
  <si>
    <t>08:30:00 to 14:59:59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</si>
  <si>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</si>
  <si>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</si>
  <si>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</si>
  <si>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</si>
  <si>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</si>
  <si>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</si>
  <si>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</si>
  <si>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</si>
  <si>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</si>
  <si>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</si>
  <si>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</si>
  <si>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</si>
  <si>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</si>
  <si>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</si>
  <si>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</si>
  <si>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</si>
  <si>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</si>
  <si>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00:00:00 to 07:29:59</t>
  </si>
  <si>
    <t>07:30:00 to 13:59:59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</si>
  <si>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</si>
  <si>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</si>
  <si>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</si>
  <si>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</si>
  <si>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</si>
  <si>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</si>
  <si>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</si>
  <si>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</si>
  <si>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2021-11-16</t>
  </si>
  <si>
    <t>2021-11-17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</si>
  <si>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</si>
  <si>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</si>
  <si>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</si>
  <si>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</si>
  <si>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</si>
  <si>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</si>
  <si>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</si>
  <si>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</si>
  <si>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</si>
  <si>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</si>
  <si>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</si>
  <si>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</si>
  <si>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</si>
  <si>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</si>
  <si>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</si>
  <si>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</si>
  <si>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</si>
  <si>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</si>
  <si>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</si>
  <si>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</si>
  <si>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</si>
  <si>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</si>
  <si>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</si>
  <si>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</si>
  <si>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2021-12-24</t>
  </si>
  <si>
    <t>2021-12-27</t>
  </si>
  <si>
    <t>2021-12-29</t>
  </si>
  <si>
    <t>2021-12-30</t>
  </si>
  <si>
    <t>2022-01-03</t>
  </si>
  <si>
    <t>2022-01-04</t>
  </si>
  <si>
    <t>2022-01-05</t>
  </si>
  <si>
    <t>2022-01-07</t>
  </si>
  <si>
    <t>2022-01-10</t>
  </si>
  <si>
    <t>2022-01-11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</si>
  <si>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</si>
  <si>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</si>
  <si>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</si>
  <si>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</si>
  <si>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</si>
  <si>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</si>
  <si>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</si>
  <si>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</si>
  <si>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</si>
  <si>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</si>
  <si>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</si>
  <si>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</si>
  <si>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</si>
  <si>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</si>
  <si>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</si>
  <si>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</si>
  <si>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</si>
  <si>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</si>
  <si>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</si>
  <si>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</si>
  <si>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</si>
  <si>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</si>
  <si>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</si>
  <si>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</si>
  <si>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2022-02-18</t>
  </si>
  <si>
    <t>2022-02-21</t>
  </si>
  <si>
    <t>2022-02-23</t>
  </si>
  <si>
    <t>2022-02-24</t>
  </si>
  <si>
    <t>2022-02-25</t>
  </si>
  <si>
    <t>2022-02-28</t>
  </si>
  <si>
    <t>2022-03-01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</si>
  <si>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</si>
  <si>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</si>
  <si>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</si>
  <si>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</si>
  <si>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</si>
  <si>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</si>
  <si>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</si>
  <si>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</si>
  <si>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</si>
  <si>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</si>
  <si>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</si>
  <si>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</si>
  <si>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2022-03-22</t>
  </si>
  <si>
    <t>2022-03-23</t>
  </si>
  <si>
    <t>2022-03-24</t>
  </si>
  <si>
    <t>2022-03-28</t>
  </si>
  <si>
    <t>2022-03-30</t>
  </si>
  <si>
    <t>2022-03-31</t>
  </si>
  <si>
    <t>2022-04-01</t>
  </si>
  <si>
    <t>2022-04-04</t>
  </si>
  <si>
    <t>2022-04-05</t>
  </si>
  <si>
    <t>2022-04-07</t>
  </si>
  <si>
    <t>2022-04-08</t>
  </si>
  <si>
    <t>2022-04-12</t>
  </si>
  <si>
    <t>2022-04-13</t>
  </si>
  <si>
    <t>2022-04-18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</si>
  <si>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</si>
  <si>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</si>
  <si>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</si>
  <si>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</si>
  <si>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</si>
  <si>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</si>
  <si>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</si>
  <si>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</si>
  <si>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</si>
  <si>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</si>
  <si>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</si>
  <si>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2022-05-06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</si>
  <si>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</si>
  <si>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</si>
  <si>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</si>
  <si>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</si>
  <si>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</si>
  <si>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</si>
  <si>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</si>
  <si>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</si>
  <si>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</si>
  <si>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</si>
  <si>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</si>
  <si>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</si>
  <si>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</si>
  <si>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</si>
  <si>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</si>
  <si>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</si>
  <si>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</si>
  <si>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</si>
  <si>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</si>
  <si>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</si>
  <si>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2022-06-08</t>
  </si>
  <si>
    <t>2022-06-09</t>
  </si>
  <si>
    <t>2022-06-10</t>
  </si>
  <si>
    <t>2022-06-13</t>
  </si>
  <si>
    <t>2022-06-15</t>
  </si>
  <si>
    <t>2022-06-16</t>
  </si>
  <si>
    <t>2022-06-20</t>
  </si>
  <si>
    <t>2022-06-21</t>
  </si>
  <si>
    <t>2022-06-22</t>
  </si>
  <si>
    <t>2022-06-24</t>
  </si>
  <si>
    <t>2022-06-27</t>
  </si>
  <si>
    <t>2022-06-28</t>
  </si>
  <si>
    <t>2022-06-29</t>
  </si>
  <si>
    <t>2022-06-30</t>
  </si>
  <si>
    <t>2022-07-01</t>
  </si>
  <si>
    <t>2022-07-04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</si>
  <si>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</si>
  <si>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</si>
  <si>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</si>
  <si>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</si>
  <si>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</si>
  <si>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</si>
  <si>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</si>
  <si>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</si>
  <si>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</si>
  <si>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</si>
  <si>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</si>
  <si>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</si>
  <si>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</si>
  <si>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</si>
  <si>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</si>
  <si>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</si>
  <si>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</si>
  <si>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</si>
  <si>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</si>
  <si>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</si>
  <si>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</si>
  <si>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</si>
  <si>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</si>
  <si>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</si>
  <si>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</si>
  <si>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2022-08-09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</si>
  <si>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</si>
  <si>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</si>
  <si>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</si>
  <si>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</si>
  <si>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</si>
  <si>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</si>
  <si>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</si>
  <si>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</si>
  <si>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</si>
  <si>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</si>
  <si>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</si>
  <si>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</si>
  <si>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</si>
  <si>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</si>
  <si>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</si>
  <si>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</si>
  <si>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</si>
  <si>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</si>
  <si>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</si>
  <si>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2022-09-13</t>
  </si>
  <si>
    <t>2022-09-14</t>
  </si>
  <si>
    <t>2022-09-15</t>
  </si>
  <si>
    <t>2022-09-19</t>
  </si>
  <si>
    <t>2022-09-20</t>
  </si>
  <si>
    <t>2022-09-21</t>
  </si>
  <si>
    <t>2022-09-22</t>
  </si>
  <si>
    <t>2022-09-23</t>
  </si>
  <si>
    <t>2022-09-26</t>
  </si>
  <si>
    <t>2022-09-28</t>
  </si>
  <si>
    <t>2022-09-29</t>
  </si>
  <si>
    <t>2022-09-30</t>
  </si>
  <si>
    <t>2022-10-03</t>
  </si>
  <si>
    <t>2022-10-06</t>
  </si>
  <si>
    <t>2022-10-07</t>
  </si>
  <si>
    <t>2022-10-10</t>
  </si>
  <si>
    <t>2022-10-11</t>
  </si>
  <si>
    <t>2022-10-12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</si>
  <si>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</si>
  <si>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</si>
  <si>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</si>
  <si>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</si>
  <si>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</si>
  <si>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</si>
  <si>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</si>
  <si>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</si>
  <si>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</si>
  <si>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</si>
  <si>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</si>
  <si>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</si>
  <si>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</si>
  <si>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2022-11-03</t>
  </si>
  <si>
    <t>2022-11-04</t>
  </si>
  <si>
    <t>2022-11-07</t>
  </si>
  <si>
    <t>2022-11-08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</si>
  <si>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</si>
  <si>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</si>
  <si>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</si>
  <si>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</si>
  <si>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</si>
  <si>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</si>
  <si>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</si>
  <si>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</si>
  <si>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2022-11-22</t>
  </si>
  <si>
    <t>2022-11-23</t>
  </si>
  <si>
    <t>2022-11-24</t>
  </si>
  <si>
    <t>2022-11-25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</si>
  <si>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</si>
  <si>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</si>
  <si>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</si>
  <si>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</si>
  <si>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</si>
  <si>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</si>
  <si>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</si>
  <si>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2022-12-13</t>
  </si>
  <si>
    <t>2022-12-14</t>
  </si>
  <si>
    <t>2022-12-15</t>
  </si>
  <si>
    <t>2022-12-19</t>
  </si>
  <si>
    <t>2022-12-20</t>
  </si>
  <si>
    <t>2022-12-21</t>
  </si>
  <si>
    <t>2022-12-26</t>
  </si>
  <si>
    <t>2022-12-29</t>
  </si>
  <si>
    <t>2022-12-30</t>
  </si>
  <si>
    <t>2023-01-02</t>
  </si>
  <si>
    <t>2023-01-03</t>
  </si>
  <si>
    <t>2023-01-04</t>
  </si>
  <si>
    <t>2023-01-06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</si>
  <si>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</si>
  <si>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</si>
  <si>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</si>
  <si>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</si>
  <si>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</si>
  <si>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</si>
  <si>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</si>
  <si>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</si>
  <si>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</si>
  <si>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2023-01-24</t>
  </si>
  <si>
    <t>2023-01-25</t>
  </si>
  <si>
    <t>2023-01-26</t>
  </si>
  <si>
    <t>2023-01-27</t>
  </si>
  <si>
    <t>2023-01-30</t>
  </si>
  <si>
    <t>2023-01-31</t>
  </si>
  <si>
    <t>2023-02-01</t>
  </si>
  <si>
    <t>2023-02-02</t>
  </si>
  <si>
    <t>2023-02-03</t>
  </si>
  <si>
    <t>2023-02-07</t>
  </si>
  <si>
    <t>2023-02-08</t>
  </si>
  <si>
    <t>2023-02-09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</si>
  <si>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</si>
  <si>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</si>
  <si>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</si>
  <si>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</si>
  <si>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</si>
  <si>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</si>
  <si>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</si>
  <si>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</si>
  <si>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</si>
  <si>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</si>
  <si>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</si>
  <si>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</si>
  <si>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</si>
  <si>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</si>
  <si>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2023-03-06</t>
  </si>
  <si>
    <t>2023-03-07</t>
  </si>
  <si>
    <t>2023-03-08</t>
  </si>
  <si>
    <t>2023-03-10</t>
  </si>
  <si>
    <t>2023-03-13</t>
  </si>
  <si>
    <t>2023-03-14</t>
  </si>
  <si>
    <t>2023-03-15</t>
  </si>
  <si>
    <t>2023-03-16</t>
  </si>
  <si>
    <t>2023-03-17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</si>
  <si>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</si>
  <si>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</si>
  <si>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</si>
  <si>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</si>
  <si>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</si>
  <si>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</si>
  <si>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</si>
  <si>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</si>
  <si>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</si>
  <si>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</si>
  <si>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</si>
  <si>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2023-04-05</t>
  </si>
  <si>
    <t>2023-04-10</t>
  </si>
  <si>
    <t>2023-04-11</t>
  </si>
  <si>
    <t>2023-04-12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</si>
  <si>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</si>
  <si>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</si>
  <si>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</si>
  <si>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</si>
  <si>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</si>
  <si>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</si>
  <si>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</si>
  <si>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</si>
  <si>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</si>
  <si>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</si>
  <si>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</si>
  <si>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</si>
  <si>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</si>
  <si>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</si>
  <si>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</si>
  <si>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</si>
  <si>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</si>
  <si>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</si>
  <si>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</si>
  <si>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</si>
  <si>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</si>
  <si>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</si>
  <si>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</si>
  <si>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</si>
  <si>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</si>
  <si>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</si>
  <si>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</si>
  <si>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</si>
  <si>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</si>
  <si>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</si>
  <si>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</si>
  <si>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</si>
  <si>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</si>
  <si>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</si>
  <si>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</si>
  <si>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</si>
  <si>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</si>
  <si>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</si>
  <si>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</si>
  <si>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</si>
  <si>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</si>
  <si>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</si>
  <si>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</si>
  <si>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</si>
  <si>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</si>
  <si>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</si>
  <si>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</si>
  <si>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</si>
  <si>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</si>
  <si>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</si>
  <si>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</si>
  <si>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</si>
  <si>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2023-06-29</t>
  </si>
  <si>
    <t>2023-06-30</t>
  </si>
  <si>
    <t>2023-07-03</t>
  </si>
  <si>
    <t>2023-07-04</t>
  </si>
  <si>
    <t>2023-07-06</t>
  </si>
  <si>
    <t>2023-07-07</t>
  </si>
  <si>
    <t>2023-07-10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</si>
  <si>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</si>
  <si>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</si>
  <si>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</si>
  <si>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</si>
  <si>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</si>
  <si>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</si>
  <si>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</si>
  <si>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</si>
  <si>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</si>
  <si>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</si>
  <si>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</si>
  <si>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</si>
  <si>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</si>
  <si>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</si>
  <si>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</si>
  <si>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</si>
  <si>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</si>
  <si>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</si>
  <si>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</si>
  <si>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</si>
  <si>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</si>
  <si>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</si>
  <si>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</si>
  <si>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</si>
  <si>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</si>
  <si>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</si>
  <si>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</si>
  <si>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</si>
  <si>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</si>
  <si>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</si>
  <si>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</si>
  <si>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</si>
  <si>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</si>
  <si>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</si>
  <si>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</si>
  <si>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</si>
  <si>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</si>
  <si>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</si>
  <si>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</si>
  <si>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</si>
  <si>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</si>
  <si>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</si>
  <si>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</si>
  <si>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</si>
  <si>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</si>
  <si>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</si>
  <si>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</si>
  <si>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</si>
  <si>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</si>
  <si>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</si>
  <si>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</si>
  <si>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</si>
  <si>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</si>
  <si>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</si>
  <si>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</si>
  <si>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</si>
  <si>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</si>
  <si>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</si>
  <si>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2023-10-02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</si>
  <si>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</si>
  <si>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</si>
  <si>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</si>
  <si>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</si>
  <si>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</si>
  <si>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</si>
  <si>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</si>
  <si>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</si>
  <si>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</si>
  <si>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</si>
  <si>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</si>
  <si>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</si>
  <si>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</si>
  <si>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</si>
  <si>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</si>
  <si>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</si>
  <si>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</si>
  <si>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</si>
  <si>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</si>
  <si>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</si>
  <si>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</si>
  <si>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</si>
  <si>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</si>
  <si>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</si>
  <si>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</si>
  <si>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</si>
  <si>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</si>
  <si>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</si>
  <si>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</si>
  <si>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</si>
  <si>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</si>
  <si>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</si>
  <si>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</si>
  <si>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2023-11-21</t>
  </si>
  <si>
    <t>2023-11-22</t>
  </si>
  <si>
    <t>2023-11-23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</si>
  <si>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</si>
  <si>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</si>
  <si>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</si>
  <si>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</si>
  <si>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</si>
  <si>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</si>
  <si>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</si>
  <si>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</si>
  <si>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</si>
  <si>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</si>
  <si>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</si>
  <si>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</si>
  <si>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</si>
  <si>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</si>
  <si>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</si>
  <si>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</si>
  <si>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</si>
  <si>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</si>
  <si>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</si>
  <si>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</si>
  <si>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2023-12-26</t>
  </si>
  <si>
    <t>2023-12-27</t>
  </si>
  <si>
    <t>2023-12-28</t>
  </si>
  <si>
    <t>2023-12-29</t>
  </si>
  <si>
    <t>0 pbs</t>
  </si>
  <si>
    <t>5 pbs</t>
  </si>
  <si>
    <t>10 pbs</t>
  </si>
  <si>
    <t>25 pbs</t>
  </si>
  <si>
    <t>Corto Largo 0 pbs</t>
  </si>
  <si>
    <t>Corto Largo 5 pbs</t>
  </si>
  <si>
    <t>Corto Largo 10 pbs</t>
  </si>
  <si>
    <t>Corto Largo 25 pbs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</si>
</sst>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000%"/>
    <numFmt numFmtId="166" formatCode="0.000000%"/>
  </numFmts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NewRomanPSMT"/>
      <family val="2"/>
    </font>
    <font>
      <i/>
      <sz val="10"/>
      <color theme="1"/>
      <name val="TimesNewRomanPSMT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4" fontId="0" fillId="0" borderId="0" xfId="0" applyNumberFormat="1"/>
    <xf numFmtId="10" fontId="0" fillId="0" borderId="0" xfId="1" applyNumberFormat="1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5" fontId="0" fillId="0" borderId="0" xfId="0" applyNumberFormat="1"/>
    <xf numFmtId="2" fontId="5" fillId="0" borderId="0" xfId="0" applyNumberFormat="1" applyFont="1"/>
    <xf numFmtId="14" fontId="1" fillId="0" borderId="0" xfId="0" applyNumberFormat="1" applyFont="1" applyBorder="1" applyAlignment="1">
      <alignment horizontal="right" vertical="center"/>
    </xf>
    <xf numFmtId="4" fontId="1" fillId="0" borderId="0" xfId="0" applyNumberFormat="1" applyFont="1" applyBorder="1" applyAlignment="1">
      <alignment horizontal="right" vertical="center"/>
    </xf>
    <xf numFmtId="10" fontId="5" fillId="0" borderId="0" xfId="1" applyNumberFormat="1" applyFont="1"/>
    <xf numFmtId="2" fontId="5" fillId="0" borderId="0" xfId="1" applyNumberFormat="1" applyFont="1"/>
    <xf numFmtId="164" fontId="5" fillId="0" borderId="0" xfId="0" applyNumberFormat="1" applyFont="1"/>
    <xf numFmtId="2" fontId="0" fillId="0" borderId="0" xfId="0" applyNumberFormat="1"/>
    <xf numFmtId="166" fontId="0" fillId="0" borderId="0" xfId="1" applyNumberFormat="1" applyFont="1"/>
    <xf numFmtId="10" fontId="1" fillId="0" borderId="0" xfId="1" applyNumberFormat="1" applyFont="1"/>
    <xf numFmtId="10" fontId="5" fillId="0" borderId="0" xfId="0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014536592912989E-2"/>
          <c:y val="1.7027863777089782E-2"/>
          <c:w val="0.93111125631989144"/>
          <c:h val="0.90854512124139031"/>
        </c:manualLayout>
      </c:layout>
      <c:lineChart>
        <c:grouping val="standard"/>
        <c:varyColors val="0"/>
        <c:ser>
          <c:idx val="0"/>
          <c:order val="0"/>
          <c:tx>
            <c:v>Corto Largo 0 pbs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'Adj Portfolios 3.5'!$A$2:$A$520</c:f>
              <c:numCache>
                <c:formatCode>m/d/yy</c:formatCode>
                <c:ptCount val="519"/>
                <c:pt idx="0">
                  <c:v>44470</c:v>
                </c:pt>
                <c:pt idx="1">
                  <c:v>44473</c:v>
                </c:pt>
                <c:pt idx="2">
                  <c:v>44474</c:v>
                </c:pt>
                <c:pt idx="3">
                  <c:v>44476</c:v>
                </c:pt>
                <c:pt idx="4">
                  <c:v>44477</c:v>
                </c:pt>
                <c:pt idx="5">
                  <c:v>44480</c:v>
                </c:pt>
                <c:pt idx="6">
                  <c:v>44481</c:v>
                </c:pt>
                <c:pt idx="7">
                  <c:v>44482</c:v>
                </c:pt>
                <c:pt idx="8">
                  <c:v>44483</c:v>
                </c:pt>
                <c:pt idx="9">
                  <c:v>44484</c:v>
                </c:pt>
                <c:pt idx="10">
                  <c:v>44487</c:v>
                </c:pt>
                <c:pt idx="11">
                  <c:v>44488</c:v>
                </c:pt>
                <c:pt idx="12">
                  <c:v>44489</c:v>
                </c:pt>
                <c:pt idx="13">
                  <c:v>44490</c:v>
                </c:pt>
                <c:pt idx="14">
                  <c:v>44491</c:v>
                </c:pt>
                <c:pt idx="15">
                  <c:v>44494</c:v>
                </c:pt>
                <c:pt idx="16">
                  <c:v>44495</c:v>
                </c:pt>
                <c:pt idx="17">
                  <c:v>44496</c:v>
                </c:pt>
                <c:pt idx="18">
                  <c:v>44497</c:v>
                </c:pt>
                <c:pt idx="19">
                  <c:v>44498</c:v>
                </c:pt>
                <c:pt idx="20">
                  <c:v>44501</c:v>
                </c:pt>
                <c:pt idx="21">
                  <c:v>44503</c:v>
                </c:pt>
                <c:pt idx="22">
                  <c:v>44504</c:v>
                </c:pt>
                <c:pt idx="23">
                  <c:v>44505</c:v>
                </c:pt>
                <c:pt idx="24">
                  <c:v>44508</c:v>
                </c:pt>
                <c:pt idx="25">
                  <c:v>44509</c:v>
                </c:pt>
                <c:pt idx="26">
                  <c:v>44510</c:v>
                </c:pt>
                <c:pt idx="27">
                  <c:v>44511</c:v>
                </c:pt>
                <c:pt idx="28">
                  <c:v>44512</c:v>
                </c:pt>
                <c:pt idx="29">
                  <c:v>44516</c:v>
                </c:pt>
                <c:pt idx="30">
                  <c:v>44517</c:v>
                </c:pt>
                <c:pt idx="31">
                  <c:v>44519</c:v>
                </c:pt>
                <c:pt idx="32">
                  <c:v>44522</c:v>
                </c:pt>
                <c:pt idx="33">
                  <c:v>44523</c:v>
                </c:pt>
                <c:pt idx="34">
                  <c:v>44524</c:v>
                </c:pt>
                <c:pt idx="35">
                  <c:v>44525</c:v>
                </c:pt>
                <c:pt idx="36">
                  <c:v>44526</c:v>
                </c:pt>
                <c:pt idx="37">
                  <c:v>44529</c:v>
                </c:pt>
                <c:pt idx="38">
                  <c:v>44530</c:v>
                </c:pt>
                <c:pt idx="39">
                  <c:v>44531</c:v>
                </c:pt>
                <c:pt idx="40">
                  <c:v>44532</c:v>
                </c:pt>
                <c:pt idx="41">
                  <c:v>44533</c:v>
                </c:pt>
                <c:pt idx="42">
                  <c:v>44536</c:v>
                </c:pt>
                <c:pt idx="43">
                  <c:v>44537</c:v>
                </c:pt>
                <c:pt idx="44">
                  <c:v>44538</c:v>
                </c:pt>
                <c:pt idx="45">
                  <c:v>44539</c:v>
                </c:pt>
                <c:pt idx="46">
                  <c:v>44540</c:v>
                </c:pt>
                <c:pt idx="47">
                  <c:v>44543</c:v>
                </c:pt>
                <c:pt idx="48">
                  <c:v>44544</c:v>
                </c:pt>
                <c:pt idx="49">
                  <c:v>44545</c:v>
                </c:pt>
                <c:pt idx="50">
                  <c:v>44546</c:v>
                </c:pt>
                <c:pt idx="51">
                  <c:v>44547</c:v>
                </c:pt>
                <c:pt idx="52">
                  <c:v>44550</c:v>
                </c:pt>
                <c:pt idx="53">
                  <c:v>44552</c:v>
                </c:pt>
                <c:pt idx="54">
                  <c:v>44553</c:v>
                </c:pt>
                <c:pt idx="55">
                  <c:v>44554</c:v>
                </c:pt>
                <c:pt idx="56">
                  <c:v>44557</c:v>
                </c:pt>
                <c:pt idx="57">
                  <c:v>44559</c:v>
                </c:pt>
                <c:pt idx="58">
                  <c:v>44560</c:v>
                </c:pt>
                <c:pt idx="59">
                  <c:v>44564</c:v>
                </c:pt>
                <c:pt idx="60">
                  <c:v>44565</c:v>
                </c:pt>
                <c:pt idx="61">
                  <c:v>44566</c:v>
                </c:pt>
                <c:pt idx="62">
                  <c:v>44568</c:v>
                </c:pt>
                <c:pt idx="63">
                  <c:v>44571</c:v>
                </c:pt>
                <c:pt idx="64">
                  <c:v>44572</c:v>
                </c:pt>
                <c:pt idx="65">
                  <c:v>44574</c:v>
                </c:pt>
                <c:pt idx="66">
                  <c:v>44575</c:v>
                </c:pt>
                <c:pt idx="67">
                  <c:v>44578</c:v>
                </c:pt>
                <c:pt idx="68">
                  <c:v>44579</c:v>
                </c:pt>
                <c:pt idx="69">
                  <c:v>44580</c:v>
                </c:pt>
                <c:pt idx="70">
                  <c:v>44581</c:v>
                </c:pt>
                <c:pt idx="71">
                  <c:v>44582</c:v>
                </c:pt>
                <c:pt idx="72">
                  <c:v>44585</c:v>
                </c:pt>
                <c:pt idx="73">
                  <c:v>44586</c:v>
                </c:pt>
                <c:pt idx="74">
                  <c:v>44587</c:v>
                </c:pt>
                <c:pt idx="75">
                  <c:v>44588</c:v>
                </c:pt>
                <c:pt idx="76">
                  <c:v>44589</c:v>
                </c:pt>
                <c:pt idx="77">
                  <c:v>44592</c:v>
                </c:pt>
                <c:pt idx="78">
                  <c:v>44593</c:v>
                </c:pt>
                <c:pt idx="79">
                  <c:v>44594</c:v>
                </c:pt>
                <c:pt idx="80">
                  <c:v>44595</c:v>
                </c:pt>
                <c:pt idx="81">
                  <c:v>44596</c:v>
                </c:pt>
                <c:pt idx="82">
                  <c:v>44600</c:v>
                </c:pt>
                <c:pt idx="83">
                  <c:v>44601</c:v>
                </c:pt>
                <c:pt idx="84">
                  <c:v>44602</c:v>
                </c:pt>
                <c:pt idx="85">
                  <c:v>44603</c:v>
                </c:pt>
                <c:pt idx="86">
                  <c:v>44606</c:v>
                </c:pt>
                <c:pt idx="87">
                  <c:v>44607</c:v>
                </c:pt>
                <c:pt idx="88">
                  <c:v>44608</c:v>
                </c:pt>
                <c:pt idx="89">
                  <c:v>44610</c:v>
                </c:pt>
                <c:pt idx="90">
                  <c:v>44613</c:v>
                </c:pt>
                <c:pt idx="91">
                  <c:v>44615</c:v>
                </c:pt>
                <c:pt idx="92">
                  <c:v>44616</c:v>
                </c:pt>
                <c:pt idx="93">
                  <c:v>44617</c:v>
                </c:pt>
                <c:pt idx="94">
                  <c:v>44620</c:v>
                </c:pt>
                <c:pt idx="95">
                  <c:v>44621</c:v>
                </c:pt>
                <c:pt idx="96">
                  <c:v>44623</c:v>
                </c:pt>
                <c:pt idx="97">
                  <c:v>44624</c:v>
                </c:pt>
                <c:pt idx="98">
                  <c:v>44627</c:v>
                </c:pt>
                <c:pt idx="99">
                  <c:v>44628</c:v>
                </c:pt>
                <c:pt idx="100">
                  <c:v>44629</c:v>
                </c:pt>
                <c:pt idx="101">
                  <c:v>44630</c:v>
                </c:pt>
                <c:pt idx="102">
                  <c:v>44631</c:v>
                </c:pt>
                <c:pt idx="103">
                  <c:v>44634</c:v>
                </c:pt>
                <c:pt idx="104">
                  <c:v>44635</c:v>
                </c:pt>
                <c:pt idx="105">
                  <c:v>44636</c:v>
                </c:pt>
                <c:pt idx="106">
                  <c:v>44637</c:v>
                </c:pt>
                <c:pt idx="107">
                  <c:v>44638</c:v>
                </c:pt>
                <c:pt idx="108">
                  <c:v>44642</c:v>
                </c:pt>
                <c:pt idx="109">
                  <c:v>44643</c:v>
                </c:pt>
                <c:pt idx="110">
                  <c:v>44644</c:v>
                </c:pt>
                <c:pt idx="111">
                  <c:v>44648</c:v>
                </c:pt>
                <c:pt idx="112">
                  <c:v>44650</c:v>
                </c:pt>
                <c:pt idx="113">
                  <c:v>44651</c:v>
                </c:pt>
                <c:pt idx="114">
                  <c:v>44652</c:v>
                </c:pt>
                <c:pt idx="115">
                  <c:v>44655</c:v>
                </c:pt>
                <c:pt idx="116">
                  <c:v>44656</c:v>
                </c:pt>
                <c:pt idx="117">
                  <c:v>44658</c:v>
                </c:pt>
                <c:pt idx="118">
                  <c:v>44659</c:v>
                </c:pt>
                <c:pt idx="119">
                  <c:v>44663</c:v>
                </c:pt>
                <c:pt idx="120">
                  <c:v>44664</c:v>
                </c:pt>
                <c:pt idx="121">
                  <c:v>44669</c:v>
                </c:pt>
                <c:pt idx="122">
                  <c:v>44671</c:v>
                </c:pt>
                <c:pt idx="123">
                  <c:v>44672</c:v>
                </c:pt>
                <c:pt idx="124">
                  <c:v>44673</c:v>
                </c:pt>
                <c:pt idx="125">
                  <c:v>44676</c:v>
                </c:pt>
                <c:pt idx="126">
                  <c:v>44677</c:v>
                </c:pt>
                <c:pt idx="127">
                  <c:v>44678</c:v>
                </c:pt>
                <c:pt idx="128">
                  <c:v>44679</c:v>
                </c:pt>
                <c:pt idx="129">
                  <c:v>44680</c:v>
                </c:pt>
                <c:pt idx="130">
                  <c:v>44683</c:v>
                </c:pt>
                <c:pt idx="131">
                  <c:v>44684</c:v>
                </c:pt>
                <c:pt idx="132">
                  <c:v>44685</c:v>
                </c:pt>
                <c:pt idx="133">
                  <c:v>44687</c:v>
                </c:pt>
                <c:pt idx="134">
                  <c:v>44691</c:v>
                </c:pt>
                <c:pt idx="135">
                  <c:v>44692</c:v>
                </c:pt>
                <c:pt idx="136">
                  <c:v>44693</c:v>
                </c:pt>
                <c:pt idx="137">
                  <c:v>44694</c:v>
                </c:pt>
                <c:pt idx="138">
                  <c:v>44697</c:v>
                </c:pt>
                <c:pt idx="139">
                  <c:v>44698</c:v>
                </c:pt>
                <c:pt idx="140">
                  <c:v>44699</c:v>
                </c:pt>
                <c:pt idx="141">
                  <c:v>44700</c:v>
                </c:pt>
                <c:pt idx="142">
                  <c:v>44701</c:v>
                </c:pt>
                <c:pt idx="143">
                  <c:v>44704</c:v>
                </c:pt>
                <c:pt idx="144">
                  <c:v>44705</c:v>
                </c:pt>
                <c:pt idx="145">
                  <c:v>44706</c:v>
                </c:pt>
                <c:pt idx="146">
                  <c:v>44707</c:v>
                </c:pt>
                <c:pt idx="147">
                  <c:v>44708</c:v>
                </c:pt>
                <c:pt idx="148">
                  <c:v>44711</c:v>
                </c:pt>
                <c:pt idx="149">
                  <c:v>44712</c:v>
                </c:pt>
                <c:pt idx="150">
                  <c:v>44713</c:v>
                </c:pt>
                <c:pt idx="151">
                  <c:v>44714</c:v>
                </c:pt>
                <c:pt idx="152">
                  <c:v>44715</c:v>
                </c:pt>
                <c:pt idx="153">
                  <c:v>44718</c:v>
                </c:pt>
                <c:pt idx="154">
                  <c:v>44720</c:v>
                </c:pt>
                <c:pt idx="155">
                  <c:v>44721</c:v>
                </c:pt>
                <c:pt idx="156">
                  <c:v>44722</c:v>
                </c:pt>
                <c:pt idx="157">
                  <c:v>44725</c:v>
                </c:pt>
                <c:pt idx="158">
                  <c:v>44727</c:v>
                </c:pt>
                <c:pt idx="159">
                  <c:v>44728</c:v>
                </c:pt>
                <c:pt idx="160">
                  <c:v>44732</c:v>
                </c:pt>
                <c:pt idx="161">
                  <c:v>44733</c:v>
                </c:pt>
                <c:pt idx="162">
                  <c:v>44734</c:v>
                </c:pt>
                <c:pt idx="163">
                  <c:v>44736</c:v>
                </c:pt>
                <c:pt idx="164">
                  <c:v>44739</c:v>
                </c:pt>
                <c:pt idx="165">
                  <c:v>44740</c:v>
                </c:pt>
                <c:pt idx="166">
                  <c:v>44741</c:v>
                </c:pt>
                <c:pt idx="167">
                  <c:v>44742</c:v>
                </c:pt>
                <c:pt idx="168">
                  <c:v>44743</c:v>
                </c:pt>
                <c:pt idx="169">
                  <c:v>44746</c:v>
                </c:pt>
                <c:pt idx="170">
                  <c:v>44747</c:v>
                </c:pt>
                <c:pt idx="171">
                  <c:v>44748</c:v>
                </c:pt>
                <c:pt idx="172">
                  <c:v>44749</c:v>
                </c:pt>
                <c:pt idx="173">
                  <c:v>44750</c:v>
                </c:pt>
                <c:pt idx="174">
                  <c:v>44753</c:v>
                </c:pt>
                <c:pt idx="175">
                  <c:v>44754</c:v>
                </c:pt>
                <c:pt idx="176">
                  <c:v>44755</c:v>
                </c:pt>
                <c:pt idx="177">
                  <c:v>44756</c:v>
                </c:pt>
                <c:pt idx="178">
                  <c:v>44757</c:v>
                </c:pt>
                <c:pt idx="179">
                  <c:v>44760</c:v>
                </c:pt>
                <c:pt idx="180">
                  <c:v>44761</c:v>
                </c:pt>
                <c:pt idx="181">
                  <c:v>44762</c:v>
                </c:pt>
                <c:pt idx="182">
                  <c:v>44763</c:v>
                </c:pt>
                <c:pt idx="183">
                  <c:v>44764</c:v>
                </c:pt>
                <c:pt idx="184">
                  <c:v>44767</c:v>
                </c:pt>
                <c:pt idx="185">
                  <c:v>44768</c:v>
                </c:pt>
                <c:pt idx="186">
                  <c:v>44769</c:v>
                </c:pt>
                <c:pt idx="187">
                  <c:v>44770</c:v>
                </c:pt>
                <c:pt idx="188">
                  <c:v>44771</c:v>
                </c:pt>
                <c:pt idx="189">
                  <c:v>44774</c:v>
                </c:pt>
                <c:pt idx="190">
                  <c:v>44775</c:v>
                </c:pt>
                <c:pt idx="191">
                  <c:v>44776</c:v>
                </c:pt>
                <c:pt idx="192">
                  <c:v>44777</c:v>
                </c:pt>
                <c:pt idx="193">
                  <c:v>44778</c:v>
                </c:pt>
                <c:pt idx="194">
                  <c:v>44781</c:v>
                </c:pt>
                <c:pt idx="195">
                  <c:v>44782</c:v>
                </c:pt>
                <c:pt idx="196">
                  <c:v>44783</c:v>
                </c:pt>
                <c:pt idx="197">
                  <c:v>44784</c:v>
                </c:pt>
                <c:pt idx="198">
                  <c:v>44785</c:v>
                </c:pt>
                <c:pt idx="199">
                  <c:v>44788</c:v>
                </c:pt>
                <c:pt idx="200">
                  <c:v>44789</c:v>
                </c:pt>
                <c:pt idx="201">
                  <c:v>44790</c:v>
                </c:pt>
                <c:pt idx="202">
                  <c:v>44791</c:v>
                </c:pt>
                <c:pt idx="203">
                  <c:v>44795</c:v>
                </c:pt>
                <c:pt idx="204">
                  <c:v>44796</c:v>
                </c:pt>
                <c:pt idx="205">
                  <c:v>44798</c:v>
                </c:pt>
                <c:pt idx="206">
                  <c:v>44799</c:v>
                </c:pt>
                <c:pt idx="207">
                  <c:v>44802</c:v>
                </c:pt>
                <c:pt idx="208">
                  <c:v>44803</c:v>
                </c:pt>
                <c:pt idx="209">
                  <c:v>44804</c:v>
                </c:pt>
                <c:pt idx="210">
                  <c:v>44805</c:v>
                </c:pt>
                <c:pt idx="211">
                  <c:v>44806</c:v>
                </c:pt>
                <c:pt idx="212">
                  <c:v>44809</c:v>
                </c:pt>
                <c:pt idx="213">
                  <c:v>44810</c:v>
                </c:pt>
                <c:pt idx="214">
                  <c:v>44811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44823</c:v>
                </c:pt>
                <c:pt idx="219">
                  <c:v>44824</c:v>
                </c:pt>
                <c:pt idx="220">
                  <c:v>44825</c:v>
                </c:pt>
                <c:pt idx="221">
                  <c:v>44826</c:v>
                </c:pt>
                <c:pt idx="222">
                  <c:v>44827</c:v>
                </c:pt>
                <c:pt idx="223">
                  <c:v>44830</c:v>
                </c:pt>
                <c:pt idx="224">
                  <c:v>44832</c:v>
                </c:pt>
                <c:pt idx="225">
                  <c:v>44833</c:v>
                </c:pt>
                <c:pt idx="226">
                  <c:v>44834</c:v>
                </c:pt>
                <c:pt idx="227">
                  <c:v>44837</c:v>
                </c:pt>
                <c:pt idx="228">
                  <c:v>44840</c:v>
                </c:pt>
                <c:pt idx="229">
                  <c:v>44841</c:v>
                </c:pt>
                <c:pt idx="230">
                  <c:v>44844</c:v>
                </c:pt>
                <c:pt idx="231">
                  <c:v>44845</c:v>
                </c:pt>
                <c:pt idx="232">
                  <c:v>44846</c:v>
                </c:pt>
                <c:pt idx="233">
                  <c:v>44848</c:v>
                </c:pt>
                <c:pt idx="234">
                  <c:v>44851</c:v>
                </c:pt>
                <c:pt idx="235">
                  <c:v>44852</c:v>
                </c:pt>
                <c:pt idx="236">
                  <c:v>44853</c:v>
                </c:pt>
                <c:pt idx="237">
                  <c:v>44854</c:v>
                </c:pt>
                <c:pt idx="238">
                  <c:v>44855</c:v>
                </c:pt>
                <c:pt idx="239">
                  <c:v>44858</c:v>
                </c:pt>
                <c:pt idx="240">
                  <c:v>44859</c:v>
                </c:pt>
                <c:pt idx="241">
                  <c:v>44860</c:v>
                </c:pt>
                <c:pt idx="242">
                  <c:v>44861</c:v>
                </c:pt>
                <c:pt idx="243">
                  <c:v>44862</c:v>
                </c:pt>
                <c:pt idx="244">
                  <c:v>44865</c:v>
                </c:pt>
                <c:pt idx="245">
                  <c:v>44866</c:v>
                </c:pt>
                <c:pt idx="246">
                  <c:v>44868</c:v>
                </c:pt>
                <c:pt idx="247">
                  <c:v>44869</c:v>
                </c:pt>
                <c:pt idx="248">
                  <c:v>44872</c:v>
                </c:pt>
                <c:pt idx="249">
                  <c:v>44873</c:v>
                </c:pt>
                <c:pt idx="250">
                  <c:v>44874</c:v>
                </c:pt>
                <c:pt idx="251">
                  <c:v>44875</c:v>
                </c:pt>
                <c:pt idx="252">
                  <c:v>44876</c:v>
                </c:pt>
                <c:pt idx="253">
                  <c:v>44879</c:v>
                </c:pt>
                <c:pt idx="254">
                  <c:v>44880</c:v>
                </c:pt>
                <c:pt idx="255">
                  <c:v>44881</c:v>
                </c:pt>
                <c:pt idx="256">
                  <c:v>44882</c:v>
                </c:pt>
                <c:pt idx="257">
                  <c:v>44883</c:v>
                </c:pt>
                <c:pt idx="258">
                  <c:v>44887</c:v>
                </c:pt>
                <c:pt idx="259">
                  <c:v>44888</c:v>
                </c:pt>
                <c:pt idx="260">
                  <c:v>44889</c:v>
                </c:pt>
                <c:pt idx="261">
                  <c:v>44890</c:v>
                </c:pt>
                <c:pt idx="262">
                  <c:v>44896</c:v>
                </c:pt>
                <c:pt idx="263">
                  <c:v>44897</c:v>
                </c:pt>
                <c:pt idx="264">
                  <c:v>44900</c:v>
                </c:pt>
                <c:pt idx="265">
                  <c:v>44901</c:v>
                </c:pt>
                <c:pt idx="266">
                  <c:v>44902</c:v>
                </c:pt>
                <c:pt idx="267">
                  <c:v>44903</c:v>
                </c:pt>
                <c:pt idx="268">
                  <c:v>44904</c:v>
                </c:pt>
                <c:pt idx="269">
                  <c:v>44908</c:v>
                </c:pt>
                <c:pt idx="270">
                  <c:v>44909</c:v>
                </c:pt>
                <c:pt idx="271">
                  <c:v>44910</c:v>
                </c:pt>
                <c:pt idx="272">
                  <c:v>44914</c:v>
                </c:pt>
                <c:pt idx="273">
                  <c:v>44915</c:v>
                </c:pt>
                <c:pt idx="274">
                  <c:v>44916</c:v>
                </c:pt>
                <c:pt idx="275">
                  <c:v>44921</c:v>
                </c:pt>
                <c:pt idx="276">
                  <c:v>44924</c:v>
                </c:pt>
                <c:pt idx="277">
                  <c:v>44925</c:v>
                </c:pt>
                <c:pt idx="278">
                  <c:v>44928</c:v>
                </c:pt>
                <c:pt idx="279">
                  <c:v>44929</c:v>
                </c:pt>
                <c:pt idx="280">
                  <c:v>44930</c:v>
                </c:pt>
                <c:pt idx="281">
                  <c:v>44932</c:v>
                </c:pt>
                <c:pt idx="282">
                  <c:v>44936</c:v>
                </c:pt>
                <c:pt idx="283">
                  <c:v>44937</c:v>
                </c:pt>
                <c:pt idx="284">
                  <c:v>44938</c:v>
                </c:pt>
                <c:pt idx="285">
                  <c:v>44939</c:v>
                </c:pt>
                <c:pt idx="286">
                  <c:v>44942</c:v>
                </c:pt>
                <c:pt idx="287">
                  <c:v>44943</c:v>
                </c:pt>
                <c:pt idx="288">
                  <c:v>44944</c:v>
                </c:pt>
                <c:pt idx="289">
                  <c:v>44945</c:v>
                </c:pt>
                <c:pt idx="290">
                  <c:v>44946</c:v>
                </c:pt>
                <c:pt idx="291">
                  <c:v>44950</c:v>
                </c:pt>
                <c:pt idx="292">
                  <c:v>44951</c:v>
                </c:pt>
                <c:pt idx="293">
                  <c:v>44952</c:v>
                </c:pt>
                <c:pt idx="294">
                  <c:v>44953</c:v>
                </c:pt>
                <c:pt idx="295">
                  <c:v>44956</c:v>
                </c:pt>
                <c:pt idx="296">
                  <c:v>44957</c:v>
                </c:pt>
                <c:pt idx="297">
                  <c:v>44958</c:v>
                </c:pt>
                <c:pt idx="298">
                  <c:v>44959</c:v>
                </c:pt>
                <c:pt idx="299">
                  <c:v>44960</c:v>
                </c:pt>
                <c:pt idx="300">
                  <c:v>44964</c:v>
                </c:pt>
                <c:pt idx="301">
                  <c:v>44965</c:v>
                </c:pt>
                <c:pt idx="302">
                  <c:v>44966</c:v>
                </c:pt>
                <c:pt idx="303">
                  <c:v>44970</c:v>
                </c:pt>
                <c:pt idx="304">
                  <c:v>44971</c:v>
                </c:pt>
                <c:pt idx="305">
                  <c:v>44972</c:v>
                </c:pt>
                <c:pt idx="306">
                  <c:v>44973</c:v>
                </c:pt>
                <c:pt idx="307">
                  <c:v>44974</c:v>
                </c:pt>
                <c:pt idx="308">
                  <c:v>44977</c:v>
                </c:pt>
                <c:pt idx="309">
                  <c:v>44978</c:v>
                </c:pt>
                <c:pt idx="310">
                  <c:v>44979</c:v>
                </c:pt>
                <c:pt idx="311">
                  <c:v>44980</c:v>
                </c:pt>
                <c:pt idx="312">
                  <c:v>44981</c:v>
                </c:pt>
                <c:pt idx="313">
                  <c:v>44984</c:v>
                </c:pt>
                <c:pt idx="314">
                  <c:v>44985</c:v>
                </c:pt>
                <c:pt idx="315">
                  <c:v>44986</c:v>
                </c:pt>
                <c:pt idx="316">
                  <c:v>44987</c:v>
                </c:pt>
                <c:pt idx="317">
                  <c:v>44991</c:v>
                </c:pt>
                <c:pt idx="318">
                  <c:v>44992</c:v>
                </c:pt>
                <c:pt idx="319">
                  <c:v>44993</c:v>
                </c:pt>
                <c:pt idx="320">
                  <c:v>44995</c:v>
                </c:pt>
                <c:pt idx="321">
                  <c:v>44998</c:v>
                </c:pt>
                <c:pt idx="322">
                  <c:v>44999</c:v>
                </c:pt>
                <c:pt idx="323">
                  <c:v>45000</c:v>
                </c:pt>
                <c:pt idx="324">
                  <c:v>45001</c:v>
                </c:pt>
                <c:pt idx="325">
                  <c:v>45002</c:v>
                </c:pt>
                <c:pt idx="326">
                  <c:v>45006</c:v>
                </c:pt>
                <c:pt idx="327">
                  <c:v>45007</c:v>
                </c:pt>
                <c:pt idx="328">
                  <c:v>45008</c:v>
                </c:pt>
                <c:pt idx="329">
                  <c:v>45009</c:v>
                </c:pt>
                <c:pt idx="330">
                  <c:v>45012</c:v>
                </c:pt>
                <c:pt idx="331">
                  <c:v>45013</c:v>
                </c:pt>
                <c:pt idx="332">
                  <c:v>45014</c:v>
                </c:pt>
                <c:pt idx="333">
                  <c:v>45015</c:v>
                </c:pt>
                <c:pt idx="334">
                  <c:v>45016</c:v>
                </c:pt>
                <c:pt idx="335">
                  <c:v>45019</c:v>
                </c:pt>
                <c:pt idx="336">
                  <c:v>45020</c:v>
                </c:pt>
                <c:pt idx="337">
                  <c:v>45021</c:v>
                </c:pt>
                <c:pt idx="338">
                  <c:v>45026</c:v>
                </c:pt>
                <c:pt idx="339">
                  <c:v>45027</c:v>
                </c:pt>
                <c:pt idx="340">
                  <c:v>45028</c:v>
                </c:pt>
                <c:pt idx="341">
                  <c:v>45030</c:v>
                </c:pt>
                <c:pt idx="342">
                  <c:v>45033</c:v>
                </c:pt>
                <c:pt idx="343">
                  <c:v>45034</c:v>
                </c:pt>
                <c:pt idx="344">
                  <c:v>45035</c:v>
                </c:pt>
                <c:pt idx="345">
                  <c:v>45036</c:v>
                </c:pt>
                <c:pt idx="346">
                  <c:v>45037</c:v>
                </c:pt>
                <c:pt idx="347">
                  <c:v>45040</c:v>
                </c:pt>
                <c:pt idx="348">
                  <c:v>45041</c:v>
                </c:pt>
                <c:pt idx="349">
                  <c:v>45042</c:v>
                </c:pt>
                <c:pt idx="350">
                  <c:v>45043</c:v>
                </c:pt>
                <c:pt idx="351">
                  <c:v>45044</c:v>
                </c:pt>
                <c:pt idx="352">
                  <c:v>45048</c:v>
                </c:pt>
                <c:pt idx="353">
                  <c:v>45049</c:v>
                </c:pt>
                <c:pt idx="354">
                  <c:v>45050</c:v>
                </c:pt>
                <c:pt idx="355">
                  <c:v>45051</c:v>
                </c:pt>
                <c:pt idx="356">
                  <c:v>45054</c:v>
                </c:pt>
                <c:pt idx="357">
                  <c:v>45055</c:v>
                </c:pt>
                <c:pt idx="358">
                  <c:v>45056</c:v>
                </c:pt>
                <c:pt idx="359">
                  <c:v>45057</c:v>
                </c:pt>
                <c:pt idx="360">
                  <c:v>45058</c:v>
                </c:pt>
                <c:pt idx="361">
                  <c:v>45061</c:v>
                </c:pt>
                <c:pt idx="362">
                  <c:v>45062</c:v>
                </c:pt>
                <c:pt idx="363">
                  <c:v>45063</c:v>
                </c:pt>
                <c:pt idx="364">
                  <c:v>45064</c:v>
                </c:pt>
                <c:pt idx="365">
                  <c:v>45065</c:v>
                </c:pt>
                <c:pt idx="366">
                  <c:v>45068</c:v>
                </c:pt>
                <c:pt idx="367">
                  <c:v>45069</c:v>
                </c:pt>
                <c:pt idx="368">
                  <c:v>45070</c:v>
                </c:pt>
                <c:pt idx="369">
                  <c:v>45071</c:v>
                </c:pt>
                <c:pt idx="370">
                  <c:v>45072</c:v>
                </c:pt>
                <c:pt idx="371">
                  <c:v>45075</c:v>
                </c:pt>
                <c:pt idx="372">
                  <c:v>45076</c:v>
                </c:pt>
                <c:pt idx="373">
                  <c:v>45077</c:v>
                </c:pt>
                <c:pt idx="374">
                  <c:v>45078</c:v>
                </c:pt>
                <c:pt idx="375">
                  <c:v>45079</c:v>
                </c:pt>
                <c:pt idx="376">
                  <c:v>45082</c:v>
                </c:pt>
                <c:pt idx="377">
                  <c:v>45083</c:v>
                </c:pt>
                <c:pt idx="378">
                  <c:v>45084</c:v>
                </c:pt>
                <c:pt idx="379">
                  <c:v>45085</c:v>
                </c:pt>
                <c:pt idx="380">
                  <c:v>45089</c:v>
                </c:pt>
                <c:pt idx="381">
                  <c:v>45090</c:v>
                </c:pt>
                <c:pt idx="382">
                  <c:v>45091</c:v>
                </c:pt>
                <c:pt idx="383">
                  <c:v>45092</c:v>
                </c:pt>
                <c:pt idx="384">
                  <c:v>45093</c:v>
                </c:pt>
                <c:pt idx="385">
                  <c:v>45096</c:v>
                </c:pt>
                <c:pt idx="386">
                  <c:v>45097</c:v>
                </c:pt>
                <c:pt idx="387">
                  <c:v>45098</c:v>
                </c:pt>
                <c:pt idx="388">
                  <c:v>45099</c:v>
                </c:pt>
                <c:pt idx="389">
                  <c:v>45100</c:v>
                </c:pt>
                <c:pt idx="390">
                  <c:v>45103</c:v>
                </c:pt>
                <c:pt idx="391">
                  <c:v>45104</c:v>
                </c:pt>
                <c:pt idx="392">
                  <c:v>45105</c:v>
                </c:pt>
                <c:pt idx="393">
                  <c:v>45106</c:v>
                </c:pt>
                <c:pt idx="394">
                  <c:v>45107</c:v>
                </c:pt>
                <c:pt idx="395">
                  <c:v>45110</c:v>
                </c:pt>
                <c:pt idx="396">
                  <c:v>45111</c:v>
                </c:pt>
                <c:pt idx="397">
                  <c:v>45113</c:v>
                </c:pt>
                <c:pt idx="398">
                  <c:v>45114</c:v>
                </c:pt>
                <c:pt idx="399">
                  <c:v>45117</c:v>
                </c:pt>
                <c:pt idx="400">
                  <c:v>45119</c:v>
                </c:pt>
                <c:pt idx="401">
                  <c:v>45120</c:v>
                </c:pt>
                <c:pt idx="402">
                  <c:v>45121</c:v>
                </c:pt>
                <c:pt idx="403">
                  <c:v>45124</c:v>
                </c:pt>
                <c:pt idx="404">
                  <c:v>45125</c:v>
                </c:pt>
                <c:pt idx="405">
                  <c:v>45126</c:v>
                </c:pt>
                <c:pt idx="406">
                  <c:v>45127</c:v>
                </c:pt>
                <c:pt idx="407">
                  <c:v>45128</c:v>
                </c:pt>
                <c:pt idx="408">
                  <c:v>45131</c:v>
                </c:pt>
                <c:pt idx="409">
                  <c:v>45132</c:v>
                </c:pt>
                <c:pt idx="410">
                  <c:v>45133</c:v>
                </c:pt>
                <c:pt idx="411">
                  <c:v>45134</c:v>
                </c:pt>
                <c:pt idx="412">
                  <c:v>45135</c:v>
                </c:pt>
                <c:pt idx="413">
                  <c:v>45138</c:v>
                </c:pt>
                <c:pt idx="414">
                  <c:v>45139</c:v>
                </c:pt>
                <c:pt idx="415">
                  <c:v>45140</c:v>
                </c:pt>
                <c:pt idx="416">
                  <c:v>45141</c:v>
                </c:pt>
                <c:pt idx="417">
                  <c:v>45142</c:v>
                </c:pt>
                <c:pt idx="418">
                  <c:v>45145</c:v>
                </c:pt>
                <c:pt idx="419">
                  <c:v>45146</c:v>
                </c:pt>
                <c:pt idx="420">
                  <c:v>45147</c:v>
                </c:pt>
                <c:pt idx="421">
                  <c:v>45148</c:v>
                </c:pt>
                <c:pt idx="422">
                  <c:v>45149</c:v>
                </c:pt>
                <c:pt idx="423">
                  <c:v>45152</c:v>
                </c:pt>
                <c:pt idx="424">
                  <c:v>45153</c:v>
                </c:pt>
                <c:pt idx="425">
                  <c:v>45154</c:v>
                </c:pt>
                <c:pt idx="426">
                  <c:v>45155</c:v>
                </c:pt>
                <c:pt idx="427">
                  <c:v>45156</c:v>
                </c:pt>
                <c:pt idx="428">
                  <c:v>45159</c:v>
                </c:pt>
                <c:pt idx="429">
                  <c:v>45160</c:v>
                </c:pt>
                <c:pt idx="430">
                  <c:v>45161</c:v>
                </c:pt>
                <c:pt idx="431">
                  <c:v>45162</c:v>
                </c:pt>
                <c:pt idx="432">
                  <c:v>45163</c:v>
                </c:pt>
                <c:pt idx="433">
                  <c:v>45166</c:v>
                </c:pt>
                <c:pt idx="434">
                  <c:v>45167</c:v>
                </c:pt>
                <c:pt idx="435">
                  <c:v>45168</c:v>
                </c:pt>
                <c:pt idx="436">
                  <c:v>45169</c:v>
                </c:pt>
                <c:pt idx="437">
                  <c:v>45170</c:v>
                </c:pt>
                <c:pt idx="438">
                  <c:v>45173</c:v>
                </c:pt>
                <c:pt idx="439">
                  <c:v>45174</c:v>
                </c:pt>
                <c:pt idx="440">
                  <c:v>45175</c:v>
                </c:pt>
                <c:pt idx="441">
                  <c:v>45176</c:v>
                </c:pt>
                <c:pt idx="442">
                  <c:v>45177</c:v>
                </c:pt>
                <c:pt idx="443">
                  <c:v>45180</c:v>
                </c:pt>
                <c:pt idx="444">
                  <c:v>45181</c:v>
                </c:pt>
                <c:pt idx="445">
                  <c:v>45182</c:v>
                </c:pt>
                <c:pt idx="446">
                  <c:v>45183</c:v>
                </c:pt>
                <c:pt idx="447">
                  <c:v>45184</c:v>
                </c:pt>
                <c:pt idx="448">
                  <c:v>45187</c:v>
                </c:pt>
                <c:pt idx="449">
                  <c:v>45188</c:v>
                </c:pt>
                <c:pt idx="450">
                  <c:v>45189</c:v>
                </c:pt>
                <c:pt idx="451">
                  <c:v>45190</c:v>
                </c:pt>
                <c:pt idx="452">
                  <c:v>45191</c:v>
                </c:pt>
                <c:pt idx="453">
                  <c:v>45194</c:v>
                </c:pt>
                <c:pt idx="454">
                  <c:v>45195</c:v>
                </c:pt>
                <c:pt idx="455">
                  <c:v>45196</c:v>
                </c:pt>
                <c:pt idx="456">
                  <c:v>45197</c:v>
                </c:pt>
                <c:pt idx="457">
                  <c:v>45198</c:v>
                </c:pt>
                <c:pt idx="458">
                  <c:v>45201</c:v>
                </c:pt>
                <c:pt idx="459">
                  <c:v>45202</c:v>
                </c:pt>
                <c:pt idx="460">
                  <c:v>45203</c:v>
                </c:pt>
                <c:pt idx="461">
                  <c:v>45204</c:v>
                </c:pt>
                <c:pt idx="462">
                  <c:v>45205</c:v>
                </c:pt>
                <c:pt idx="463">
                  <c:v>45208</c:v>
                </c:pt>
                <c:pt idx="464">
                  <c:v>45209</c:v>
                </c:pt>
                <c:pt idx="465">
                  <c:v>45210</c:v>
                </c:pt>
                <c:pt idx="466">
                  <c:v>45211</c:v>
                </c:pt>
                <c:pt idx="467">
                  <c:v>45212</c:v>
                </c:pt>
                <c:pt idx="468">
                  <c:v>45215</c:v>
                </c:pt>
                <c:pt idx="469">
                  <c:v>45216</c:v>
                </c:pt>
                <c:pt idx="470">
                  <c:v>45217</c:v>
                </c:pt>
                <c:pt idx="471">
                  <c:v>45218</c:v>
                </c:pt>
                <c:pt idx="472">
                  <c:v>45219</c:v>
                </c:pt>
                <c:pt idx="473">
                  <c:v>45222</c:v>
                </c:pt>
                <c:pt idx="474">
                  <c:v>45223</c:v>
                </c:pt>
                <c:pt idx="475">
                  <c:v>45224</c:v>
                </c:pt>
                <c:pt idx="476">
                  <c:v>45225</c:v>
                </c:pt>
                <c:pt idx="477">
                  <c:v>45226</c:v>
                </c:pt>
                <c:pt idx="478">
                  <c:v>45229</c:v>
                </c:pt>
                <c:pt idx="479">
                  <c:v>45230</c:v>
                </c:pt>
                <c:pt idx="480">
                  <c:v>45231</c:v>
                </c:pt>
                <c:pt idx="481">
                  <c:v>45233</c:v>
                </c:pt>
                <c:pt idx="482">
                  <c:v>45236</c:v>
                </c:pt>
                <c:pt idx="483">
                  <c:v>45237</c:v>
                </c:pt>
                <c:pt idx="484">
                  <c:v>45238</c:v>
                </c:pt>
                <c:pt idx="485">
                  <c:v>45239</c:v>
                </c:pt>
                <c:pt idx="486">
                  <c:v>45240</c:v>
                </c:pt>
                <c:pt idx="487">
                  <c:v>45243</c:v>
                </c:pt>
                <c:pt idx="488">
                  <c:v>45244</c:v>
                </c:pt>
                <c:pt idx="489">
                  <c:v>45245</c:v>
                </c:pt>
                <c:pt idx="490">
                  <c:v>45246</c:v>
                </c:pt>
                <c:pt idx="491">
                  <c:v>45247</c:v>
                </c:pt>
                <c:pt idx="492">
                  <c:v>45251</c:v>
                </c:pt>
                <c:pt idx="493">
                  <c:v>45252</c:v>
                </c:pt>
                <c:pt idx="494">
                  <c:v>45253</c:v>
                </c:pt>
                <c:pt idx="495">
                  <c:v>45254</c:v>
                </c:pt>
                <c:pt idx="496">
                  <c:v>45257</c:v>
                </c:pt>
                <c:pt idx="497">
                  <c:v>45258</c:v>
                </c:pt>
                <c:pt idx="498">
                  <c:v>45259</c:v>
                </c:pt>
                <c:pt idx="499">
                  <c:v>45260</c:v>
                </c:pt>
                <c:pt idx="500">
                  <c:v>45261</c:v>
                </c:pt>
                <c:pt idx="501">
                  <c:v>45264</c:v>
                </c:pt>
                <c:pt idx="502">
                  <c:v>45265</c:v>
                </c:pt>
                <c:pt idx="503">
                  <c:v>45266</c:v>
                </c:pt>
                <c:pt idx="504">
                  <c:v>45267</c:v>
                </c:pt>
                <c:pt idx="505">
                  <c:v>45268</c:v>
                </c:pt>
                <c:pt idx="506">
                  <c:v>45271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45286</c:v>
                </c:pt>
                <c:pt idx="516">
                  <c:v>45287</c:v>
                </c:pt>
                <c:pt idx="517">
                  <c:v>45288</c:v>
                </c:pt>
                <c:pt idx="518">
                  <c:v>45289</c:v>
                </c:pt>
              </c:numCache>
            </c:numRef>
          </c:cat>
          <c:val>
            <c:numRef>
              <c:f>'Adj Portfolios 3.5'!$B$2:$B$520</c:f>
              <c:numCache>
                <c:formatCode>"$"#,##0.00</c:formatCode>
                <c:ptCount val="519"/>
                <c:pt idx="0">
                  <c:v>1</c:v>
                </c:pt>
                <c:pt idx="1">
                  <c:v>1</c:v>
                </c:pt>
                <c:pt idx="2">
                  <c:v>1.013889</c:v>
                </c:pt>
                <c:pt idx="3">
                  <c:v>1.013889</c:v>
                </c:pt>
                <c:pt idx="4">
                  <c:v>1.013889</c:v>
                </c:pt>
                <c:pt idx="5">
                  <c:v>1.0078654854510001</c:v>
                </c:pt>
                <c:pt idx="6">
                  <c:v>1.0078654854510001</c:v>
                </c:pt>
                <c:pt idx="7">
                  <c:v>1.0078654854510001</c:v>
                </c:pt>
                <c:pt idx="8">
                  <c:v>1.0150571096224357</c:v>
                </c:pt>
                <c:pt idx="9">
                  <c:v>1.0150571096224357</c:v>
                </c:pt>
                <c:pt idx="10">
                  <c:v>1.0150571096224357</c:v>
                </c:pt>
                <c:pt idx="11">
                  <c:v>1.0179368266424345</c:v>
                </c:pt>
                <c:pt idx="12">
                  <c:v>1.0046157660167159</c:v>
                </c:pt>
                <c:pt idx="13">
                  <c:v>1.0162225942693901</c:v>
                </c:pt>
                <c:pt idx="14">
                  <c:v>1.0278551212341378</c:v>
                </c:pt>
                <c:pt idx="15">
                  <c:v>1.0264695725307142</c:v>
                </c:pt>
                <c:pt idx="16">
                  <c:v>1.0566457250239722</c:v>
                </c:pt>
                <c:pt idx="17">
                  <c:v>1.0302686777901988</c:v>
                </c:pt>
                <c:pt idx="18">
                  <c:v>1.0302686777901988</c:v>
                </c:pt>
                <c:pt idx="19">
                  <c:v>1.055700344967111</c:v>
                </c:pt>
                <c:pt idx="20">
                  <c:v>1.0286828617387125</c:v>
                </c:pt>
                <c:pt idx="21">
                  <c:v>1.0286828617387125</c:v>
                </c:pt>
                <c:pt idx="22">
                  <c:v>1.038598335843012</c:v>
                </c:pt>
                <c:pt idx="23">
                  <c:v>1.038598335843012</c:v>
                </c:pt>
                <c:pt idx="24">
                  <c:v>1.038598335843012</c:v>
                </c:pt>
                <c:pt idx="25">
                  <c:v>1.038598335843012</c:v>
                </c:pt>
                <c:pt idx="26">
                  <c:v>1.038598335843012</c:v>
                </c:pt>
                <c:pt idx="27">
                  <c:v>1.038598335843012</c:v>
                </c:pt>
                <c:pt idx="28">
                  <c:v>1.0203491244839145</c:v>
                </c:pt>
                <c:pt idx="29">
                  <c:v>1.0256008614276331</c:v>
                </c:pt>
                <c:pt idx="30">
                  <c:v>1.0256008614276331</c:v>
                </c:pt>
                <c:pt idx="31">
                  <c:v>1.0183416585304483</c:v>
                </c:pt>
                <c:pt idx="32">
                  <c:v>1.0028343517543465</c:v>
                </c:pt>
                <c:pt idx="33">
                  <c:v>1.0028343517543465</c:v>
                </c:pt>
                <c:pt idx="34">
                  <c:v>1.0028343517543465</c:v>
                </c:pt>
                <c:pt idx="35">
                  <c:v>1.0028343517543465</c:v>
                </c:pt>
                <c:pt idx="36">
                  <c:v>1.0028343517543465</c:v>
                </c:pt>
                <c:pt idx="37">
                  <c:v>0.98319384097523765</c:v>
                </c:pt>
                <c:pt idx="38">
                  <c:v>0.98319384097523765</c:v>
                </c:pt>
                <c:pt idx="39">
                  <c:v>0.98319384097523765</c:v>
                </c:pt>
                <c:pt idx="40">
                  <c:v>0.98319384097523765</c:v>
                </c:pt>
                <c:pt idx="41">
                  <c:v>0.98319384097523765</c:v>
                </c:pt>
                <c:pt idx="42">
                  <c:v>0.98319384097523765</c:v>
                </c:pt>
                <c:pt idx="43">
                  <c:v>0.98819338165659676</c:v>
                </c:pt>
                <c:pt idx="44">
                  <c:v>0.98819338165659676</c:v>
                </c:pt>
                <c:pt idx="45">
                  <c:v>0.99098107518625</c:v>
                </c:pt>
                <c:pt idx="46">
                  <c:v>0.99098107518625</c:v>
                </c:pt>
                <c:pt idx="47">
                  <c:v>0.99098107518625</c:v>
                </c:pt>
                <c:pt idx="48">
                  <c:v>0.99542463432738504</c:v>
                </c:pt>
                <c:pt idx="49">
                  <c:v>0.99542463432738504</c:v>
                </c:pt>
                <c:pt idx="50">
                  <c:v>0.99342333310006981</c:v>
                </c:pt>
                <c:pt idx="51">
                  <c:v>0.99437900634651211</c:v>
                </c:pt>
                <c:pt idx="52">
                  <c:v>0.98735272428766763</c:v>
                </c:pt>
                <c:pt idx="53">
                  <c:v>0.98735272428766763</c:v>
                </c:pt>
                <c:pt idx="54">
                  <c:v>1.0150094614476894</c:v>
                </c:pt>
                <c:pt idx="55">
                  <c:v>0.99842420684763422</c:v>
                </c:pt>
                <c:pt idx="56">
                  <c:v>0.99842420684763422</c:v>
                </c:pt>
                <c:pt idx="57">
                  <c:v>0.99842420684763422</c:v>
                </c:pt>
                <c:pt idx="58">
                  <c:v>0.99842420684763422</c:v>
                </c:pt>
                <c:pt idx="59">
                  <c:v>0.99842420684763422</c:v>
                </c:pt>
                <c:pt idx="60">
                  <c:v>1.0037797017041652</c:v>
                </c:pt>
                <c:pt idx="61">
                  <c:v>1.0067920445889795</c:v>
                </c:pt>
                <c:pt idx="62">
                  <c:v>1.0067920445889795</c:v>
                </c:pt>
                <c:pt idx="63">
                  <c:v>0.97704939400773194</c:v>
                </c:pt>
                <c:pt idx="64">
                  <c:v>0.97704939400773194</c:v>
                </c:pt>
                <c:pt idx="65">
                  <c:v>0.97704939400773194</c:v>
                </c:pt>
                <c:pt idx="66">
                  <c:v>0.97429704586481225</c:v>
                </c:pt>
                <c:pt idx="67">
                  <c:v>0.97669284230059383</c:v>
                </c:pt>
                <c:pt idx="68">
                  <c:v>0.97669284230059383</c:v>
                </c:pt>
                <c:pt idx="69">
                  <c:v>0.97669284230059383</c:v>
                </c:pt>
                <c:pt idx="70">
                  <c:v>0.97669284230059383</c:v>
                </c:pt>
                <c:pt idx="71">
                  <c:v>0.95988591187028527</c:v>
                </c:pt>
                <c:pt idx="72">
                  <c:v>0.97277046046532012</c:v>
                </c:pt>
                <c:pt idx="73">
                  <c:v>0.96255539785997379</c:v>
                </c:pt>
                <c:pt idx="74">
                  <c:v>0.96255539785997379</c:v>
                </c:pt>
                <c:pt idx="75">
                  <c:v>0.96255539785997379</c:v>
                </c:pt>
                <c:pt idx="76">
                  <c:v>0.96255539785997379</c:v>
                </c:pt>
                <c:pt idx="77">
                  <c:v>0.96255539785997379</c:v>
                </c:pt>
                <c:pt idx="78">
                  <c:v>0.96255539785997379</c:v>
                </c:pt>
                <c:pt idx="79">
                  <c:v>0.96255539785997379</c:v>
                </c:pt>
                <c:pt idx="80">
                  <c:v>0.95795197666970844</c:v>
                </c:pt>
                <c:pt idx="81">
                  <c:v>0.95795197666970844</c:v>
                </c:pt>
                <c:pt idx="82">
                  <c:v>0.95795197666970844</c:v>
                </c:pt>
                <c:pt idx="83">
                  <c:v>0.95272634863697514</c:v>
                </c:pt>
                <c:pt idx="84">
                  <c:v>0.95272634863697514</c:v>
                </c:pt>
                <c:pt idx="85">
                  <c:v>0.97252304943530299</c:v>
                </c:pt>
                <c:pt idx="86">
                  <c:v>0.97252304943530299</c:v>
                </c:pt>
                <c:pt idx="87">
                  <c:v>0.97252304943530299</c:v>
                </c:pt>
                <c:pt idx="88">
                  <c:v>0.97252304943530299</c:v>
                </c:pt>
                <c:pt idx="89">
                  <c:v>1.0019652122339073</c:v>
                </c:pt>
                <c:pt idx="90">
                  <c:v>1.0143044138225681</c:v>
                </c:pt>
                <c:pt idx="91">
                  <c:v>1.0167884453320195</c:v>
                </c:pt>
                <c:pt idx="92">
                  <c:v>1.0052224767663678</c:v>
                </c:pt>
                <c:pt idx="93">
                  <c:v>1.0052224767663678</c:v>
                </c:pt>
                <c:pt idx="94">
                  <c:v>1.0217674335114655</c:v>
                </c:pt>
                <c:pt idx="95">
                  <c:v>1.0217674335114655</c:v>
                </c:pt>
                <c:pt idx="96">
                  <c:v>1.0217674335114655</c:v>
                </c:pt>
                <c:pt idx="97">
                  <c:v>1.0217674335114655</c:v>
                </c:pt>
                <c:pt idx="98">
                  <c:v>1.0195215886926072</c:v>
                </c:pt>
                <c:pt idx="99">
                  <c:v>1.0905975362483122</c:v>
                </c:pt>
                <c:pt idx="100">
                  <c:v>1.0905975362483122</c:v>
                </c:pt>
                <c:pt idx="101">
                  <c:v>1.0962348349131796</c:v>
                </c:pt>
                <c:pt idx="102">
                  <c:v>1.0962348349131796</c:v>
                </c:pt>
                <c:pt idx="103">
                  <c:v>1.1315971782178089</c:v>
                </c:pt>
                <c:pt idx="104">
                  <c:v>1.1315971782178089</c:v>
                </c:pt>
                <c:pt idx="105">
                  <c:v>1.1315971782178089</c:v>
                </c:pt>
                <c:pt idx="106">
                  <c:v>1.1417408153233533</c:v>
                </c:pt>
                <c:pt idx="107">
                  <c:v>1.1417408153233533</c:v>
                </c:pt>
                <c:pt idx="108">
                  <c:v>1.1417408153233533</c:v>
                </c:pt>
                <c:pt idx="109">
                  <c:v>1.3181705982928251</c:v>
                </c:pt>
                <c:pt idx="110">
                  <c:v>1.3181705982928251</c:v>
                </c:pt>
                <c:pt idx="111">
                  <c:v>1.3082381828346887</c:v>
                </c:pt>
                <c:pt idx="112">
                  <c:v>1.3082381828346887</c:v>
                </c:pt>
                <c:pt idx="113">
                  <c:v>1.3082381828346887</c:v>
                </c:pt>
                <c:pt idx="114">
                  <c:v>1.3082381828346887</c:v>
                </c:pt>
                <c:pt idx="115">
                  <c:v>1.3041669456097071</c:v>
                </c:pt>
                <c:pt idx="116">
                  <c:v>1.3041669456097071</c:v>
                </c:pt>
                <c:pt idx="117">
                  <c:v>1.3041669456097071</c:v>
                </c:pt>
                <c:pt idx="118">
                  <c:v>1.3041669456097071</c:v>
                </c:pt>
                <c:pt idx="119">
                  <c:v>1.3041669456097071</c:v>
                </c:pt>
                <c:pt idx="120">
                  <c:v>1.3408140367813399</c:v>
                </c:pt>
                <c:pt idx="121">
                  <c:v>1.3408140367813399</c:v>
                </c:pt>
                <c:pt idx="122">
                  <c:v>1.3408140367813399</c:v>
                </c:pt>
                <c:pt idx="123">
                  <c:v>1.3408140367813399</c:v>
                </c:pt>
                <c:pt idx="124">
                  <c:v>1.3408140367813399</c:v>
                </c:pt>
                <c:pt idx="125">
                  <c:v>1.3408140367813399</c:v>
                </c:pt>
                <c:pt idx="126">
                  <c:v>1.3408140367813399</c:v>
                </c:pt>
                <c:pt idx="127">
                  <c:v>1.3408140367813399</c:v>
                </c:pt>
                <c:pt idx="128">
                  <c:v>1.2909212685708491</c:v>
                </c:pt>
                <c:pt idx="129">
                  <c:v>1.330950155266694</c:v>
                </c:pt>
                <c:pt idx="130">
                  <c:v>1.3140457573446516</c:v>
                </c:pt>
                <c:pt idx="131">
                  <c:v>1.3468969012782677</c:v>
                </c:pt>
                <c:pt idx="132">
                  <c:v>1.3559208327193464</c:v>
                </c:pt>
                <c:pt idx="133">
                  <c:v>1.3559208327193464</c:v>
                </c:pt>
                <c:pt idx="134">
                  <c:v>1.3559208327193464</c:v>
                </c:pt>
                <c:pt idx="135">
                  <c:v>1.3559208327193464</c:v>
                </c:pt>
                <c:pt idx="136">
                  <c:v>1.3520971359710778</c:v>
                </c:pt>
                <c:pt idx="137">
                  <c:v>1.3520971359710778</c:v>
                </c:pt>
                <c:pt idx="138">
                  <c:v>1.3520971359710778</c:v>
                </c:pt>
                <c:pt idx="139">
                  <c:v>1.3553705631372639</c:v>
                </c:pt>
                <c:pt idx="140">
                  <c:v>1.3553705631372639</c:v>
                </c:pt>
                <c:pt idx="141">
                  <c:v>1.3553705631372639</c:v>
                </c:pt>
                <c:pt idx="142">
                  <c:v>1.3553705631372639</c:v>
                </c:pt>
                <c:pt idx="143">
                  <c:v>1.3553705631372639</c:v>
                </c:pt>
                <c:pt idx="144">
                  <c:v>1.3553705631372639</c:v>
                </c:pt>
                <c:pt idx="145">
                  <c:v>1.3767244263594915</c:v>
                </c:pt>
                <c:pt idx="146">
                  <c:v>1.3767244263594915</c:v>
                </c:pt>
                <c:pt idx="147">
                  <c:v>1.3767244263594915</c:v>
                </c:pt>
                <c:pt idx="148">
                  <c:v>1.3767244263594915</c:v>
                </c:pt>
                <c:pt idx="149">
                  <c:v>1.3767244263594915</c:v>
                </c:pt>
                <c:pt idx="150">
                  <c:v>1.3600660608005417</c:v>
                </c:pt>
                <c:pt idx="151">
                  <c:v>1.3600660608005417</c:v>
                </c:pt>
                <c:pt idx="152">
                  <c:v>1.3600660608005417</c:v>
                </c:pt>
                <c:pt idx="153">
                  <c:v>1.3600660608005417</c:v>
                </c:pt>
                <c:pt idx="154">
                  <c:v>1.4191990129920276</c:v>
                </c:pt>
                <c:pt idx="155">
                  <c:v>1.4191990129920276</c:v>
                </c:pt>
                <c:pt idx="156">
                  <c:v>1.4191990129920276</c:v>
                </c:pt>
                <c:pt idx="157">
                  <c:v>1.4191990129920276</c:v>
                </c:pt>
                <c:pt idx="158">
                  <c:v>1.3870101601783555</c:v>
                </c:pt>
                <c:pt idx="159">
                  <c:v>1.3870101601783555</c:v>
                </c:pt>
                <c:pt idx="160">
                  <c:v>1.3870101601783555</c:v>
                </c:pt>
                <c:pt idx="161">
                  <c:v>1.3870101601783555</c:v>
                </c:pt>
                <c:pt idx="162">
                  <c:v>1.3870101601783555</c:v>
                </c:pt>
                <c:pt idx="163">
                  <c:v>1.3870101601783555</c:v>
                </c:pt>
                <c:pt idx="164">
                  <c:v>1.3500713055924856</c:v>
                </c:pt>
                <c:pt idx="165">
                  <c:v>1.3437030192440058</c:v>
                </c:pt>
                <c:pt idx="166">
                  <c:v>1.3611536903549277</c:v>
                </c:pt>
                <c:pt idx="167">
                  <c:v>1.4010069092548296</c:v>
                </c:pt>
                <c:pt idx="168">
                  <c:v>1.5325852751513156</c:v>
                </c:pt>
                <c:pt idx="169">
                  <c:v>1.5325852751513156</c:v>
                </c:pt>
                <c:pt idx="170">
                  <c:v>1.5325852751513156</c:v>
                </c:pt>
                <c:pt idx="171">
                  <c:v>1.5325852751513156</c:v>
                </c:pt>
                <c:pt idx="172">
                  <c:v>1.5325852751513156</c:v>
                </c:pt>
                <c:pt idx="173">
                  <c:v>1.4988285518808326</c:v>
                </c:pt>
                <c:pt idx="174">
                  <c:v>1.4988285518808326</c:v>
                </c:pt>
                <c:pt idx="175">
                  <c:v>1.4988285518808326</c:v>
                </c:pt>
                <c:pt idx="176">
                  <c:v>1.5094582439707716</c:v>
                </c:pt>
                <c:pt idx="177">
                  <c:v>1.4742319783494728</c:v>
                </c:pt>
                <c:pt idx="178">
                  <c:v>1.48160313824122</c:v>
                </c:pt>
                <c:pt idx="179">
                  <c:v>1.48160313824122</c:v>
                </c:pt>
                <c:pt idx="180">
                  <c:v>1.48160313824122</c:v>
                </c:pt>
                <c:pt idx="181">
                  <c:v>1.48160313824122</c:v>
                </c:pt>
                <c:pt idx="182">
                  <c:v>1.48160313824122</c:v>
                </c:pt>
                <c:pt idx="183">
                  <c:v>1.5084405270865369</c:v>
                </c:pt>
                <c:pt idx="184">
                  <c:v>1.5173546563813547</c:v>
                </c:pt>
                <c:pt idx="185">
                  <c:v>1.5133898086642303</c:v>
                </c:pt>
                <c:pt idx="186">
                  <c:v>1.5012978240930031</c:v>
                </c:pt>
                <c:pt idx="187">
                  <c:v>1.4980045336251657</c:v>
                </c:pt>
                <c:pt idx="188">
                  <c:v>1.4784530777871345</c:v>
                </c:pt>
                <c:pt idx="189">
                  <c:v>1.4595170507668369</c:v>
                </c:pt>
                <c:pt idx="190">
                  <c:v>1.4595170507668369</c:v>
                </c:pt>
                <c:pt idx="191">
                  <c:v>1.4595170507668369</c:v>
                </c:pt>
                <c:pt idx="192">
                  <c:v>1.4595170507668369</c:v>
                </c:pt>
                <c:pt idx="193">
                  <c:v>1.4595170507668369</c:v>
                </c:pt>
                <c:pt idx="194">
                  <c:v>1.4595170507668369</c:v>
                </c:pt>
                <c:pt idx="195">
                  <c:v>1.4687806054880541</c:v>
                </c:pt>
                <c:pt idx="196">
                  <c:v>1.4687806054880541</c:v>
                </c:pt>
                <c:pt idx="197">
                  <c:v>1.4687806054880541</c:v>
                </c:pt>
                <c:pt idx="198">
                  <c:v>1.4836652281440701</c:v>
                </c:pt>
                <c:pt idx="199">
                  <c:v>1.4836652281440701</c:v>
                </c:pt>
                <c:pt idx="200">
                  <c:v>1.4836652281440701</c:v>
                </c:pt>
                <c:pt idx="201">
                  <c:v>1.5197420318316213</c:v>
                </c:pt>
                <c:pt idx="202">
                  <c:v>1.5197420318316213</c:v>
                </c:pt>
                <c:pt idx="203">
                  <c:v>1.4941860498243407</c:v>
                </c:pt>
                <c:pt idx="204">
                  <c:v>1.4941860498243407</c:v>
                </c:pt>
                <c:pt idx="205">
                  <c:v>1.443630264828534</c:v>
                </c:pt>
                <c:pt idx="206">
                  <c:v>1.443630264828534</c:v>
                </c:pt>
                <c:pt idx="207">
                  <c:v>1.4204080283885021</c:v>
                </c:pt>
                <c:pt idx="208">
                  <c:v>1.4204080283885021</c:v>
                </c:pt>
                <c:pt idx="209">
                  <c:v>1.4204080283885021</c:v>
                </c:pt>
                <c:pt idx="210">
                  <c:v>1.4366418717449543</c:v>
                </c:pt>
                <c:pt idx="211">
                  <c:v>1.4366418717449543</c:v>
                </c:pt>
                <c:pt idx="212">
                  <c:v>1.4366418717449543</c:v>
                </c:pt>
                <c:pt idx="213">
                  <c:v>1.4366418717449543</c:v>
                </c:pt>
                <c:pt idx="214">
                  <c:v>1.4366418717449543</c:v>
                </c:pt>
                <c:pt idx="215">
                  <c:v>1.4366418717449543</c:v>
                </c:pt>
                <c:pt idx="216">
                  <c:v>1.4366418717449543</c:v>
                </c:pt>
                <c:pt idx="217">
                  <c:v>1.4306553850653929</c:v>
                </c:pt>
                <c:pt idx="218">
                  <c:v>1.4306553850653929</c:v>
                </c:pt>
                <c:pt idx="219">
                  <c:v>1.4506144583424403</c:v>
                </c:pt>
                <c:pt idx="220">
                  <c:v>1.4506144583424403</c:v>
                </c:pt>
                <c:pt idx="221">
                  <c:v>1.4506144583424403</c:v>
                </c:pt>
                <c:pt idx="222">
                  <c:v>1.4506144583424403</c:v>
                </c:pt>
                <c:pt idx="223">
                  <c:v>1.4506144583424403</c:v>
                </c:pt>
                <c:pt idx="224">
                  <c:v>1.4464221825578307</c:v>
                </c:pt>
                <c:pt idx="225">
                  <c:v>1.4464221825578307</c:v>
                </c:pt>
                <c:pt idx="226">
                  <c:v>1.4065211802297903</c:v>
                </c:pt>
                <c:pt idx="227">
                  <c:v>1.4065211802297903</c:v>
                </c:pt>
                <c:pt idx="228">
                  <c:v>1.4065211802297903</c:v>
                </c:pt>
                <c:pt idx="229">
                  <c:v>1.4065211802297903</c:v>
                </c:pt>
                <c:pt idx="230">
                  <c:v>1.4065211802297903</c:v>
                </c:pt>
                <c:pt idx="231">
                  <c:v>1.4065211802297903</c:v>
                </c:pt>
                <c:pt idx="232">
                  <c:v>1.4065211802297903</c:v>
                </c:pt>
                <c:pt idx="233">
                  <c:v>1.4065211802297903</c:v>
                </c:pt>
                <c:pt idx="234">
                  <c:v>1.4065211802297903</c:v>
                </c:pt>
                <c:pt idx="235">
                  <c:v>1.4065211802297903</c:v>
                </c:pt>
                <c:pt idx="236">
                  <c:v>1.4395209801603419</c:v>
                </c:pt>
                <c:pt idx="237">
                  <c:v>1.476798815462574</c:v>
                </c:pt>
                <c:pt idx="238">
                  <c:v>1.4759145821718156</c:v>
                </c:pt>
                <c:pt idx="239">
                  <c:v>1.5045274002190894</c:v>
                </c:pt>
                <c:pt idx="240">
                  <c:v>1.5704196822390846</c:v>
                </c:pt>
                <c:pt idx="241">
                  <c:v>1.5704196822390846</c:v>
                </c:pt>
                <c:pt idx="242">
                  <c:v>1.5747336251061954</c:v>
                </c:pt>
                <c:pt idx="243">
                  <c:v>1.6163503008556661</c:v>
                </c:pt>
                <c:pt idx="244">
                  <c:v>1.6591059990139001</c:v>
                </c:pt>
                <c:pt idx="245">
                  <c:v>1.6629966025815879</c:v>
                </c:pt>
                <c:pt idx="246">
                  <c:v>1.6674218365410576</c:v>
                </c:pt>
                <c:pt idx="247">
                  <c:v>1.6674218365410576</c:v>
                </c:pt>
                <c:pt idx="248">
                  <c:v>1.6674218365410576</c:v>
                </c:pt>
                <c:pt idx="249">
                  <c:v>1.6674218365410576</c:v>
                </c:pt>
                <c:pt idx="250">
                  <c:v>1.6674218365410576</c:v>
                </c:pt>
                <c:pt idx="251">
                  <c:v>1.6674218365410576</c:v>
                </c:pt>
                <c:pt idx="252">
                  <c:v>1.6131972784167423</c:v>
                </c:pt>
                <c:pt idx="253">
                  <c:v>1.6131972784167423</c:v>
                </c:pt>
                <c:pt idx="254">
                  <c:v>1.6131972784167423</c:v>
                </c:pt>
                <c:pt idx="255">
                  <c:v>1.6131972784167423</c:v>
                </c:pt>
                <c:pt idx="256">
                  <c:v>1.6131972784167423</c:v>
                </c:pt>
                <c:pt idx="257">
                  <c:v>1.6131972784167423</c:v>
                </c:pt>
                <c:pt idx="258">
                  <c:v>1.6131972784167423</c:v>
                </c:pt>
                <c:pt idx="259">
                  <c:v>1.6865251607071754</c:v>
                </c:pt>
                <c:pt idx="260">
                  <c:v>1.6865251607071754</c:v>
                </c:pt>
                <c:pt idx="261">
                  <c:v>1.6922635625664815</c:v>
                </c:pt>
                <c:pt idx="262">
                  <c:v>1.6922635625664815</c:v>
                </c:pt>
                <c:pt idx="263">
                  <c:v>1.6922635625664815</c:v>
                </c:pt>
                <c:pt idx="264">
                  <c:v>1.6922635625664815</c:v>
                </c:pt>
                <c:pt idx="265">
                  <c:v>1.681944139361951</c:v>
                </c:pt>
                <c:pt idx="266">
                  <c:v>1.681944139361951</c:v>
                </c:pt>
                <c:pt idx="267">
                  <c:v>1.681944139361951</c:v>
                </c:pt>
                <c:pt idx="268">
                  <c:v>1.681944139361951</c:v>
                </c:pt>
                <c:pt idx="269">
                  <c:v>1.681944139361951</c:v>
                </c:pt>
                <c:pt idx="270">
                  <c:v>1.681944139361951</c:v>
                </c:pt>
                <c:pt idx="271">
                  <c:v>1.681944139361951</c:v>
                </c:pt>
                <c:pt idx="272">
                  <c:v>1.681944139361951</c:v>
                </c:pt>
                <c:pt idx="273">
                  <c:v>1.6561666634820897</c:v>
                </c:pt>
                <c:pt idx="274">
                  <c:v>1.6561666634820897</c:v>
                </c:pt>
                <c:pt idx="275">
                  <c:v>1.6372847073517305</c:v>
                </c:pt>
                <c:pt idx="276">
                  <c:v>1.6372847073517305</c:v>
                </c:pt>
                <c:pt idx="277">
                  <c:v>1.6372847073517305</c:v>
                </c:pt>
                <c:pt idx="278">
                  <c:v>1.6372847073517305</c:v>
                </c:pt>
                <c:pt idx="279">
                  <c:v>1.6372847073517305</c:v>
                </c:pt>
                <c:pt idx="280">
                  <c:v>1.6372847073517305</c:v>
                </c:pt>
                <c:pt idx="281">
                  <c:v>1.6372847073517305</c:v>
                </c:pt>
                <c:pt idx="282">
                  <c:v>1.6372847073517305</c:v>
                </c:pt>
                <c:pt idx="283">
                  <c:v>1.6522887844099017</c:v>
                </c:pt>
                <c:pt idx="284">
                  <c:v>1.7687825790103293</c:v>
                </c:pt>
                <c:pt idx="285">
                  <c:v>1.886702007205211</c:v>
                </c:pt>
                <c:pt idx="286">
                  <c:v>1.8994504526678964</c:v>
                </c:pt>
                <c:pt idx="287">
                  <c:v>2.1614435530548319</c:v>
                </c:pt>
                <c:pt idx="288">
                  <c:v>2.1555211977194619</c:v>
                </c:pt>
                <c:pt idx="289">
                  <c:v>2.1555211977194619</c:v>
                </c:pt>
                <c:pt idx="290">
                  <c:v>2.0684295192468047</c:v>
                </c:pt>
                <c:pt idx="291">
                  <c:v>2.0521427052122552</c:v>
                </c:pt>
                <c:pt idx="292">
                  <c:v>2.0521427052122552</c:v>
                </c:pt>
                <c:pt idx="293">
                  <c:v>2.0521427052122552</c:v>
                </c:pt>
                <c:pt idx="294">
                  <c:v>2.058676727585651</c:v>
                </c:pt>
                <c:pt idx="295">
                  <c:v>2.0963937439117477</c:v>
                </c:pt>
                <c:pt idx="296">
                  <c:v>2.0963937439117477</c:v>
                </c:pt>
                <c:pt idx="297">
                  <c:v>2.0963937439117477</c:v>
                </c:pt>
                <c:pt idx="298">
                  <c:v>2.0952805588337307</c:v>
                </c:pt>
                <c:pt idx="299">
                  <c:v>2.0952805588337307</c:v>
                </c:pt>
                <c:pt idx="300">
                  <c:v>2.0954481812784373</c:v>
                </c:pt>
                <c:pt idx="301">
                  <c:v>2.0954481812784373</c:v>
                </c:pt>
                <c:pt idx="302">
                  <c:v>2.0954481812784373</c:v>
                </c:pt>
                <c:pt idx="303">
                  <c:v>2.0954481812784373</c:v>
                </c:pt>
                <c:pt idx="304">
                  <c:v>2.0954481812784373</c:v>
                </c:pt>
                <c:pt idx="305">
                  <c:v>2.114931658467964</c:v>
                </c:pt>
                <c:pt idx="306">
                  <c:v>2.0897533970739026</c:v>
                </c:pt>
                <c:pt idx="307">
                  <c:v>2.3533590700875986</c:v>
                </c:pt>
                <c:pt idx="308">
                  <c:v>2.339424947717859</c:v>
                </c:pt>
                <c:pt idx="309">
                  <c:v>2.339424947717859</c:v>
                </c:pt>
                <c:pt idx="310">
                  <c:v>2.339424947717859</c:v>
                </c:pt>
                <c:pt idx="311">
                  <c:v>2.339424947717859</c:v>
                </c:pt>
                <c:pt idx="312">
                  <c:v>2.3677554045737246</c:v>
                </c:pt>
                <c:pt idx="313">
                  <c:v>2.3999364483246146</c:v>
                </c:pt>
                <c:pt idx="314">
                  <c:v>2.4233078294372157</c:v>
                </c:pt>
                <c:pt idx="315">
                  <c:v>2.4233078294372157</c:v>
                </c:pt>
                <c:pt idx="316">
                  <c:v>2.4233078294372157</c:v>
                </c:pt>
                <c:pt idx="317">
                  <c:v>2.4233078294372157</c:v>
                </c:pt>
                <c:pt idx="318">
                  <c:v>2.4233078294372157</c:v>
                </c:pt>
                <c:pt idx="319">
                  <c:v>2.4233078294372157</c:v>
                </c:pt>
                <c:pt idx="320">
                  <c:v>2.4233078294372157</c:v>
                </c:pt>
                <c:pt idx="321">
                  <c:v>2.4233078294372157</c:v>
                </c:pt>
                <c:pt idx="322">
                  <c:v>2.4233078294372157</c:v>
                </c:pt>
                <c:pt idx="323">
                  <c:v>2.5286684072454868</c:v>
                </c:pt>
                <c:pt idx="324">
                  <c:v>2.5840993474007155</c:v>
                </c:pt>
                <c:pt idx="325">
                  <c:v>2.5840993474007155</c:v>
                </c:pt>
                <c:pt idx="326">
                  <c:v>2.9108251165880201</c:v>
                </c:pt>
                <c:pt idx="327">
                  <c:v>2.9108251165880201</c:v>
                </c:pt>
                <c:pt idx="328">
                  <c:v>2.9108251165880201</c:v>
                </c:pt>
                <c:pt idx="329">
                  <c:v>2.9108251165880201</c:v>
                </c:pt>
                <c:pt idx="330">
                  <c:v>2.9108251165880201</c:v>
                </c:pt>
                <c:pt idx="331">
                  <c:v>3.0250458941629343</c:v>
                </c:pt>
                <c:pt idx="332">
                  <c:v>3.0250458941629343</c:v>
                </c:pt>
                <c:pt idx="333">
                  <c:v>3.0250458941629343</c:v>
                </c:pt>
                <c:pt idx="334">
                  <c:v>3.0250458941629343</c:v>
                </c:pt>
                <c:pt idx="335">
                  <c:v>3.677505942891361</c:v>
                </c:pt>
                <c:pt idx="336">
                  <c:v>3.677505942891361</c:v>
                </c:pt>
                <c:pt idx="337">
                  <c:v>3.677505942891361</c:v>
                </c:pt>
                <c:pt idx="338">
                  <c:v>3.677505942891361</c:v>
                </c:pt>
                <c:pt idx="339">
                  <c:v>3.677505942891361</c:v>
                </c:pt>
                <c:pt idx="340">
                  <c:v>3.6793630833925213</c:v>
                </c:pt>
                <c:pt idx="341">
                  <c:v>3.8321890063477433</c:v>
                </c:pt>
                <c:pt idx="342">
                  <c:v>3.8701008521875413</c:v>
                </c:pt>
                <c:pt idx="343">
                  <c:v>3.8701008521875413</c:v>
                </c:pt>
                <c:pt idx="344">
                  <c:v>3.8701008521875413</c:v>
                </c:pt>
                <c:pt idx="345">
                  <c:v>3.89212559613734</c:v>
                </c:pt>
                <c:pt idx="346">
                  <c:v>3.9587840851595857</c:v>
                </c:pt>
                <c:pt idx="347">
                  <c:v>3.9587840851595857</c:v>
                </c:pt>
                <c:pt idx="348">
                  <c:v>3.9587840851595857</c:v>
                </c:pt>
                <c:pt idx="349">
                  <c:v>4.0277263100026399</c:v>
                </c:pt>
                <c:pt idx="350">
                  <c:v>4.0814085175500736</c:v>
                </c:pt>
                <c:pt idx="351">
                  <c:v>4.0774386141075567</c:v>
                </c:pt>
                <c:pt idx="352">
                  <c:v>4.063428535029483</c:v>
                </c:pt>
                <c:pt idx="353">
                  <c:v>4.00788146695563</c:v>
                </c:pt>
                <c:pt idx="354">
                  <c:v>4.00788146695563</c:v>
                </c:pt>
                <c:pt idx="355">
                  <c:v>4.00788146695563</c:v>
                </c:pt>
                <c:pt idx="356">
                  <c:v>4.00788146695563</c:v>
                </c:pt>
                <c:pt idx="357">
                  <c:v>4.00788146695563</c:v>
                </c:pt>
                <c:pt idx="358">
                  <c:v>4.00788146695563</c:v>
                </c:pt>
                <c:pt idx="359">
                  <c:v>4.00788146695563</c:v>
                </c:pt>
                <c:pt idx="360">
                  <c:v>4.00788146695563</c:v>
                </c:pt>
                <c:pt idx="361">
                  <c:v>3.9899341737466028</c:v>
                </c:pt>
                <c:pt idx="362">
                  <c:v>4.0184023540762848</c:v>
                </c:pt>
                <c:pt idx="363">
                  <c:v>4.0184023540762848</c:v>
                </c:pt>
                <c:pt idx="364">
                  <c:v>3.9722831502585514</c:v>
                </c:pt>
                <c:pt idx="365">
                  <c:v>3.9758184822622815</c:v>
                </c:pt>
                <c:pt idx="366">
                  <c:v>3.8711908430830673</c:v>
                </c:pt>
                <c:pt idx="367">
                  <c:v>3.8848716315225227</c:v>
                </c:pt>
                <c:pt idx="368">
                  <c:v>3.8963825061667237</c:v>
                </c:pt>
                <c:pt idx="369">
                  <c:v>3.8137967307572671</c:v>
                </c:pt>
                <c:pt idx="370">
                  <c:v>3.8488340813227344</c:v>
                </c:pt>
                <c:pt idx="371">
                  <c:v>3.8307792006472496</c:v>
                </c:pt>
                <c:pt idx="372">
                  <c:v>3.8399807322872044</c:v>
                </c:pt>
                <c:pt idx="373">
                  <c:v>3.8399807322872044</c:v>
                </c:pt>
                <c:pt idx="374">
                  <c:v>3.8399807322872044</c:v>
                </c:pt>
                <c:pt idx="375">
                  <c:v>3.6961772938437809</c:v>
                </c:pt>
                <c:pt idx="376">
                  <c:v>3.6961772938437809</c:v>
                </c:pt>
                <c:pt idx="377">
                  <c:v>3.6969805963756426</c:v>
                </c:pt>
                <c:pt idx="378">
                  <c:v>3.7435070971810305</c:v>
                </c:pt>
                <c:pt idx="379">
                  <c:v>3.7835214445427985</c:v>
                </c:pt>
                <c:pt idx="380">
                  <c:v>3.8086856456704523</c:v>
                </c:pt>
                <c:pt idx="381">
                  <c:v>3.8086856456704523</c:v>
                </c:pt>
                <c:pt idx="382">
                  <c:v>3.8086856456704523</c:v>
                </c:pt>
                <c:pt idx="383">
                  <c:v>3.8086856456704523</c:v>
                </c:pt>
                <c:pt idx="384">
                  <c:v>3.8255219405671381</c:v>
                </c:pt>
                <c:pt idx="385">
                  <c:v>3.7834105950453751</c:v>
                </c:pt>
                <c:pt idx="386">
                  <c:v>3.7834105950453751</c:v>
                </c:pt>
                <c:pt idx="387">
                  <c:v>3.7834105950453751</c:v>
                </c:pt>
                <c:pt idx="388">
                  <c:v>3.7834105950453751</c:v>
                </c:pt>
                <c:pt idx="389">
                  <c:v>3.7608236337929539</c:v>
                </c:pt>
                <c:pt idx="390">
                  <c:v>3.7538228605986483</c:v>
                </c:pt>
                <c:pt idx="391">
                  <c:v>3.8009521066134648</c:v>
                </c:pt>
                <c:pt idx="392">
                  <c:v>3.8200579252077289</c:v>
                </c:pt>
                <c:pt idx="393">
                  <c:v>3.8694818346440663</c:v>
                </c:pt>
                <c:pt idx="394">
                  <c:v>3.8239573808594787</c:v>
                </c:pt>
                <c:pt idx="395">
                  <c:v>3.8239573808594787</c:v>
                </c:pt>
                <c:pt idx="396">
                  <c:v>3.8377618670043812</c:v>
                </c:pt>
                <c:pt idx="397">
                  <c:v>3.8377618670043812</c:v>
                </c:pt>
                <c:pt idx="398">
                  <c:v>3.92536645714249</c:v>
                </c:pt>
                <c:pt idx="399">
                  <c:v>3.92536645714249</c:v>
                </c:pt>
                <c:pt idx="400">
                  <c:v>4.0010632239020261</c:v>
                </c:pt>
                <c:pt idx="401">
                  <c:v>3.9941333823982279</c:v>
                </c:pt>
                <c:pt idx="402">
                  <c:v>4.0029464377064894</c:v>
                </c:pt>
                <c:pt idx="403">
                  <c:v>3.9863922527133542</c:v>
                </c:pt>
                <c:pt idx="404">
                  <c:v>3.9863922527133542</c:v>
                </c:pt>
                <c:pt idx="405">
                  <c:v>3.9863922527133542</c:v>
                </c:pt>
                <c:pt idx="406">
                  <c:v>3.9372998321211892</c:v>
                </c:pt>
                <c:pt idx="407">
                  <c:v>4.0274285625782751</c:v>
                </c:pt>
                <c:pt idx="408">
                  <c:v>4.0044299317716714</c:v>
                </c:pt>
                <c:pt idx="409">
                  <c:v>4.0300992472516608</c:v>
                </c:pt>
                <c:pt idx="410">
                  <c:v>4.0054726239138709</c:v>
                </c:pt>
                <c:pt idx="411">
                  <c:v>4.0622562065667864</c:v>
                </c:pt>
                <c:pt idx="412">
                  <c:v>4.2000979209855549</c:v>
                </c:pt>
                <c:pt idx="413">
                  <c:v>4.2022014700276484</c:v>
                </c:pt>
                <c:pt idx="414">
                  <c:v>4.2022014700276484</c:v>
                </c:pt>
                <c:pt idx="415">
                  <c:v>4.2589900206936022</c:v>
                </c:pt>
                <c:pt idx="416">
                  <c:v>4.3587185310181633</c:v>
                </c:pt>
                <c:pt idx="417">
                  <c:v>4.3587185310181633</c:v>
                </c:pt>
                <c:pt idx="418">
                  <c:v>4.3587185310181633</c:v>
                </c:pt>
                <c:pt idx="419">
                  <c:v>4.3587185310181633</c:v>
                </c:pt>
                <c:pt idx="420">
                  <c:v>4.3587185310181633</c:v>
                </c:pt>
                <c:pt idx="421">
                  <c:v>4.4889865282883639</c:v>
                </c:pt>
                <c:pt idx="422">
                  <c:v>4.4889865282883639</c:v>
                </c:pt>
                <c:pt idx="423">
                  <c:v>4.491543006116224</c:v>
                </c:pt>
                <c:pt idx="424">
                  <c:v>4.5607352261254439</c:v>
                </c:pt>
                <c:pt idx="425">
                  <c:v>4.446210603862208</c:v>
                </c:pt>
                <c:pt idx="426">
                  <c:v>4.446210603862208</c:v>
                </c:pt>
                <c:pt idx="427">
                  <c:v>4.446210603862208</c:v>
                </c:pt>
                <c:pt idx="428">
                  <c:v>4.4184217875880689</c:v>
                </c:pt>
                <c:pt idx="429">
                  <c:v>4.4495584059252025</c:v>
                </c:pt>
                <c:pt idx="430">
                  <c:v>4.4634944228525608</c:v>
                </c:pt>
                <c:pt idx="431">
                  <c:v>4.3563214582654481</c:v>
                </c:pt>
                <c:pt idx="432">
                  <c:v>4.3563214582654481</c:v>
                </c:pt>
                <c:pt idx="433">
                  <c:v>4.3448142351334393</c:v>
                </c:pt>
                <c:pt idx="434">
                  <c:v>4.2666075789010369</c:v>
                </c:pt>
                <c:pt idx="435">
                  <c:v>4.2715184442243519</c:v>
                </c:pt>
                <c:pt idx="436">
                  <c:v>4.3233874926925679</c:v>
                </c:pt>
                <c:pt idx="437">
                  <c:v>4.3233874926925679</c:v>
                </c:pt>
                <c:pt idx="438">
                  <c:v>4.3070061774827559</c:v>
                </c:pt>
                <c:pt idx="439">
                  <c:v>4.3319135942071387</c:v>
                </c:pt>
                <c:pt idx="440">
                  <c:v>4.3319135942071387</c:v>
                </c:pt>
                <c:pt idx="441">
                  <c:v>4.3319135942071387</c:v>
                </c:pt>
                <c:pt idx="442">
                  <c:v>4.3319135942071387</c:v>
                </c:pt>
                <c:pt idx="443">
                  <c:v>4.3319135942071387</c:v>
                </c:pt>
                <c:pt idx="444">
                  <c:v>4.3347235621585805</c:v>
                </c:pt>
                <c:pt idx="445">
                  <c:v>4.3347235621585805</c:v>
                </c:pt>
                <c:pt idx="446">
                  <c:v>4.3347235621585805</c:v>
                </c:pt>
                <c:pt idx="447">
                  <c:v>4.2873905482215893</c:v>
                </c:pt>
                <c:pt idx="448">
                  <c:v>4.2873905482215893</c:v>
                </c:pt>
                <c:pt idx="449">
                  <c:v>4.2873905482215893</c:v>
                </c:pt>
                <c:pt idx="450">
                  <c:v>4.3228429806648343</c:v>
                </c:pt>
                <c:pt idx="451">
                  <c:v>4.358971975461098</c:v>
                </c:pt>
                <c:pt idx="452">
                  <c:v>4.358971975461098</c:v>
                </c:pt>
                <c:pt idx="453">
                  <c:v>4.358971975461098</c:v>
                </c:pt>
                <c:pt idx="454">
                  <c:v>4.4059428044780082</c:v>
                </c:pt>
                <c:pt idx="455">
                  <c:v>4.4303098711581734</c:v>
                </c:pt>
                <c:pt idx="456">
                  <c:v>4.4303098711581734</c:v>
                </c:pt>
                <c:pt idx="457">
                  <c:v>4.4723904310843903</c:v>
                </c:pt>
                <c:pt idx="458">
                  <c:v>4.4723904310843903</c:v>
                </c:pt>
                <c:pt idx="459">
                  <c:v>4.4723904310843903</c:v>
                </c:pt>
                <c:pt idx="460">
                  <c:v>4.5049539058131156</c:v>
                </c:pt>
                <c:pt idx="461">
                  <c:v>4.5049539058131156</c:v>
                </c:pt>
                <c:pt idx="462">
                  <c:v>4.5387951195535834</c:v>
                </c:pt>
                <c:pt idx="463">
                  <c:v>4.497469389990048</c:v>
                </c:pt>
                <c:pt idx="464">
                  <c:v>4.497469389990048</c:v>
                </c:pt>
                <c:pt idx="465">
                  <c:v>4.4572019310399673</c:v>
                </c:pt>
                <c:pt idx="466">
                  <c:v>4.4572019310399673</c:v>
                </c:pt>
                <c:pt idx="467">
                  <c:v>4.4572019310399673</c:v>
                </c:pt>
                <c:pt idx="468">
                  <c:v>4.4915602721253887</c:v>
                </c:pt>
                <c:pt idx="469">
                  <c:v>4.4915602721253887</c:v>
                </c:pt>
                <c:pt idx="470">
                  <c:v>4.5051405046081596</c:v>
                </c:pt>
                <c:pt idx="471">
                  <c:v>4.7352856072860678</c:v>
                </c:pt>
                <c:pt idx="472">
                  <c:v>4.9306208738722255</c:v>
                </c:pt>
                <c:pt idx="473">
                  <c:v>4.9975630216967568</c:v>
                </c:pt>
                <c:pt idx="474">
                  <c:v>4.9925154830448433</c:v>
                </c:pt>
                <c:pt idx="475">
                  <c:v>5.233044042653253</c:v>
                </c:pt>
                <c:pt idx="476">
                  <c:v>5.3546992340348343</c:v>
                </c:pt>
                <c:pt idx="477">
                  <c:v>5.4902416648061108</c:v>
                </c:pt>
                <c:pt idx="478">
                  <c:v>5.5364200874487945</c:v>
                </c:pt>
                <c:pt idx="479">
                  <c:v>5.5364200874487945</c:v>
                </c:pt>
                <c:pt idx="480">
                  <c:v>5.5202648136336192</c:v>
                </c:pt>
                <c:pt idx="481">
                  <c:v>5.5309741273720689</c:v>
                </c:pt>
                <c:pt idx="482">
                  <c:v>5.5947121946870357</c:v>
                </c:pt>
                <c:pt idx="483">
                  <c:v>5.6610347103989529</c:v>
                </c:pt>
                <c:pt idx="484">
                  <c:v>5.8865922887238948</c:v>
                </c:pt>
                <c:pt idx="485">
                  <c:v>5.8865922887238948</c:v>
                </c:pt>
                <c:pt idx="486">
                  <c:v>5.8398201969223562</c:v>
                </c:pt>
                <c:pt idx="487">
                  <c:v>5.8398201969223562</c:v>
                </c:pt>
                <c:pt idx="488">
                  <c:v>5.7737163522032926</c:v>
                </c:pt>
                <c:pt idx="489">
                  <c:v>5.543108347379941</c:v>
                </c:pt>
                <c:pt idx="490">
                  <c:v>5.543108347379941</c:v>
                </c:pt>
                <c:pt idx="491">
                  <c:v>5.5256734239246486</c:v>
                </c:pt>
                <c:pt idx="492">
                  <c:v>5.5325307846437397</c:v>
                </c:pt>
                <c:pt idx="493">
                  <c:v>5.4753420593498934</c:v>
                </c:pt>
                <c:pt idx="494">
                  <c:v>5.5606834783579497</c:v>
                </c:pt>
                <c:pt idx="495">
                  <c:v>5.5597798672927166</c:v>
                </c:pt>
                <c:pt idx="496">
                  <c:v>5.5109900190672896</c:v>
                </c:pt>
                <c:pt idx="497">
                  <c:v>5.5109900190672896</c:v>
                </c:pt>
                <c:pt idx="498">
                  <c:v>5.5542548423902156</c:v>
                </c:pt>
                <c:pt idx="499">
                  <c:v>5.7500645426038393</c:v>
                </c:pt>
                <c:pt idx="500">
                  <c:v>5.8101166301289844</c:v>
                </c:pt>
                <c:pt idx="501">
                  <c:v>5.8078003302991057</c:v>
                </c:pt>
                <c:pt idx="502">
                  <c:v>6.0784322100903827</c:v>
                </c:pt>
                <c:pt idx="503">
                  <c:v>6.0370748196780619</c:v>
                </c:pt>
                <c:pt idx="504">
                  <c:v>6.0424437915510278</c:v>
                </c:pt>
                <c:pt idx="505">
                  <c:v>6.0546311072575163</c:v>
                </c:pt>
                <c:pt idx="506">
                  <c:v>6.0133809055237712</c:v>
                </c:pt>
                <c:pt idx="507">
                  <c:v>6.0286447013967122</c:v>
                </c:pt>
                <c:pt idx="508">
                  <c:v>5.9880771908382009</c:v>
                </c:pt>
                <c:pt idx="509">
                  <c:v>5.991975429089436</c:v>
                </c:pt>
                <c:pt idx="510">
                  <c:v>6.035628458592921</c:v>
                </c:pt>
                <c:pt idx="511">
                  <c:v>6.0335567291245091</c:v>
                </c:pt>
                <c:pt idx="512">
                  <c:v>6.0741507833615662</c:v>
                </c:pt>
                <c:pt idx="513">
                  <c:v>6.0660357179149953</c:v>
                </c:pt>
                <c:pt idx="514">
                  <c:v>6.0382108120769189</c:v>
                </c:pt>
                <c:pt idx="515">
                  <c:v>6.101939251815482</c:v>
                </c:pt>
                <c:pt idx="516">
                  <c:v>6.1001900292299611</c:v>
                </c:pt>
                <c:pt idx="517">
                  <c:v>6.0936292748535248</c:v>
                </c:pt>
                <c:pt idx="518">
                  <c:v>6.0936292748535248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9A-FD43-BC8E-1A4E20320CF6}"/>
            </c:ext>
          </c:extLst>
        </c:ser>
        <c:ser>
          <c:idx val="1"/>
          <c:order val="1"/>
          <c:tx>
            <c:v>Corto Largo 5 pbs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'Adj Portfolios 3.5'!$A$2:$A$520</c:f>
              <c:numCache>
                <c:formatCode>m/d/yy</c:formatCode>
                <c:ptCount val="519"/>
                <c:pt idx="0">
                  <c:v>44470</c:v>
                </c:pt>
                <c:pt idx="1">
                  <c:v>44473</c:v>
                </c:pt>
                <c:pt idx="2">
                  <c:v>44474</c:v>
                </c:pt>
                <c:pt idx="3">
                  <c:v>44476</c:v>
                </c:pt>
                <c:pt idx="4">
                  <c:v>44477</c:v>
                </c:pt>
                <c:pt idx="5">
                  <c:v>44480</c:v>
                </c:pt>
                <c:pt idx="6">
                  <c:v>44481</c:v>
                </c:pt>
                <c:pt idx="7">
                  <c:v>44482</c:v>
                </c:pt>
                <c:pt idx="8">
                  <c:v>44483</c:v>
                </c:pt>
                <c:pt idx="9">
                  <c:v>44484</c:v>
                </c:pt>
                <c:pt idx="10">
                  <c:v>44487</c:v>
                </c:pt>
                <c:pt idx="11">
                  <c:v>44488</c:v>
                </c:pt>
                <c:pt idx="12">
                  <c:v>44489</c:v>
                </c:pt>
                <c:pt idx="13">
                  <c:v>44490</c:v>
                </c:pt>
                <c:pt idx="14">
                  <c:v>44491</c:v>
                </c:pt>
                <c:pt idx="15">
                  <c:v>44494</c:v>
                </c:pt>
                <c:pt idx="16">
                  <c:v>44495</c:v>
                </c:pt>
                <c:pt idx="17">
                  <c:v>44496</c:v>
                </c:pt>
                <c:pt idx="18">
                  <c:v>44497</c:v>
                </c:pt>
                <c:pt idx="19">
                  <c:v>44498</c:v>
                </c:pt>
                <c:pt idx="20">
                  <c:v>44501</c:v>
                </c:pt>
                <c:pt idx="21">
                  <c:v>44503</c:v>
                </c:pt>
                <c:pt idx="22">
                  <c:v>44504</c:v>
                </c:pt>
                <c:pt idx="23">
                  <c:v>44505</c:v>
                </c:pt>
                <c:pt idx="24">
                  <c:v>44508</c:v>
                </c:pt>
                <c:pt idx="25">
                  <c:v>44509</c:v>
                </c:pt>
                <c:pt idx="26">
                  <c:v>44510</c:v>
                </c:pt>
                <c:pt idx="27">
                  <c:v>44511</c:v>
                </c:pt>
                <c:pt idx="28">
                  <c:v>44512</c:v>
                </c:pt>
                <c:pt idx="29">
                  <c:v>44516</c:v>
                </c:pt>
                <c:pt idx="30">
                  <c:v>44517</c:v>
                </c:pt>
                <c:pt idx="31">
                  <c:v>44519</c:v>
                </c:pt>
                <c:pt idx="32">
                  <c:v>44522</c:v>
                </c:pt>
                <c:pt idx="33">
                  <c:v>44523</c:v>
                </c:pt>
                <c:pt idx="34">
                  <c:v>44524</c:v>
                </c:pt>
                <c:pt idx="35">
                  <c:v>44525</c:v>
                </c:pt>
                <c:pt idx="36">
                  <c:v>44526</c:v>
                </c:pt>
                <c:pt idx="37">
                  <c:v>44529</c:v>
                </c:pt>
                <c:pt idx="38">
                  <c:v>44530</c:v>
                </c:pt>
                <c:pt idx="39">
                  <c:v>44531</c:v>
                </c:pt>
                <c:pt idx="40">
                  <c:v>44532</c:v>
                </c:pt>
                <c:pt idx="41">
                  <c:v>44533</c:v>
                </c:pt>
                <c:pt idx="42">
                  <c:v>44536</c:v>
                </c:pt>
                <c:pt idx="43">
                  <c:v>44537</c:v>
                </c:pt>
                <c:pt idx="44">
                  <c:v>44538</c:v>
                </c:pt>
                <c:pt idx="45">
                  <c:v>44539</c:v>
                </c:pt>
                <c:pt idx="46">
                  <c:v>44540</c:v>
                </c:pt>
                <c:pt idx="47">
                  <c:v>44543</c:v>
                </c:pt>
                <c:pt idx="48">
                  <c:v>44544</c:v>
                </c:pt>
                <c:pt idx="49">
                  <c:v>44545</c:v>
                </c:pt>
                <c:pt idx="50">
                  <c:v>44546</c:v>
                </c:pt>
                <c:pt idx="51">
                  <c:v>44547</c:v>
                </c:pt>
                <c:pt idx="52">
                  <c:v>44550</c:v>
                </c:pt>
                <c:pt idx="53">
                  <c:v>44552</c:v>
                </c:pt>
                <c:pt idx="54">
                  <c:v>44553</c:v>
                </c:pt>
                <c:pt idx="55">
                  <c:v>44554</c:v>
                </c:pt>
                <c:pt idx="56">
                  <c:v>44557</c:v>
                </c:pt>
                <c:pt idx="57">
                  <c:v>44559</c:v>
                </c:pt>
                <c:pt idx="58">
                  <c:v>44560</c:v>
                </c:pt>
                <c:pt idx="59">
                  <c:v>44564</c:v>
                </c:pt>
                <c:pt idx="60">
                  <c:v>44565</c:v>
                </c:pt>
                <c:pt idx="61">
                  <c:v>44566</c:v>
                </c:pt>
                <c:pt idx="62">
                  <c:v>44568</c:v>
                </c:pt>
                <c:pt idx="63">
                  <c:v>44571</c:v>
                </c:pt>
                <c:pt idx="64">
                  <c:v>44572</c:v>
                </c:pt>
                <c:pt idx="65">
                  <c:v>44574</c:v>
                </c:pt>
                <c:pt idx="66">
                  <c:v>44575</c:v>
                </c:pt>
                <c:pt idx="67">
                  <c:v>44578</c:v>
                </c:pt>
                <c:pt idx="68">
                  <c:v>44579</c:v>
                </c:pt>
                <c:pt idx="69">
                  <c:v>44580</c:v>
                </c:pt>
                <c:pt idx="70">
                  <c:v>44581</c:v>
                </c:pt>
                <c:pt idx="71">
                  <c:v>44582</c:v>
                </c:pt>
                <c:pt idx="72">
                  <c:v>44585</c:v>
                </c:pt>
                <c:pt idx="73">
                  <c:v>44586</c:v>
                </c:pt>
                <c:pt idx="74">
                  <c:v>44587</c:v>
                </c:pt>
                <c:pt idx="75">
                  <c:v>44588</c:v>
                </c:pt>
                <c:pt idx="76">
                  <c:v>44589</c:v>
                </c:pt>
                <c:pt idx="77">
                  <c:v>44592</c:v>
                </c:pt>
                <c:pt idx="78">
                  <c:v>44593</c:v>
                </c:pt>
                <c:pt idx="79">
                  <c:v>44594</c:v>
                </c:pt>
                <c:pt idx="80">
                  <c:v>44595</c:v>
                </c:pt>
                <c:pt idx="81">
                  <c:v>44596</c:v>
                </c:pt>
                <c:pt idx="82">
                  <c:v>44600</c:v>
                </c:pt>
                <c:pt idx="83">
                  <c:v>44601</c:v>
                </c:pt>
                <c:pt idx="84">
                  <c:v>44602</c:v>
                </c:pt>
                <c:pt idx="85">
                  <c:v>44603</c:v>
                </c:pt>
                <c:pt idx="86">
                  <c:v>44606</c:v>
                </c:pt>
                <c:pt idx="87">
                  <c:v>44607</c:v>
                </c:pt>
                <c:pt idx="88">
                  <c:v>44608</c:v>
                </c:pt>
                <c:pt idx="89">
                  <c:v>44610</c:v>
                </c:pt>
                <c:pt idx="90">
                  <c:v>44613</c:v>
                </c:pt>
                <c:pt idx="91">
                  <c:v>44615</c:v>
                </c:pt>
                <c:pt idx="92">
                  <c:v>44616</c:v>
                </c:pt>
                <c:pt idx="93">
                  <c:v>44617</c:v>
                </c:pt>
                <c:pt idx="94">
                  <c:v>44620</c:v>
                </c:pt>
                <c:pt idx="95">
                  <c:v>44621</c:v>
                </c:pt>
                <c:pt idx="96">
                  <c:v>44623</c:v>
                </c:pt>
                <c:pt idx="97">
                  <c:v>44624</c:v>
                </c:pt>
                <c:pt idx="98">
                  <c:v>44627</c:v>
                </c:pt>
                <c:pt idx="99">
                  <c:v>44628</c:v>
                </c:pt>
                <c:pt idx="100">
                  <c:v>44629</c:v>
                </c:pt>
                <c:pt idx="101">
                  <c:v>44630</c:v>
                </c:pt>
                <c:pt idx="102">
                  <c:v>44631</c:v>
                </c:pt>
                <c:pt idx="103">
                  <c:v>44634</c:v>
                </c:pt>
                <c:pt idx="104">
                  <c:v>44635</c:v>
                </c:pt>
                <c:pt idx="105">
                  <c:v>44636</c:v>
                </c:pt>
                <c:pt idx="106">
                  <c:v>44637</c:v>
                </c:pt>
                <c:pt idx="107">
                  <c:v>44638</c:v>
                </c:pt>
                <c:pt idx="108">
                  <c:v>44642</c:v>
                </c:pt>
                <c:pt idx="109">
                  <c:v>44643</c:v>
                </c:pt>
                <c:pt idx="110">
                  <c:v>44644</c:v>
                </c:pt>
                <c:pt idx="111">
                  <c:v>44648</c:v>
                </c:pt>
                <c:pt idx="112">
                  <c:v>44650</c:v>
                </c:pt>
                <c:pt idx="113">
                  <c:v>44651</c:v>
                </c:pt>
                <c:pt idx="114">
                  <c:v>44652</c:v>
                </c:pt>
                <c:pt idx="115">
                  <c:v>44655</c:v>
                </c:pt>
                <c:pt idx="116">
                  <c:v>44656</c:v>
                </c:pt>
                <c:pt idx="117">
                  <c:v>44658</c:v>
                </c:pt>
                <c:pt idx="118">
                  <c:v>44659</c:v>
                </c:pt>
                <c:pt idx="119">
                  <c:v>44663</c:v>
                </c:pt>
                <c:pt idx="120">
                  <c:v>44664</c:v>
                </c:pt>
                <c:pt idx="121">
                  <c:v>44669</c:v>
                </c:pt>
                <c:pt idx="122">
                  <c:v>44671</c:v>
                </c:pt>
                <c:pt idx="123">
                  <c:v>44672</c:v>
                </c:pt>
                <c:pt idx="124">
                  <c:v>44673</c:v>
                </c:pt>
                <c:pt idx="125">
                  <c:v>44676</c:v>
                </c:pt>
                <c:pt idx="126">
                  <c:v>44677</c:v>
                </c:pt>
                <c:pt idx="127">
                  <c:v>44678</c:v>
                </c:pt>
                <c:pt idx="128">
                  <c:v>44679</c:v>
                </c:pt>
                <c:pt idx="129">
                  <c:v>44680</c:v>
                </c:pt>
                <c:pt idx="130">
                  <c:v>44683</c:v>
                </c:pt>
                <c:pt idx="131">
                  <c:v>44684</c:v>
                </c:pt>
                <c:pt idx="132">
                  <c:v>44685</c:v>
                </c:pt>
                <c:pt idx="133">
                  <c:v>44687</c:v>
                </c:pt>
                <c:pt idx="134">
                  <c:v>44691</c:v>
                </c:pt>
                <c:pt idx="135">
                  <c:v>44692</c:v>
                </c:pt>
                <c:pt idx="136">
                  <c:v>44693</c:v>
                </c:pt>
                <c:pt idx="137">
                  <c:v>44694</c:v>
                </c:pt>
                <c:pt idx="138">
                  <c:v>44697</c:v>
                </c:pt>
                <c:pt idx="139">
                  <c:v>44698</c:v>
                </c:pt>
                <c:pt idx="140">
                  <c:v>44699</c:v>
                </c:pt>
                <c:pt idx="141">
                  <c:v>44700</c:v>
                </c:pt>
                <c:pt idx="142">
                  <c:v>44701</c:v>
                </c:pt>
                <c:pt idx="143">
                  <c:v>44704</c:v>
                </c:pt>
                <c:pt idx="144">
                  <c:v>44705</c:v>
                </c:pt>
                <c:pt idx="145">
                  <c:v>44706</c:v>
                </c:pt>
                <c:pt idx="146">
                  <c:v>44707</c:v>
                </c:pt>
                <c:pt idx="147">
                  <c:v>44708</c:v>
                </c:pt>
                <c:pt idx="148">
                  <c:v>44711</c:v>
                </c:pt>
                <c:pt idx="149">
                  <c:v>44712</c:v>
                </c:pt>
                <c:pt idx="150">
                  <c:v>44713</c:v>
                </c:pt>
                <c:pt idx="151">
                  <c:v>44714</c:v>
                </c:pt>
                <c:pt idx="152">
                  <c:v>44715</c:v>
                </c:pt>
                <c:pt idx="153">
                  <c:v>44718</c:v>
                </c:pt>
                <c:pt idx="154">
                  <c:v>44720</c:v>
                </c:pt>
                <c:pt idx="155">
                  <c:v>44721</c:v>
                </c:pt>
                <c:pt idx="156">
                  <c:v>44722</c:v>
                </c:pt>
                <c:pt idx="157">
                  <c:v>44725</c:v>
                </c:pt>
                <c:pt idx="158">
                  <c:v>44727</c:v>
                </c:pt>
                <c:pt idx="159">
                  <c:v>44728</c:v>
                </c:pt>
                <c:pt idx="160">
                  <c:v>44732</c:v>
                </c:pt>
                <c:pt idx="161">
                  <c:v>44733</c:v>
                </c:pt>
                <c:pt idx="162">
                  <c:v>44734</c:v>
                </c:pt>
                <c:pt idx="163">
                  <c:v>44736</c:v>
                </c:pt>
                <c:pt idx="164">
                  <c:v>44739</c:v>
                </c:pt>
                <c:pt idx="165">
                  <c:v>44740</c:v>
                </c:pt>
                <c:pt idx="166">
                  <c:v>44741</c:v>
                </c:pt>
                <c:pt idx="167">
                  <c:v>44742</c:v>
                </c:pt>
                <c:pt idx="168">
                  <c:v>44743</c:v>
                </c:pt>
                <c:pt idx="169">
                  <c:v>44746</c:v>
                </c:pt>
                <c:pt idx="170">
                  <c:v>44747</c:v>
                </c:pt>
                <c:pt idx="171">
                  <c:v>44748</c:v>
                </c:pt>
                <c:pt idx="172">
                  <c:v>44749</c:v>
                </c:pt>
                <c:pt idx="173">
                  <c:v>44750</c:v>
                </c:pt>
                <c:pt idx="174">
                  <c:v>44753</c:v>
                </c:pt>
                <c:pt idx="175">
                  <c:v>44754</c:v>
                </c:pt>
                <c:pt idx="176">
                  <c:v>44755</c:v>
                </c:pt>
                <c:pt idx="177">
                  <c:v>44756</c:v>
                </c:pt>
                <c:pt idx="178">
                  <c:v>44757</c:v>
                </c:pt>
                <c:pt idx="179">
                  <c:v>44760</c:v>
                </c:pt>
                <c:pt idx="180">
                  <c:v>44761</c:v>
                </c:pt>
                <c:pt idx="181">
                  <c:v>44762</c:v>
                </c:pt>
                <c:pt idx="182">
                  <c:v>44763</c:v>
                </c:pt>
                <c:pt idx="183">
                  <c:v>44764</c:v>
                </c:pt>
                <c:pt idx="184">
                  <c:v>44767</c:v>
                </c:pt>
                <c:pt idx="185">
                  <c:v>44768</c:v>
                </c:pt>
                <c:pt idx="186">
                  <c:v>44769</c:v>
                </c:pt>
                <c:pt idx="187">
                  <c:v>44770</c:v>
                </c:pt>
                <c:pt idx="188">
                  <c:v>44771</c:v>
                </c:pt>
                <c:pt idx="189">
                  <c:v>44774</c:v>
                </c:pt>
                <c:pt idx="190">
                  <c:v>44775</c:v>
                </c:pt>
                <c:pt idx="191">
                  <c:v>44776</c:v>
                </c:pt>
                <c:pt idx="192">
                  <c:v>44777</c:v>
                </c:pt>
                <c:pt idx="193">
                  <c:v>44778</c:v>
                </c:pt>
                <c:pt idx="194">
                  <c:v>44781</c:v>
                </c:pt>
                <c:pt idx="195">
                  <c:v>44782</c:v>
                </c:pt>
                <c:pt idx="196">
                  <c:v>44783</c:v>
                </c:pt>
                <c:pt idx="197">
                  <c:v>44784</c:v>
                </c:pt>
                <c:pt idx="198">
                  <c:v>44785</c:v>
                </c:pt>
                <c:pt idx="199">
                  <c:v>44788</c:v>
                </c:pt>
                <c:pt idx="200">
                  <c:v>44789</c:v>
                </c:pt>
                <c:pt idx="201">
                  <c:v>44790</c:v>
                </c:pt>
                <c:pt idx="202">
                  <c:v>44791</c:v>
                </c:pt>
                <c:pt idx="203">
                  <c:v>44795</c:v>
                </c:pt>
                <c:pt idx="204">
                  <c:v>44796</c:v>
                </c:pt>
                <c:pt idx="205">
                  <c:v>44798</c:v>
                </c:pt>
                <c:pt idx="206">
                  <c:v>44799</c:v>
                </c:pt>
                <c:pt idx="207">
                  <c:v>44802</c:v>
                </c:pt>
                <c:pt idx="208">
                  <c:v>44803</c:v>
                </c:pt>
                <c:pt idx="209">
                  <c:v>44804</c:v>
                </c:pt>
                <c:pt idx="210">
                  <c:v>44805</c:v>
                </c:pt>
                <c:pt idx="211">
                  <c:v>44806</c:v>
                </c:pt>
                <c:pt idx="212">
                  <c:v>44809</c:v>
                </c:pt>
                <c:pt idx="213">
                  <c:v>44810</c:v>
                </c:pt>
                <c:pt idx="214">
                  <c:v>44811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44823</c:v>
                </c:pt>
                <c:pt idx="219">
                  <c:v>44824</c:v>
                </c:pt>
                <c:pt idx="220">
                  <c:v>44825</c:v>
                </c:pt>
                <c:pt idx="221">
                  <c:v>44826</c:v>
                </c:pt>
                <c:pt idx="222">
                  <c:v>44827</c:v>
                </c:pt>
                <c:pt idx="223">
                  <c:v>44830</c:v>
                </c:pt>
                <c:pt idx="224">
                  <c:v>44832</c:v>
                </c:pt>
                <c:pt idx="225">
                  <c:v>44833</c:v>
                </c:pt>
                <c:pt idx="226">
                  <c:v>44834</c:v>
                </c:pt>
                <c:pt idx="227">
                  <c:v>44837</c:v>
                </c:pt>
                <c:pt idx="228">
                  <c:v>44840</c:v>
                </c:pt>
                <c:pt idx="229">
                  <c:v>44841</c:v>
                </c:pt>
                <c:pt idx="230">
                  <c:v>44844</c:v>
                </c:pt>
                <c:pt idx="231">
                  <c:v>44845</c:v>
                </c:pt>
                <c:pt idx="232">
                  <c:v>44846</c:v>
                </c:pt>
                <c:pt idx="233">
                  <c:v>44848</c:v>
                </c:pt>
                <c:pt idx="234">
                  <c:v>44851</c:v>
                </c:pt>
                <c:pt idx="235">
                  <c:v>44852</c:v>
                </c:pt>
                <c:pt idx="236">
                  <c:v>44853</c:v>
                </c:pt>
                <c:pt idx="237">
                  <c:v>44854</c:v>
                </c:pt>
                <c:pt idx="238">
                  <c:v>44855</c:v>
                </c:pt>
                <c:pt idx="239">
                  <c:v>44858</c:v>
                </c:pt>
                <c:pt idx="240">
                  <c:v>44859</c:v>
                </c:pt>
                <c:pt idx="241">
                  <c:v>44860</c:v>
                </c:pt>
                <c:pt idx="242">
                  <c:v>44861</c:v>
                </c:pt>
                <c:pt idx="243">
                  <c:v>44862</c:v>
                </c:pt>
                <c:pt idx="244">
                  <c:v>44865</c:v>
                </c:pt>
                <c:pt idx="245">
                  <c:v>44866</c:v>
                </c:pt>
                <c:pt idx="246">
                  <c:v>44868</c:v>
                </c:pt>
                <c:pt idx="247">
                  <c:v>44869</c:v>
                </c:pt>
                <c:pt idx="248">
                  <c:v>44872</c:v>
                </c:pt>
                <c:pt idx="249">
                  <c:v>44873</c:v>
                </c:pt>
                <c:pt idx="250">
                  <c:v>44874</c:v>
                </c:pt>
                <c:pt idx="251">
                  <c:v>44875</c:v>
                </c:pt>
                <c:pt idx="252">
                  <c:v>44876</c:v>
                </c:pt>
                <c:pt idx="253">
                  <c:v>44879</c:v>
                </c:pt>
                <c:pt idx="254">
                  <c:v>44880</c:v>
                </c:pt>
                <c:pt idx="255">
                  <c:v>44881</c:v>
                </c:pt>
                <c:pt idx="256">
                  <c:v>44882</c:v>
                </c:pt>
                <c:pt idx="257">
                  <c:v>44883</c:v>
                </c:pt>
                <c:pt idx="258">
                  <c:v>44887</c:v>
                </c:pt>
                <c:pt idx="259">
                  <c:v>44888</c:v>
                </c:pt>
                <c:pt idx="260">
                  <c:v>44889</c:v>
                </c:pt>
                <c:pt idx="261">
                  <c:v>44890</c:v>
                </c:pt>
                <c:pt idx="262">
                  <c:v>44896</c:v>
                </c:pt>
                <c:pt idx="263">
                  <c:v>44897</c:v>
                </c:pt>
                <c:pt idx="264">
                  <c:v>44900</c:v>
                </c:pt>
                <c:pt idx="265">
                  <c:v>44901</c:v>
                </c:pt>
                <c:pt idx="266">
                  <c:v>44902</c:v>
                </c:pt>
                <c:pt idx="267">
                  <c:v>44903</c:v>
                </c:pt>
                <c:pt idx="268">
                  <c:v>44904</c:v>
                </c:pt>
                <c:pt idx="269">
                  <c:v>44908</c:v>
                </c:pt>
                <c:pt idx="270">
                  <c:v>44909</c:v>
                </c:pt>
                <c:pt idx="271">
                  <c:v>44910</c:v>
                </c:pt>
                <c:pt idx="272">
                  <c:v>44914</c:v>
                </c:pt>
                <c:pt idx="273">
                  <c:v>44915</c:v>
                </c:pt>
                <c:pt idx="274">
                  <c:v>44916</c:v>
                </c:pt>
                <c:pt idx="275">
                  <c:v>44921</c:v>
                </c:pt>
                <c:pt idx="276">
                  <c:v>44924</c:v>
                </c:pt>
                <c:pt idx="277">
                  <c:v>44925</c:v>
                </c:pt>
                <c:pt idx="278">
                  <c:v>44928</c:v>
                </c:pt>
                <c:pt idx="279">
                  <c:v>44929</c:v>
                </c:pt>
                <c:pt idx="280">
                  <c:v>44930</c:v>
                </c:pt>
                <c:pt idx="281">
                  <c:v>44932</c:v>
                </c:pt>
                <c:pt idx="282">
                  <c:v>44936</c:v>
                </c:pt>
                <c:pt idx="283">
                  <c:v>44937</c:v>
                </c:pt>
                <c:pt idx="284">
                  <c:v>44938</c:v>
                </c:pt>
                <c:pt idx="285">
                  <c:v>44939</c:v>
                </c:pt>
                <c:pt idx="286">
                  <c:v>44942</c:v>
                </c:pt>
                <c:pt idx="287">
                  <c:v>44943</c:v>
                </c:pt>
                <c:pt idx="288">
                  <c:v>44944</c:v>
                </c:pt>
                <c:pt idx="289">
                  <c:v>44945</c:v>
                </c:pt>
                <c:pt idx="290">
                  <c:v>44946</c:v>
                </c:pt>
                <c:pt idx="291">
                  <c:v>44950</c:v>
                </c:pt>
                <c:pt idx="292">
                  <c:v>44951</c:v>
                </c:pt>
                <c:pt idx="293">
                  <c:v>44952</c:v>
                </c:pt>
                <c:pt idx="294">
                  <c:v>44953</c:v>
                </c:pt>
                <c:pt idx="295">
                  <c:v>44956</c:v>
                </c:pt>
                <c:pt idx="296">
                  <c:v>44957</c:v>
                </c:pt>
                <c:pt idx="297">
                  <c:v>44958</c:v>
                </c:pt>
                <c:pt idx="298">
                  <c:v>44959</c:v>
                </c:pt>
                <c:pt idx="299">
                  <c:v>44960</c:v>
                </c:pt>
                <c:pt idx="300">
                  <c:v>44964</c:v>
                </c:pt>
                <c:pt idx="301">
                  <c:v>44965</c:v>
                </c:pt>
                <c:pt idx="302">
                  <c:v>44966</c:v>
                </c:pt>
                <c:pt idx="303">
                  <c:v>44970</c:v>
                </c:pt>
                <c:pt idx="304">
                  <c:v>44971</c:v>
                </c:pt>
                <c:pt idx="305">
                  <c:v>44972</c:v>
                </c:pt>
                <c:pt idx="306">
                  <c:v>44973</c:v>
                </c:pt>
                <c:pt idx="307">
                  <c:v>44974</c:v>
                </c:pt>
                <c:pt idx="308">
                  <c:v>44977</c:v>
                </c:pt>
                <c:pt idx="309">
                  <c:v>44978</c:v>
                </c:pt>
                <c:pt idx="310">
                  <c:v>44979</c:v>
                </c:pt>
                <c:pt idx="311">
                  <c:v>44980</c:v>
                </c:pt>
                <c:pt idx="312">
                  <c:v>44981</c:v>
                </c:pt>
                <c:pt idx="313">
                  <c:v>44984</c:v>
                </c:pt>
                <c:pt idx="314">
                  <c:v>44985</c:v>
                </c:pt>
                <c:pt idx="315">
                  <c:v>44986</c:v>
                </c:pt>
                <c:pt idx="316">
                  <c:v>44987</c:v>
                </c:pt>
                <c:pt idx="317">
                  <c:v>44991</c:v>
                </c:pt>
                <c:pt idx="318">
                  <c:v>44992</c:v>
                </c:pt>
                <c:pt idx="319">
                  <c:v>44993</c:v>
                </c:pt>
                <c:pt idx="320">
                  <c:v>44995</c:v>
                </c:pt>
                <c:pt idx="321">
                  <c:v>44998</c:v>
                </c:pt>
                <c:pt idx="322">
                  <c:v>44999</c:v>
                </c:pt>
                <c:pt idx="323">
                  <c:v>45000</c:v>
                </c:pt>
                <c:pt idx="324">
                  <c:v>45001</c:v>
                </c:pt>
                <c:pt idx="325">
                  <c:v>45002</c:v>
                </c:pt>
                <c:pt idx="326">
                  <c:v>45006</c:v>
                </c:pt>
                <c:pt idx="327">
                  <c:v>45007</c:v>
                </c:pt>
                <c:pt idx="328">
                  <c:v>45008</c:v>
                </c:pt>
                <c:pt idx="329">
                  <c:v>45009</c:v>
                </c:pt>
                <c:pt idx="330">
                  <c:v>45012</c:v>
                </c:pt>
                <c:pt idx="331">
                  <c:v>45013</c:v>
                </c:pt>
                <c:pt idx="332">
                  <c:v>45014</c:v>
                </c:pt>
                <c:pt idx="333">
                  <c:v>45015</c:v>
                </c:pt>
                <c:pt idx="334">
                  <c:v>45016</c:v>
                </c:pt>
                <c:pt idx="335">
                  <c:v>45019</c:v>
                </c:pt>
                <c:pt idx="336">
                  <c:v>45020</c:v>
                </c:pt>
                <c:pt idx="337">
                  <c:v>45021</c:v>
                </c:pt>
                <c:pt idx="338">
                  <c:v>45026</c:v>
                </c:pt>
                <c:pt idx="339">
                  <c:v>45027</c:v>
                </c:pt>
                <c:pt idx="340">
                  <c:v>45028</c:v>
                </c:pt>
                <c:pt idx="341">
                  <c:v>45030</c:v>
                </c:pt>
                <c:pt idx="342">
                  <c:v>45033</c:v>
                </c:pt>
                <c:pt idx="343">
                  <c:v>45034</c:v>
                </c:pt>
                <c:pt idx="344">
                  <c:v>45035</c:v>
                </c:pt>
                <c:pt idx="345">
                  <c:v>45036</c:v>
                </c:pt>
                <c:pt idx="346">
                  <c:v>45037</c:v>
                </c:pt>
                <c:pt idx="347">
                  <c:v>45040</c:v>
                </c:pt>
                <c:pt idx="348">
                  <c:v>45041</c:v>
                </c:pt>
                <c:pt idx="349">
                  <c:v>45042</c:v>
                </c:pt>
                <c:pt idx="350">
                  <c:v>45043</c:v>
                </c:pt>
                <c:pt idx="351">
                  <c:v>45044</c:v>
                </c:pt>
                <c:pt idx="352">
                  <c:v>45048</c:v>
                </c:pt>
                <c:pt idx="353">
                  <c:v>45049</c:v>
                </c:pt>
                <c:pt idx="354">
                  <c:v>45050</c:v>
                </c:pt>
                <c:pt idx="355">
                  <c:v>45051</c:v>
                </c:pt>
                <c:pt idx="356">
                  <c:v>45054</c:v>
                </c:pt>
                <c:pt idx="357">
                  <c:v>45055</c:v>
                </c:pt>
                <c:pt idx="358">
                  <c:v>45056</c:v>
                </c:pt>
                <c:pt idx="359">
                  <c:v>45057</c:v>
                </c:pt>
                <c:pt idx="360">
                  <c:v>45058</c:v>
                </c:pt>
                <c:pt idx="361">
                  <c:v>45061</c:v>
                </c:pt>
                <c:pt idx="362">
                  <c:v>45062</c:v>
                </c:pt>
                <c:pt idx="363">
                  <c:v>45063</c:v>
                </c:pt>
                <c:pt idx="364">
                  <c:v>45064</c:v>
                </c:pt>
                <c:pt idx="365">
                  <c:v>45065</c:v>
                </c:pt>
                <c:pt idx="366">
                  <c:v>45068</c:v>
                </c:pt>
                <c:pt idx="367">
                  <c:v>45069</c:v>
                </c:pt>
                <c:pt idx="368">
                  <c:v>45070</c:v>
                </c:pt>
                <c:pt idx="369">
                  <c:v>45071</c:v>
                </c:pt>
                <c:pt idx="370">
                  <c:v>45072</c:v>
                </c:pt>
                <c:pt idx="371">
                  <c:v>45075</c:v>
                </c:pt>
                <c:pt idx="372">
                  <c:v>45076</c:v>
                </c:pt>
                <c:pt idx="373">
                  <c:v>45077</c:v>
                </c:pt>
                <c:pt idx="374">
                  <c:v>45078</c:v>
                </c:pt>
                <c:pt idx="375">
                  <c:v>45079</c:v>
                </c:pt>
                <c:pt idx="376">
                  <c:v>45082</c:v>
                </c:pt>
                <c:pt idx="377">
                  <c:v>45083</c:v>
                </c:pt>
                <c:pt idx="378">
                  <c:v>45084</c:v>
                </c:pt>
                <c:pt idx="379">
                  <c:v>45085</c:v>
                </c:pt>
                <c:pt idx="380">
                  <c:v>45089</c:v>
                </c:pt>
                <c:pt idx="381">
                  <c:v>45090</c:v>
                </c:pt>
                <c:pt idx="382">
                  <c:v>45091</c:v>
                </c:pt>
                <c:pt idx="383">
                  <c:v>45092</c:v>
                </c:pt>
                <c:pt idx="384">
                  <c:v>45093</c:v>
                </c:pt>
                <c:pt idx="385">
                  <c:v>45096</c:v>
                </c:pt>
                <c:pt idx="386">
                  <c:v>45097</c:v>
                </c:pt>
                <c:pt idx="387">
                  <c:v>45098</c:v>
                </c:pt>
                <c:pt idx="388">
                  <c:v>45099</c:v>
                </c:pt>
                <c:pt idx="389">
                  <c:v>45100</c:v>
                </c:pt>
                <c:pt idx="390">
                  <c:v>45103</c:v>
                </c:pt>
                <c:pt idx="391">
                  <c:v>45104</c:v>
                </c:pt>
                <c:pt idx="392">
                  <c:v>45105</c:v>
                </c:pt>
                <c:pt idx="393">
                  <c:v>45106</c:v>
                </c:pt>
                <c:pt idx="394">
                  <c:v>45107</c:v>
                </c:pt>
                <c:pt idx="395">
                  <c:v>45110</c:v>
                </c:pt>
                <c:pt idx="396">
                  <c:v>45111</c:v>
                </c:pt>
                <c:pt idx="397">
                  <c:v>45113</c:v>
                </c:pt>
                <c:pt idx="398">
                  <c:v>45114</c:v>
                </c:pt>
                <c:pt idx="399">
                  <c:v>45117</c:v>
                </c:pt>
                <c:pt idx="400">
                  <c:v>45119</c:v>
                </c:pt>
                <c:pt idx="401">
                  <c:v>45120</c:v>
                </c:pt>
                <c:pt idx="402">
                  <c:v>45121</c:v>
                </c:pt>
                <c:pt idx="403">
                  <c:v>45124</c:v>
                </c:pt>
                <c:pt idx="404">
                  <c:v>45125</c:v>
                </c:pt>
                <c:pt idx="405">
                  <c:v>45126</c:v>
                </c:pt>
                <c:pt idx="406">
                  <c:v>45127</c:v>
                </c:pt>
                <c:pt idx="407">
                  <c:v>45128</c:v>
                </c:pt>
                <c:pt idx="408">
                  <c:v>45131</c:v>
                </c:pt>
                <c:pt idx="409">
                  <c:v>45132</c:v>
                </c:pt>
                <c:pt idx="410">
                  <c:v>45133</c:v>
                </c:pt>
                <c:pt idx="411">
                  <c:v>45134</c:v>
                </c:pt>
                <c:pt idx="412">
                  <c:v>45135</c:v>
                </c:pt>
                <c:pt idx="413">
                  <c:v>45138</c:v>
                </c:pt>
                <c:pt idx="414">
                  <c:v>45139</c:v>
                </c:pt>
                <c:pt idx="415">
                  <c:v>45140</c:v>
                </c:pt>
                <c:pt idx="416">
                  <c:v>45141</c:v>
                </c:pt>
                <c:pt idx="417">
                  <c:v>45142</c:v>
                </c:pt>
                <c:pt idx="418">
                  <c:v>45145</c:v>
                </c:pt>
                <c:pt idx="419">
                  <c:v>45146</c:v>
                </c:pt>
                <c:pt idx="420">
                  <c:v>45147</c:v>
                </c:pt>
                <c:pt idx="421">
                  <c:v>45148</c:v>
                </c:pt>
                <c:pt idx="422">
                  <c:v>45149</c:v>
                </c:pt>
                <c:pt idx="423">
                  <c:v>45152</c:v>
                </c:pt>
                <c:pt idx="424">
                  <c:v>45153</c:v>
                </c:pt>
                <c:pt idx="425">
                  <c:v>45154</c:v>
                </c:pt>
                <c:pt idx="426">
                  <c:v>45155</c:v>
                </c:pt>
                <c:pt idx="427">
                  <c:v>45156</c:v>
                </c:pt>
                <c:pt idx="428">
                  <c:v>45159</c:v>
                </c:pt>
                <c:pt idx="429">
                  <c:v>45160</c:v>
                </c:pt>
                <c:pt idx="430">
                  <c:v>45161</c:v>
                </c:pt>
                <c:pt idx="431">
                  <c:v>45162</c:v>
                </c:pt>
                <c:pt idx="432">
                  <c:v>45163</c:v>
                </c:pt>
                <c:pt idx="433">
                  <c:v>45166</c:v>
                </c:pt>
                <c:pt idx="434">
                  <c:v>45167</c:v>
                </c:pt>
                <c:pt idx="435">
                  <c:v>45168</c:v>
                </c:pt>
                <c:pt idx="436">
                  <c:v>45169</c:v>
                </c:pt>
                <c:pt idx="437">
                  <c:v>45170</c:v>
                </c:pt>
                <c:pt idx="438">
                  <c:v>45173</c:v>
                </c:pt>
                <c:pt idx="439">
                  <c:v>45174</c:v>
                </c:pt>
                <c:pt idx="440">
                  <c:v>45175</c:v>
                </c:pt>
                <c:pt idx="441">
                  <c:v>45176</c:v>
                </c:pt>
                <c:pt idx="442">
                  <c:v>45177</c:v>
                </c:pt>
                <c:pt idx="443">
                  <c:v>45180</c:v>
                </c:pt>
                <c:pt idx="444">
                  <c:v>45181</c:v>
                </c:pt>
                <c:pt idx="445">
                  <c:v>45182</c:v>
                </c:pt>
                <c:pt idx="446">
                  <c:v>45183</c:v>
                </c:pt>
                <c:pt idx="447">
                  <c:v>45184</c:v>
                </c:pt>
                <c:pt idx="448">
                  <c:v>45187</c:v>
                </c:pt>
                <c:pt idx="449">
                  <c:v>45188</c:v>
                </c:pt>
                <c:pt idx="450">
                  <c:v>45189</c:v>
                </c:pt>
                <c:pt idx="451">
                  <c:v>45190</c:v>
                </c:pt>
                <c:pt idx="452">
                  <c:v>45191</c:v>
                </c:pt>
                <c:pt idx="453">
                  <c:v>45194</c:v>
                </c:pt>
                <c:pt idx="454">
                  <c:v>45195</c:v>
                </c:pt>
                <c:pt idx="455">
                  <c:v>45196</c:v>
                </c:pt>
                <c:pt idx="456">
                  <c:v>45197</c:v>
                </c:pt>
                <c:pt idx="457">
                  <c:v>45198</c:v>
                </c:pt>
                <c:pt idx="458">
                  <c:v>45201</c:v>
                </c:pt>
                <c:pt idx="459">
                  <c:v>45202</c:v>
                </c:pt>
                <c:pt idx="460">
                  <c:v>45203</c:v>
                </c:pt>
                <c:pt idx="461">
                  <c:v>45204</c:v>
                </c:pt>
                <c:pt idx="462">
                  <c:v>45205</c:v>
                </c:pt>
                <c:pt idx="463">
                  <c:v>45208</c:v>
                </c:pt>
                <c:pt idx="464">
                  <c:v>45209</c:v>
                </c:pt>
                <c:pt idx="465">
                  <c:v>45210</c:v>
                </c:pt>
                <c:pt idx="466">
                  <c:v>45211</c:v>
                </c:pt>
                <c:pt idx="467">
                  <c:v>45212</c:v>
                </c:pt>
                <c:pt idx="468">
                  <c:v>45215</c:v>
                </c:pt>
                <c:pt idx="469">
                  <c:v>45216</c:v>
                </c:pt>
                <c:pt idx="470">
                  <c:v>45217</c:v>
                </c:pt>
                <c:pt idx="471">
                  <c:v>45218</c:v>
                </c:pt>
                <c:pt idx="472">
                  <c:v>45219</c:v>
                </c:pt>
                <c:pt idx="473">
                  <c:v>45222</c:v>
                </c:pt>
                <c:pt idx="474">
                  <c:v>45223</c:v>
                </c:pt>
                <c:pt idx="475">
                  <c:v>45224</c:v>
                </c:pt>
                <c:pt idx="476">
                  <c:v>45225</c:v>
                </c:pt>
                <c:pt idx="477">
                  <c:v>45226</c:v>
                </c:pt>
                <c:pt idx="478">
                  <c:v>45229</c:v>
                </c:pt>
                <c:pt idx="479">
                  <c:v>45230</c:v>
                </c:pt>
                <c:pt idx="480">
                  <c:v>45231</c:v>
                </c:pt>
                <c:pt idx="481">
                  <c:v>45233</c:v>
                </c:pt>
                <c:pt idx="482">
                  <c:v>45236</c:v>
                </c:pt>
                <c:pt idx="483">
                  <c:v>45237</c:v>
                </c:pt>
                <c:pt idx="484">
                  <c:v>45238</c:v>
                </c:pt>
                <c:pt idx="485">
                  <c:v>45239</c:v>
                </c:pt>
                <c:pt idx="486">
                  <c:v>45240</c:v>
                </c:pt>
                <c:pt idx="487">
                  <c:v>45243</c:v>
                </c:pt>
                <c:pt idx="488">
                  <c:v>45244</c:v>
                </c:pt>
                <c:pt idx="489">
                  <c:v>45245</c:v>
                </c:pt>
                <c:pt idx="490">
                  <c:v>45246</c:v>
                </c:pt>
                <c:pt idx="491">
                  <c:v>45247</c:v>
                </c:pt>
                <c:pt idx="492">
                  <c:v>45251</c:v>
                </c:pt>
                <c:pt idx="493">
                  <c:v>45252</c:v>
                </c:pt>
                <c:pt idx="494">
                  <c:v>45253</c:v>
                </c:pt>
                <c:pt idx="495">
                  <c:v>45254</c:v>
                </c:pt>
                <c:pt idx="496">
                  <c:v>45257</c:v>
                </c:pt>
                <c:pt idx="497">
                  <c:v>45258</c:v>
                </c:pt>
                <c:pt idx="498">
                  <c:v>45259</c:v>
                </c:pt>
                <c:pt idx="499">
                  <c:v>45260</c:v>
                </c:pt>
                <c:pt idx="500">
                  <c:v>45261</c:v>
                </c:pt>
                <c:pt idx="501">
                  <c:v>45264</c:v>
                </c:pt>
                <c:pt idx="502">
                  <c:v>45265</c:v>
                </c:pt>
                <c:pt idx="503">
                  <c:v>45266</c:v>
                </c:pt>
                <c:pt idx="504">
                  <c:v>45267</c:v>
                </c:pt>
                <c:pt idx="505">
                  <c:v>45268</c:v>
                </c:pt>
                <c:pt idx="506">
                  <c:v>45271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45286</c:v>
                </c:pt>
                <c:pt idx="516">
                  <c:v>45287</c:v>
                </c:pt>
                <c:pt idx="517">
                  <c:v>45288</c:v>
                </c:pt>
                <c:pt idx="518">
                  <c:v>45289</c:v>
                </c:pt>
              </c:numCache>
            </c:numRef>
          </c:cat>
          <c:val>
            <c:numRef>
              <c:f>'Adj Portfolios 3.5'!$C$2:$C$520</c:f>
              <c:numCache>
                <c:formatCode>"$"#,##0.00</c:formatCode>
                <c:ptCount val="519"/>
                <c:pt idx="0">
                  <c:v>1</c:v>
                </c:pt>
                <c:pt idx="1">
                  <c:v>0.999</c:v>
                </c:pt>
                <c:pt idx="2">
                  <c:v>1.0118761109999999</c:v>
                </c:pt>
                <c:pt idx="3">
                  <c:v>1.0118761109999999</c:v>
                </c:pt>
                <c:pt idx="4">
                  <c:v>1.0118761109999999</c:v>
                </c:pt>
                <c:pt idx="5">
                  <c:v>1.0048526789135488</c:v>
                </c:pt>
                <c:pt idx="6">
                  <c:v>1.0048526789135488</c:v>
                </c:pt>
                <c:pt idx="7">
                  <c:v>1.0038478262346353</c:v>
                </c:pt>
                <c:pt idx="8">
                  <c:v>1.0100069345724978</c:v>
                </c:pt>
                <c:pt idx="9">
                  <c:v>1.0089969276379254</c:v>
                </c:pt>
                <c:pt idx="10">
                  <c:v>1.0089969276379254</c:v>
                </c:pt>
                <c:pt idx="11">
                  <c:v>1.0108504549939963</c:v>
                </c:pt>
                <c:pt idx="12">
                  <c:v>0.99661127853479914</c:v>
                </c:pt>
                <c:pt idx="13">
                  <c:v>1.0071290156628161</c:v>
                </c:pt>
                <c:pt idx="14">
                  <c:v>1.016632697666304</c:v>
                </c:pt>
                <c:pt idx="15">
                  <c:v>1.0142456440921837</c:v>
                </c:pt>
                <c:pt idx="16">
                  <c:v>1.0430481918931134</c:v>
                </c:pt>
                <c:pt idx="17">
                  <c:v>1.0159675316869925</c:v>
                </c:pt>
                <c:pt idx="18">
                  <c:v>1.0149515641553055</c:v>
                </c:pt>
                <c:pt idx="19">
                  <c:v>1.0389901844765419</c:v>
                </c:pt>
                <c:pt idx="20">
                  <c:v>1.0113613574909417</c:v>
                </c:pt>
                <c:pt idx="21">
                  <c:v>1.0113613574909417</c:v>
                </c:pt>
                <c:pt idx="22">
                  <c:v>1.0200985082583061</c:v>
                </c:pt>
                <c:pt idx="23">
                  <c:v>1.0190784097500478</c:v>
                </c:pt>
                <c:pt idx="24">
                  <c:v>1.0190784097500478</c:v>
                </c:pt>
                <c:pt idx="25">
                  <c:v>1.0190784097500478</c:v>
                </c:pt>
                <c:pt idx="26">
                  <c:v>1.0190784097500478</c:v>
                </c:pt>
                <c:pt idx="27">
                  <c:v>1.0180593313402977</c:v>
                </c:pt>
                <c:pt idx="28">
                  <c:v>0.999152951497977</c:v>
                </c:pt>
                <c:pt idx="29">
                  <c:v>1.0022931423490511</c:v>
                </c:pt>
                <c:pt idx="30">
                  <c:v>1.0022931423490511</c:v>
                </c:pt>
                <c:pt idx="31">
                  <c:v>0.99419661834515538</c:v>
                </c:pt>
                <c:pt idx="32">
                  <c:v>0.97806279562265019</c:v>
                </c:pt>
                <c:pt idx="33">
                  <c:v>0.97806279562265019</c:v>
                </c:pt>
                <c:pt idx="34">
                  <c:v>0.97806279562265019</c:v>
                </c:pt>
                <c:pt idx="35">
                  <c:v>0.97806279562265019</c:v>
                </c:pt>
                <c:pt idx="36">
                  <c:v>0.97806279562265019</c:v>
                </c:pt>
                <c:pt idx="37">
                  <c:v>0.957929372974758</c:v>
                </c:pt>
                <c:pt idx="38">
                  <c:v>0.957929372974758</c:v>
                </c:pt>
                <c:pt idx="39">
                  <c:v>0.957929372974758</c:v>
                </c:pt>
                <c:pt idx="40">
                  <c:v>0.95697144360178321</c:v>
                </c:pt>
                <c:pt idx="41">
                  <c:v>0.95601447215818147</c:v>
                </c:pt>
                <c:pt idx="42">
                  <c:v>0.95601447215818147</c:v>
                </c:pt>
                <c:pt idx="43">
                  <c:v>0.95991979127694749</c:v>
                </c:pt>
                <c:pt idx="44">
                  <c:v>0.95991979127694749</c:v>
                </c:pt>
                <c:pt idx="45">
                  <c:v>0.9616678052168629</c:v>
                </c:pt>
                <c:pt idx="46">
                  <c:v>0.96070613741164601</c:v>
                </c:pt>
                <c:pt idx="47">
                  <c:v>0.96070613741164601</c:v>
                </c:pt>
                <c:pt idx="48">
                  <c:v>0.96405323759438821</c:v>
                </c:pt>
                <c:pt idx="49">
                  <c:v>0.96405323759438821</c:v>
                </c:pt>
                <c:pt idx="50">
                  <c:v>0.9611509553226103</c:v>
                </c:pt>
                <c:pt idx="51">
                  <c:v>0.96111443158630805</c:v>
                </c:pt>
                <c:pt idx="52">
                  <c:v>0.95336208258113286</c:v>
                </c:pt>
                <c:pt idx="53">
                  <c:v>0.95240872049855174</c:v>
                </c:pt>
                <c:pt idx="54">
                  <c:v>0.97813423244793807</c:v>
                </c:pt>
                <c:pt idx="55">
                  <c:v>0.96117338485729076</c:v>
                </c:pt>
                <c:pt idx="56">
                  <c:v>0.96117338485729076</c:v>
                </c:pt>
                <c:pt idx="57">
                  <c:v>0.96117338485729076</c:v>
                </c:pt>
                <c:pt idx="58">
                  <c:v>0.96117338485729076</c:v>
                </c:pt>
                <c:pt idx="59">
                  <c:v>0.96021221147243352</c:v>
                </c:pt>
                <c:pt idx="60">
                  <c:v>0.96343794004869365</c:v>
                </c:pt>
                <c:pt idx="61">
                  <c:v>0.96536577936673096</c:v>
                </c:pt>
                <c:pt idx="62">
                  <c:v>0.96536577936673096</c:v>
                </c:pt>
                <c:pt idx="63">
                  <c:v>0.93588157773331226</c:v>
                </c:pt>
                <c:pt idx="64">
                  <c:v>0.93588157773331226</c:v>
                </c:pt>
                <c:pt idx="65">
                  <c:v>0.93588157773331226</c:v>
                </c:pt>
                <c:pt idx="66">
                  <c:v>0.93137700843335314</c:v>
                </c:pt>
                <c:pt idx="67">
                  <c:v>0.93273588748865754</c:v>
                </c:pt>
                <c:pt idx="68">
                  <c:v>0.93273588748865754</c:v>
                </c:pt>
                <c:pt idx="69">
                  <c:v>0.93273588748865754</c:v>
                </c:pt>
                <c:pt idx="70">
                  <c:v>0.93273588748865754</c:v>
                </c:pt>
                <c:pt idx="71">
                  <c:v>0.91575263244926408</c:v>
                </c:pt>
                <c:pt idx="72">
                  <c:v>0.92712902740218139</c:v>
                </c:pt>
                <c:pt idx="73">
                  <c:v>0.91646611645802889</c:v>
                </c:pt>
                <c:pt idx="74">
                  <c:v>0.91554965034157088</c:v>
                </c:pt>
                <c:pt idx="75">
                  <c:v>0.91554965034157088</c:v>
                </c:pt>
                <c:pt idx="76">
                  <c:v>0.91554965034157088</c:v>
                </c:pt>
                <c:pt idx="77">
                  <c:v>0.9146341006912293</c:v>
                </c:pt>
                <c:pt idx="78">
                  <c:v>0.9146341006912293</c:v>
                </c:pt>
                <c:pt idx="79">
                  <c:v>0.9146341006912293</c:v>
                </c:pt>
                <c:pt idx="80">
                  <c:v>0.90934522900398229</c:v>
                </c:pt>
                <c:pt idx="81">
                  <c:v>0.90934522900398229</c:v>
                </c:pt>
                <c:pt idx="82">
                  <c:v>0.90934522900398229</c:v>
                </c:pt>
                <c:pt idx="83">
                  <c:v>0.90347540555076156</c:v>
                </c:pt>
                <c:pt idx="84">
                  <c:v>0.90347540555076156</c:v>
                </c:pt>
                <c:pt idx="85">
                  <c:v>0.92134524559715003</c:v>
                </c:pt>
                <c:pt idx="86">
                  <c:v>0.92134524559715003</c:v>
                </c:pt>
                <c:pt idx="87">
                  <c:v>0.92134524559715003</c:v>
                </c:pt>
                <c:pt idx="88">
                  <c:v>0.92134524559715003</c:v>
                </c:pt>
                <c:pt idx="89">
                  <c:v>0.94831670631676102</c:v>
                </c:pt>
                <c:pt idx="90">
                  <c:v>0.95904690984873509</c:v>
                </c:pt>
                <c:pt idx="91">
                  <c:v>0.96043656882110595</c:v>
                </c:pt>
                <c:pt idx="92">
                  <c:v>0.94855116628194469</c:v>
                </c:pt>
                <c:pt idx="93">
                  <c:v>0.94855116628194469</c:v>
                </c:pt>
                <c:pt idx="94">
                  <c:v>0.96321481876149706</c:v>
                </c:pt>
                <c:pt idx="95">
                  <c:v>0.96225160394273557</c:v>
                </c:pt>
                <c:pt idx="96">
                  <c:v>0.96225160394273557</c:v>
                </c:pt>
                <c:pt idx="97">
                  <c:v>0.96225160394273557</c:v>
                </c:pt>
                <c:pt idx="98">
                  <c:v>0.95917432331332664</c:v>
                </c:pt>
                <c:pt idx="99">
                  <c:v>1.0250839869398019</c:v>
                </c:pt>
                <c:pt idx="100">
                  <c:v>1.0250839869398019</c:v>
                </c:pt>
                <c:pt idx="101">
                  <c:v>1.029357562081354</c:v>
                </c:pt>
                <c:pt idx="102">
                  <c:v>1.029357562081354</c:v>
                </c:pt>
                <c:pt idx="103">
                  <c:v>1.061533220756893</c:v>
                </c:pt>
                <c:pt idx="104">
                  <c:v>1.061533220756893</c:v>
                </c:pt>
                <c:pt idx="105">
                  <c:v>1.061533220756893</c:v>
                </c:pt>
                <c:pt idx="106">
                  <c:v>1.0699872713270011</c:v>
                </c:pt>
                <c:pt idx="107">
                  <c:v>1.0699872713270011</c:v>
                </c:pt>
                <c:pt idx="108">
                  <c:v>1.0699872713270011</c:v>
                </c:pt>
                <c:pt idx="109">
                  <c:v>1.2342592071320215</c:v>
                </c:pt>
                <c:pt idx="110">
                  <c:v>1.2342592071320215</c:v>
                </c:pt>
                <c:pt idx="111">
                  <c:v>1.2237248047991498</c:v>
                </c:pt>
                <c:pt idx="112">
                  <c:v>1.2237248047991498</c:v>
                </c:pt>
                <c:pt idx="113">
                  <c:v>1.2237248047991498</c:v>
                </c:pt>
                <c:pt idx="114">
                  <c:v>1.2225010799943508</c:v>
                </c:pt>
                <c:pt idx="115">
                  <c:v>1.2174741555534139</c:v>
                </c:pt>
                <c:pt idx="116">
                  <c:v>1.2174741555534139</c:v>
                </c:pt>
                <c:pt idx="117">
                  <c:v>1.2174741555534139</c:v>
                </c:pt>
                <c:pt idx="118">
                  <c:v>1.2174741555534139</c:v>
                </c:pt>
                <c:pt idx="119">
                  <c:v>1.2174741555534139</c:v>
                </c:pt>
                <c:pt idx="120">
                  <c:v>1.2504677051689113</c:v>
                </c:pt>
                <c:pt idx="121">
                  <c:v>1.2504677051689113</c:v>
                </c:pt>
                <c:pt idx="122">
                  <c:v>1.2504677051689113</c:v>
                </c:pt>
                <c:pt idx="123">
                  <c:v>1.2504677051689113</c:v>
                </c:pt>
                <c:pt idx="124">
                  <c:v>1.2492172374637422</c:v>
                </c:pt>
                <c:pt idx="125">
                  <c:v>1.2492172374637422</c:v>
                </c:pt>
                <c:pt idx="126">
                  <c:v>1.2479680202262784</c:v>
                </c:pt>
                <c:pt idx="127">
                  <c:v>1.2467200522060522</c:v>
                </c:pt>
                <c:pt idx="128">
                  <c:v>1.1978829871156582</c:v>
                </c:pt>
                <c:pt idx="129">
                  <c:v>1.2338290597930248</c:v>
                </c:pt>
                <c:pt idx="130">
                  <c:v>1.2157074434769557</c:v>
                </c:pt>
                <c:pt idx="131">
                  <c:v>1.2448844221204027</c:v>
                </c:pt>
                <c:pt idx="132">
                  <c:v>1.2507280300404038</c:v>
                </c:pt>
                <c:pt idx="133">
                  <c:v>1.2494773020103633</c:v>
                </c:pt>
                <c:pt idx="134">
                  <c:v>1.2482278247083529</c:v>
                </c:pt>
                <c:pt idx="135">
                  <c:v>1.2482278247083529</c:v>
                </c:pt>
                <c:pt idx="136">
                  <c:v>1.2434595944179669</c:v>
                </c:pt>
                <c:pt idx="137">
                  <c:v>1.2434595944179669</c:v>
                </c:pt>
                <c:pt idx="138">
                  <c:v>1.2434595944179669</c:v>
                </c:pt>
                <c:pt idx="139">
                  <c:v>1.243981323951133</c:v>
                </c:pt>
                <c:pt idx="140">
                  <c:v>1.243981323951133</c:v>
                </c:pt>
                <c:pt idx="141">
                  <c:v>1.2427373426271819</c:v>
                </c:pt>
                <c:pt idx="142">
                  <c:v>1.2427373426271819</c:v>
                </c:pt>
                <c:pt idx="143">
                  <c:v>1.2427373426271819</c:v>
                </c:pt>
                <c:pt idx="144">
                  <c:v>1.2427373426271819</c:v>
                </c:pt>
                <c:pt idx="145">
                  <c:v>1.2610739321176461</c:v>
                </c:pt>
                <c:pt idx="146">
                  <c:v>1.2598128581855284</c:v>
                </c:pt>
                <c:pt idx="147">
                  <c:v>1.2598128581855284</c:v>
                </c:pt>
                <c:pt idx="148">
                  <c:v>1.2598128581855284</c:v>
                </c:pt>
                <c:pt idx="149">
                  <c:v>1.2598128581855284</c:v>
                </c:pt>
                <c:pt idx="150">
                  <c:v>1.2433093097432979</c:v>
                </c:pt>
                <c:pt idx="151">
                  <c:v>1.2433093097432979</c:v>
                </c:pt>
                <c:pt idx="152">
                  <c:v>1.2420660004335546</c:v>
                </c:pt>
                <c:pt idx="153">
                  <c:v>1.2420660004335546</c:v>
                </c:pt>
                <c:pt idx="154">
                  <c:v>1.2948264799999711</c:v>
                </c:pt>
                <c:pt idx="155">
                  <c:v>1.2948264799999711</c:v>
                </c:pt>
                <c:pt idx="156">
                  <c:v>1.2935316535199712</c:v>
                </c:pt>
                <c:pt idx="157">
                  <c:v>1.2935316535199712</c:v>
                </c:pt>
                <c:pt idx="158">
                  <c:v>1.2628995304329649</c:v>
                </c:pt>
                <c:pt idx="159">
                  <c:v>1.2628995304329649</c:v>
                </c:pt>
                <c:pt idx="160">
                  <c:v>1.2628995304329649</c:v>
                </c:pt>
                <c:pt idx="161">
                  <c:v>1.261636630902532</c:v>
                </c:pt>
                <c:pt idx="162">
                  <c:v>1.261636630902532</c:v>
                </c:pt>
                <c:pt idx="163">
                  <c:v>1.261636630902532</c:v>
                </c:pt>
                <c:pt idx="164">
                  <c:v>1.2267750875174332</c:v>
                </c:pt>
                <c:pt idx="165">
                  <c:v>1.219761614342096</c:v>
                </c:pt>
                <c:pt idx="166">
                  <c:v>1.2343828968132147</c:v>
                </c:pt>
                <c:pt idx="167">
                  <c:v>1.2692900107521956</c:v>
                </c:pt>
                <c:pt idx="168">
                  <c:v>1.3872286306812573</c:v>
                </c:pt>
                <c:pt idx="169">
                  <c:v>1.3844555606485254</c:v>
                </c:pt>
                <c:pt idx="170">
                  <c:v>1.3844555606485254</c:v>
                </c:pt>
                <c:pt idx="171">
                  <c:v>1.3830711050878768</c:v>
                </c:pt>
                <c:pt idx="172">
                  <c:v>1.3830711050878768</c:v>
                </c:pt>
                <c:pt idx="173">
                  <c:v>1.3512245098221234</c:v>
                </c:pt>
                <c:pt idx="174">
                  <c:v>1.3498732853123012</c:v>
                </c:pt>
                <c:pt idx="175">
                  <c:v>1.3498732853123012</c:v>
                </c:pt>
                <c:pt idx="176">
                  <c:v>1.3580967133664237</c:v>
                </c:pt>
                <c:pt idx="177">
                  <c:v>1.3237197931239351</c:v>
                </c:pt>
                <c:pt idx="178">
                  <c:v>1.3276856576241345</c:v>
                </c:pt>
                <c:pt idx="179">
                  <c:v>1.3276856576241345</c:v>
                </c:pt>
                <c:pt idx="180">
                  <c:v>1.3276856576241345</c:v>
                </c:pt>
                <c:pt idx="181">
                  <c:v>1.3276856576241345</c:v>
                </c:pt>
                <c:pt idx="182">
                  <c:v>1.3263579719665104</c:v>
                </c:pt>
                <c:pt idx="183">
                  <c:v>1.3490569307092524</c:v>
                </c:pt>
                <c:pt idx="184">
                  <c:v>1.3556801257105695</c:v>
                </c:pt>
                <c:pt idx="185">
                  <c:v>1.3507820534163772</c:v>
                </c:pt>
                <c:pt idx="186">
                  <c:v>1.3386385227561639</c:v>
                </c:pt>
                <c:pt idx="187">
                  <c:v>1.3330289787547023</c:v>
                </c:pt>
                <c:pt idx="188">
                  <c:v>1.3142976998882343</c:v>
                </c:pt>
                <c:pt idx="189">
                  <c:v>1.2961498772481774</c:v>
                </c:pt>
                <c:pt idx="190">
                  <c:v>1.2948537273709293</c:v>
                </c:pt>
                <c:pt idx="191">
                  <c:v>1.2948537273709293</c:v>
                </c:pt>
                <c:pt idx="192">
                  <c:v>1.2948537273709293</c:v>
                </c:pt>
                <c:pt idx="193">
                  <c:v>1.2935588736435584</c:v>
                </c:pt>
                <c:pt idx="194">
                  <c:v>1.2922653147699148</c:v>
                </c:pt>
                <c:pt idx="195">
                  <c:v>1.2991750574079894</c:v>
                </c:pt>
                <c:pt idx="196">
                  <c:v>1.2991750574079894</c:v>
                </c:pt>
                <c:pt idx="197">
                  <c:v>1.2991750574079894</c:v>
                </c:pt>
                <c:pt idx="198">
                  <c:v>1.3110417223823541</c:v>
                </c:pt>
                <c:pt idx="199">
                  <c:v>1.3110417223823541</c:v>
                </c:pt>
                <c:pt idx="200">
                  <c:v>1.3110417223823541</c:v>
                </c:pt>
                <c:pt idx="201">
                  <c:v>1.3416099711814209</c:v>
                </c:pt>
                <c:pt idx="202">
                  <c:v>1.3416099711814209</c:v>
                </c:pt>
                <c:pt idx="203">
                  <c:v>1.3177078479348525</c:v>
                </c:pt>
                <c:pt idx="204">
                  <c:v>1.3163901400869176</c:v>
                </c:pt>
                <c:pt idx="205">
                  <c:v>1.2705336895569899</c:v>
                </c:pt>
                <c:pt idx="206">
                  <c:v>1.2692631558674328</c:v>
                </c:pt>
                <c:pt idx="207">
                  <c:v>1.2475765255862818</c:v>
                </c:pt>
                <c:pt idx="208">
                  <c:v>1.2475765255862818</c:v>
                </c:pt>
                <c:pt idx="209">
                  <c:v>1.2475765255862818</c:v>
                </c:pt>
                <c:pt idx="210">
                  <c:v>1.2605875011716212</c:v>
                </c:pt>
                <c:pt idx="211">
                  <c:v>1.2605875011716212</c:v>
                </c:pt>
                <c:pt idx="212">
                  <c:v>1.2605875011716212</c:v>
                </c:pt>
                <c:pt idx="213">
                  <c:v>1.2593269136704497</c:v>
                </c:pt>
                <c:pt idx="214">
                  <c:v>1.2593269136704497</c:v>
                </c:pt>
                <c:pt idx="215">
                  <c:v>1.2593269136704497</c:v>
                </c:pt>
                <c:pt idx="216">
                  <c:v>1.2593269136704497</c:v>
                </c:pt>
                <c:pt idx="217">
                  <c:v>1.2528199715075143</c:v>
                </c:pt>
                <c:pt idx="218">
                  <c:v>1.2528199715075143</c:v>
                </c:pt>
                <c:pt idx="219">
                  <c:v>1.2690452429585082</c:v>
                </c:pt>
                <c:pt idx="220">
                  <c:v>1.2690452429585082</c:v>
                </c:pt>
                <c:pt idx="221">
                  <c:v>1.2690452429585082</c:v>
                </c:pt>
                <c:pt idx="222">
                  <c:v>1.2690452429585082</c:v>
                </c:pt>
                <c:pt idx="223">
                  <c:v>1.2690452429585082</c:v>
                </c:pt>
                <c:pt idx="224">
                  <c:v>1.2641086569633997</c:v>
                </c:pt>
                <c:pt idx="225">
                  <c:v>1.2641086569633997</c:v>
                </c:pt>
                <c:pt idx="226">
                  <c:v>1.2279728468954438</c:v>
                </c:pt>
                <c:pt idx="227">
                  <c:v>1.2279728468954438</c:v>
                </c:pt>
                <c:pt idx="228">
                  <c:v>1.2279728468954438</c:v>
                </c:pt>
                <c:pt idx="229">
                  <c:v>1.2267448740485485</c:v>
                </c:pt>
                <c:pt idx="230">
                  <c:v>1.2267448740485485</c:v>
                </c:pt>
                <c:pt idx="231">
                  <c:v>1.2267448740485485</c:v>
                </c:pt>
                <c:pt idx="232">
                  <c:v>1.2267448740485485</c:v>
                </c:pt>
                <c:pt idx="233">
                  <c:v>1.2267448740485485</c:v>
                </c:pt>
                <c:pt idx="234">
                  <c:v>1.2255181291744999</c:v>
                </c:pt>
                <c:pt idx="235">
                  <c:v>1.2255181291744999</c:v>
                </c:pt>
                <c:pt idx="236">
                  <c:v>1.2530457173920175</c:v>
                </c:pt>
                <c:pt idx="237">
                  <c:v>1.2842415435722092</c:v>
                </c:pt>
                <c:pt idx="238">
                  <c:v>1.2821883624044232</c:v>
                </c:pt>
                <c:pt idx="239">
                  <c:v>1.3044575554110425</c:v>
                </c:pt>
                <c:pt idx="240">
                  <c:v>1.3602831209524135</c:v>
                </c:pt>
                <c:pt idx="241">
                  <c:v>1.3602831209524135</c:v>
                </c:pt>
                <c:pt idx="242">
                  <c:v>1.3626595355647173</c:v>
                </c:pt>
                <c:pt idx="243">
                  <c:v>1.3959117347281305</c:v>
                </c:pt>
                <c:pt idx="244">
                  <c:v>1.4314404802004308</c:v>
                </c:pt>
                <c:pt idx="245">
                  <c:v>1.4333657676463003</c:v>
                </c:pt>
                <c:pt idx="246">
                  <c:v>1.4357465881863607</c:v>
                </c:pt>
                <c:pt idx="247">
                  <c:v>1.4357465881863607</c:v>
                </c:pt>
                <c:pt idx="248">
                  <c:v>1.4357465881863607</c:v>
                </c:pt>
                <c:pt idx="249">
                  <c:v>1.4343108415981742</c:v>
                </c:pt>
                <c:pt idx="250">
                  <c:v>1.4343108415981742</c:v>
                </c:pt>
                <c:pt idx="251">
                  <c:v>1.4343108415981742</c:v>
                </c:pt>
                <c:pt idx="252">
                  <c:v>1.3862327421878033</c:v>
                </c:pt>
                <c:pt idx="253">
                  <c:v>1.3848465094456155</c:v>
                </c:pt>
                <c:pt idx="254">
                  <c:v>1.3834616629361698</c:v>
                </c:pt>
                <c:pt idx="255">
                  <c:v>1.3834616629361698</c:v>
                </c:pt>
                <c:pt idx="256">
                  <c:v>1.3820782012732336</c:v>
                </c:pt>
                <c:pt idx="257">
                  <c:v>1.3820782012732336</c:v>
                </c:pt>
                <c:pt idx="258">
                  <c:v>1.3806961230719603</c:v>
                </c:pt>
                <c:pt idx="259">
                  <c:v>1.4420749692231243</c:v>
                </c:pt>
                <c:pt idx="260">
                  <c:v>1.4406328942539011</c:v>
                </c:pt>
                <c:pt idx="261">
                  <c:v>1.4440940147823462</c:v>
                </c:pt>
                <c:pt idx="262">
                  <c:v>1.4440940147823462</c:v>
                </c:pt>
                <c:pt idx="263">
                  <c:v>1.4440940147823462</c:v>
                </c:pt>
                <c:pt idx="264">
                  <c:v>1.4440940147823462</c:v>
                </c:pt>
                <c:pt idx="265">
                  <c:v>1.433843835465421</c:v>
                </c:pt>
                <c:pt idx="266">
                  <c:v>1.433843835465421</c:v>
                </c:pt>
                <c:pt idx="267">
                  <c:v>1.433843835465421</c:v>
                </c:pt>
                <c:pt idx="268">
                  <c:v>1.433843835465421</c:v>
                </c:pt>
                <c:pt idx="269">
                  <c:v>1.433843835465421</c:v>
                </c:pt>
                <c:pt idx="270">
                  <c:v>1.433843835465421</c:v>
                </c:pt>
                <c:pt idx="271">
                  <c:v>1.433843835465421</c:v>
                </c:pt>
                <c:pt idx="272">
                  <c:v>1.433843835465421</c:v>
                </c:pt>
                <c:pt idx="273">
                  <c:v>1.4104349010076127</c:v>
                </c:pt>
                <c:pt idx="274">
                  <c:v>1.4104349010076127</c:v>
                </c:pt>
                <c:pt idx="275">
                  <c:v>1.3929440978002172</c:v>
                </c:pt>
                <c:pt idx="276">
                  <c:v>1.3929440978002172</c:v>
                </c:pt>
                <c:pt idx="277">
                  <c:v>1.3929440978002172</c:v>
                </c:pt>
                <c:pt idx="278">
                  <c:v>1.3929440978002172</c:v>
                </c:pt>
                <c:pt idx="279">
                  <c:v>1.3929440978002172</c:v>
                </c:pt>
                <c:pt idx="280">
                  <c:v>1.3929440978002172</c:v>
                </c:pt>
                <c:pt idx="281">
                  <c:v>1.3929440978002172</c:v>
                </c:pt>
                <c:pt idx="282">
                  <c:v>1.391551153702417</c:v>
                </c:pt>
                <c:pt idx="283">
                  <c:v>1.4029117773212436</c:v>
                </c:pt>
                <c:pt idx="284">
                  <c:v>1.5004204589480679</c:v>
                </c:pt>
                <c:pt idx="285">
                  <c:v>1.5989485692258105</c:v>
                </c:pt>
                <c:pt idx="286">
                  <c:v>1.6081537161388435</c:v>
                </c:pt>
                <c:pt idx="287">
                  <c:v>1.8283598126434513</c:v>
                </c:pt>
                <c:pt idx="288">
                  <c:v>1.8215217469441649</c:v>
                </c:pt>
                <c:pt idx="289">
                  <c:v>1.8215217469441649</c:v>
                </c:pt>
                <c:pt idx="290">
                  <c:v>1.7461034605336887</c:v>
                </c:pt>
                <c:pt idx="291">
                  <c:v>1.7306085384249126</c:v>
                </c:pt>
                <c:pt idx="292">
                  <c:v>1.7288779298864876</c:v>
                </c:pt>
                <c:pt idx="293">
                  <c:v>1.7288779298864876</c:v>
                </c:pt>
                <c:pt idx="294">
                  <c:v>1.7326537992853597</c:v>
                </c:pt>
                <c:pt idx="295">
                  <c:v>1.7626650957427812</c:v>
                </c:pt>
                <c:pt idx="296">
                  <c:v>1.7626650957427812</c:v>
                </c:pt>
                <c:pt idx="297">
                  <c:v>1.7626650957427812</c:v>
                </c:pt>
                <c:pt idx="298">
                  <c:v>1.7599664554811991</c:v>
                </c:pt>
                <c:pt idx="299">
                  <c:v>1.7582064890257179</c:v>
                </c:pt>
                <c:pt idx="300">
                  <c:v>1.756588939055814</c:v>
                </c:pt>
                <c:pt idx="301">
                  <c:v>1.756588939055814</c:v>
                </c:pt>
                <c:pt idx="302">
                  <c:v>1.756588939055814</c:v>
                </c:pt>
                <c:pt idx="303">
                  <c:v>1.756588939055814</c:v>
                </c:pt>
                <c:pt idx="304">
                  <c:v>1.756588939055814</c:v>
                </c:pt>
                <c:pt idx="305">
                  <c:v>1.7711651140720992</c:v>
                </c:pt>
                <c:pt idx="306">
                  <c:v>1.7465599200467239</c:v>
                </c:pt>
                <c:pt idx="307">
                  <c:v>1.9651279215612112</c:v>
                </c:pt>
                <c:pt idx="308">
                  <c:v>1.9495758256588194</c:v>
                </c:pt>
                <c:pt idx="309">
                  <c:v>1.9495758256588194</c:v>
                </c:pt>
                <c:pt idx="310">
                  <c:v>1.9495758256588194</c:v>
                </c:pt>
                <c:pt idx="311">
                  <c:v>1.9456786235833272</c:v>
                </c:pt>
                <c:pt idx="312">
                  <c:v>1.9653277107032558</c:v>
                </c:pt>
                <c:pt idx="313">
                  <c:v>1.9880838937389071</c:v>
                </c:pt>
                <c:pt idx="314">
                  <c:v>2.0054564334970286</c:v>
                </c:pt>
                <c:pt idx="315">
                  <c:v>2.0034509770635318</c:v>
                </c:pt>
                <c:pt idx="316">
                  <c:v>2.0014475260864684</c:v>
                </c:pt>
                <c:pt idx="317">
                  <c:v>1.9994460785603818</c:v>
                </c:pt>
                <c:pt idx="318">
                  <c:v>1.9974466324818214</c:v>
                </c:pt>
                <c:pt idx="319">
                  <c:v>1.9974466324818214</c:v>
                </c:pt>
                <c:pt idx="320">
                  <c:v>1.9974466324818214</c:v>
                </c:pt>
                <c:pt idx="321">
                  <c:v>1.9974466324818214</c:v>
                </c:pt>
                <c:pt idx="322">
                  <c:v>1.9974466324818214</c:v>
                </c:pt>
                <c:pt idx="323">
                  <c:v>2.0822941705363842</c:v>
                </c:pt>
                <c:pt idx="324">
                  <c:v>2.1237319890312976</c:v>
                </c:pt>
                <c:pt idx="325">
                  <c:v>2.1237319890312976</c:v>
                </c:pt>
                <c:pt idx="326">
                  <c:v>2.3901265585394165</c:v>
                </c:pt>
                <c:pt idx="327">
                  <c:v>2.3877364319808771</c:v>
                </c:pt>
                <c:pt idx="328">
                  <c:v>2.3853486955488963</c:v>
                </c:pt>
                <c:pt idx="329">
                  <c:v>2.3853486955488963</c:v>
                </c:pt>
                <c:pt idx="330">
                  <c:v>2.3829633468533475</c:v>
                </c:pt>
                <c:pt idx="331">
                  <c:v>2.4740878652370197</c:v>
                </c:pt>
                <c:pt idx="332">
                  <c:v>2.4740878652370197</c:v>
                </c:pt>
                <c:pt idx="333">
                  <c:v>2.4740878652370197</c:v>
                </c:pt>
                <c:pt idx="334">
                  <c:v>2.4740878652370197</c:v>
                </c:pt>
                <c:pt idx="335">
                  <c:v>3.0052398926732944</c:v>
                </c:pt>
                <c:pt idx="336">
                  <c:v>3.0052398926732944</c:v>
                </c:pt>
                <c:pt idx="337">
                  <c:v>3.0052398926732944</c:v>
                </c:pt>
                <c:pt idx="338">
                  <c:v>3.0052398926732944</c:v>
                </c:pt>
                <c:pt idx="339">
                  <c:v>3.0052398926732944</c:v>
                </c:pt>
                <c:pt idx="340">
                  <c:v>3.0037522989264209</c:v>
                </c:pt>
                <c:pt idx="341">
                  <c:v>3.1223880619489477</c:v>
                </c:pt>
                <c:pt idx="342">
                  <c:v>3.1501554589838596</c:v>
                </c:pt>
                <c:pt idx="343">
                  <c:v>3.1470053035248755</c:v>
                </c:pt>
                <c:pt idx="344">
                  <c:v>3.1470053035248755</c:v>
                </c:pt>
                <c:pt idx="345">
                  <c:v>3.1617679054037109</c:v>
                </c:pt>
                <c:pt idx="346">
                  <c:v>3.212756155530204</c:v>
                </c:pt>
                <c:pt idx="347">
                  <c:v>3.212756155530204</c:v>
                </c:pt>
                <c:pt idx="348">
                  <c:v>3.2095433993746738</c:v>
                </c:pt>
                <c:pt idx="349">
                  <c:v>3.2589658262211341</c:v>
                </c:pt>
                <c:pt idx="350">
                  <c:v>3.2991429000877592</c:v>
                </c:pt>
                <c:pt idx="351">
                  <c:v>3.2893420620227207</c:v>
                </c:pt>
                <c:pt idx="352">
                  <c:v>3.2747505406355879</c:v>
                </c:pt>
                <c:pt idx="353">
                  <c:v>3.2267099502044641</c:v>
                </c:pt>
                <c:pt idx="354">
                  <c:v>3.2267099502044641</c:v>
                </c:pt>
                <c:pt idx="355">
                  <c:v>3.2267099502044641</c:v>
                </c:pt>
                <c:pt idx="356">
                  <c:v>3.2267099502044641</c:v>
                </c:pt>
                <c:pt idx="357">
                  <c:v>3.2267099502044641</c:v>
                </c:pt>
                <c:pt idx="358">
                  <c:v>3.2267099502044641</c:v>
                </c:pt>
                <c:pt idx="359">
                  <c:v>3.2267099502044641</c:v>
                </c:pt>
                <c:pt idx="360">
                  <c:v>3.2267099502044641</c:v>
                </c:pt>
                <c:pt idx="361">
                  <c:v>3.209034033097244</c:v>
                </c:pt>
                <c:pt idx="362">
                  <c:v>3.2254927354334053</c:v>
                </c:pt>
                <c:pt idx="363">
                  <c:v>3.2254927354334053</c:v>
                </c:pt>
                <c:pt idx="364">
                  <c:v>3.1852482625734027</c:v>
                </c:pt>
                <c:pt idx="365">
                  <c:v>3.1848978852645193</c:v>
                </c:pt>
                <c:pt idx="366">
                  <c:v>3.0978992146306337</c:v>
                </c:pt>
                <c:pt idx="367">
                  <c:v>3.105749291240508</c:v>
                </c:pt>
                <c:pt idx="368">
                  <c:v>3.1118458770992135</c:v>
                </c:pt>
                <c:pt idx="369">
                  <c:v>3.042776901934058</c:v>
                </c:pt>
                <c:pt idx="370">
                  <c:v>3.0676881164301921</c:v>
                </c:pt>
                <c:pt idx="371">
                  <c:v>3.0502299033595879</c:v>
                </c:pt>
                <c:pt idx="372">
                  <c:v>3.0545063256840979</c:v>
                </c:pt>
                <c:pt idx="373">
                  <c:v>3.0545063256840979</c:v>
                </c:pt>
                <c:pt idx="374">
                  <c:v>3.0545063256840979</c:v>
                </c:pt>
                <c:pt idx="375">
                  <c:v>2.9370636119678699</c:v>
                </c:pt>
                <c:pt idx="376">
                  <c:v>2.9370636119678699</c:v>
                </c:pt>
                <c:pt idx="377">
                  <c:v>2.9347648701809028</c:v>
                </c:pt>
                <c:pt idx="378">
                  <c:v>2.9687641212019487</c:v>
                </c:pt>
                <c:pt idx="379">
                  <c:v>2.9975284767722745</c:v>
                </c:pt>
                <c:pt idx="380">
                  <c:v>3.0144675101945149</c:v>
                </c:pt>
                <c:pt idx="381">
                  <c:v>3.0114530426843205</c:v>
                </c:pt>
                <c:pt idx="382">
                  <c:v>3.0084415896416363</c:v>
                </c:pt>
                <c:pt idx="383">
                  <c:v>3.0084415896416363</c:v>
                </c:pt>
                <c:pt idx="384">
                  <c:v>3.0187319640990058</c:v>
                </c:pt>
                <c:pt idx="385">
                  <c:v>2.9824830306741048</c:v>
                </c:pt>
                <c:pt idx="386">
                  <c:v>2.9824830306741048</c:v>
                </c:pt>
                <c:pt idx="387">
                  <c:v>2.9824830306741048</c:v>
                </c:pt>
                <c:pt idx="388">
                  <c:v>2.9824830306741048</c:v>
                </c:pt>
                <c:pt idx="389">
                  <c:v>2.9616951239503062</c:v>
                </c:pt>
                <c:pt idx="390">
                  <c:v>2.9532202333531226</c:v>
                </c:pt>
                <c:pt idx="391">
                  <c:v>2.987344693149518</c:v>
                </c:pt>
                <c:pt idx="392">
                  <c:v>2.9963740905523024</c:v>
                </c:pt>
                <c:pt idx="393">
                  <c:v>3.0321448044453154</c:v>
                </c:pt>
                <c:pt idx="394">
                  <c:v>2.993439476016571</c:v>
                </c:pt>
                <c:pt idx="395">
                  <c:v>2.993439476016571</c:v>
                </c:pt>
                <c:pt idx="396">
                  <c:v>3.0012523530489741</c:v>
                </c:pt>
                <c:pt idx="397">
                  <c:v>2.9982511006959252</c:v>
                </c:pt>
                <c:pt idx="398">
                  <c:v>3.063693927470815</c:v>
                </c:pt>
                <c:pt idx="399">
                  <c:v>3.063693927470815</c:v>
                </c:pt>
                <c:pt idx="400">
                  <c:v>3.1197105072406912</c:v>
                </c:pt>
                <c:pt idx="401">
                  <c:v>3.1080762706767748</c:v>
                </c:pt>
                <c:pt idx="402">
                  <c:v>3.108714338532649</c:v>
                </c:pt>
                <c:pt idx="403">
                  <c:v>3.0927495360471147</c:v>
                </c:pt>
                <c:pt idx="404">
                  <c:v>3.0865671297245565</c:v>
                </c:pt>
                <c:pt idx="405">
                  <c:v>3.0865671297245565</c:v>
                </c:pt>
                <c:pt idx="406">
                  <c:v>3.0454694883922739</c:v>
                </c:pt>
                <c:pt idx="407">
                  <c:v>3.1121378609626693</c:v>
                </c:pt>
                <c:pt idx="408">
                  <c:v>3.0912538598466792</c:v>
                </c:pt>
                <c:pt idx="409">
                  <c:v>3.1048702493160123</c:v>
                </c:pt>
                <c:pt idx="410">
                  <c:v>3.0797095984587308</c:v>
                </c:pt>
                <c:pt idx="411">
                  <c:v>3.1171691025908395</c:v>
                </c:pt>
                <c:pt idx="412">
                  <c:v>3.2166052606116251</c:v>
                </c:pt>
                <c:pt idx="413">
                  <c:v>3.2149996384857031</c:v>
                </c:pt>
                <c:pt idx="414">
                  <c:v>3.2149996384857031</c:v>
                </c:pt>
                <c:pt idx="415">
                  <c:v>3.2552321439617131</c:v>
                </c:pt>
                <c:pt idx="416">
                  <c:v>3.3282014277007588</c:v>
                </c:pt>
                <c:pt idx="417">
                  <c:v>3.3248732262730578</c:v>
                </c:pt>
                <c:pt idx="418">
                  <c:v>3.3248732262730578</c:v>
                </c:pt>
                <c:pt idx="419">
                  <c:v>3.3248732262730578</c:v>
                </c:pt>
                <c:pt idx="420">
                  <c:v>3.3248732262730578</c:v>
                </c:pt>
                <c:pt idx="421">
                  <c:v>3.4174974554740465</c:v>
                </c:pt>
                <c:pt idx="422">
                  <c:v>3.4174974554740465</c:v>
                </c:pt>
                <c:pt idx="423">
                  <c:v>3.4160262228194647</c:v>
                </c:pt>
                <c:pt idx="424">
                  <c:v>3.465234080559179</c:v>
                </c:pt>
                <c:pt idx="425">
                  <c:v>3.3747533534816982</c:v>
                </c:pt>
                <c:pt idx="426">
                  <c:v>3.3747533534816982</c:v>
                </c:pt>
                <c:pt idx="427">
                  <c:v>3.3747533534816982</c:v>
                </c:pt>
                <c:pt idx="428">
                  <c:v>3.350286391668956</c:v>
                </c:pt>
                <c:pt idx="429">
                  <c:v>3.3705455734793781</c:v>
                </c:pt>
                <c:pt idx="430">
                  <c:v>3.3777315766420362</c:v>
                </c:pt>
                <c:pt idx="431">
                  <c:v>3.293251132178642</c:v>
                </c:pt>
                <c:pt idx="432">
                  <c:v>3.293251132178642</c:v>
                </c:pt>
                <c:pt idx="433">
                  <c:v>3.2812587581808135</c:v>
                </c:pt>
                <c:pt idx="434">
                  <c:v>3.2189148417753781</c:v>
                </c:pt>
                <c:pt idx="435">
                  <c:v>3.2194008979164863</c:v>
                </c:pt>
                <c:pt idx="436">
                  <c:v>3.2552746821219696</c:v>
                </c:pt>
                <c:pt idx="437">
                  <c:v>3.2552746821219696</c:v>
                </c:pt>
                <c:pt idx="438">
                  <c:v>3.2396851716692874</c:v>
                </c:pt>
                <c:pt idx="439">
                  <c:v>3.2551805858453817</c:v>
                </c:pt>
                <c:pt idx="440">
                  <c:v>3.2519254052595366</c:v>
                </c:pt>
                <c:pt idx="441">
                  <c:v>3.2486734798542769</c:v>
                </c:pt>
                <c:pt idx="442">
                  <c:v>3.2486734798542769</c:v>
                </c:pt>
                <c:pt idx="443">
                  <c:v>3.2486734798542769</c:v>
                </c:pt>
                <c:pt idx="444">
                  <c:v>3.2475321125716876</c:v>
                </c:pt>
                <c:pt idx="445">
                  <c:v>3.2475321125716876</c:v>
                </c:pt>
                <c:pt idx="446">
                  <c:v>3.2475321125716876</c:v>
                </c:pt>
                <c:pt idx="447">
                  <c:v>3.2088231535558895</c:v>
                </c:pt>
                <c:pt idx="448">
                  <c:v>3.2088231535558895</c:v>
                </c:pt>
                <c:pt idx="449">
                  <c:v>3.2088231535558895</c:v>
                </c:pt>
                <c:pt idx="450">
                  <c:v>3.2289159409700283</c:v>
                </c:pt>
                <c:pt idx="451">
                  <c:v>3.249420290365757</c:v>
                </c:pt>
                <c:pt idx="452">
                  <c:v>3.249420290365757</c:v>
                </c:pt>
                <c:pt idx="453">
                  <c:v>3.249420290365757</c:v>
                </c:pt>
                <c:pt idx="454">
                  <c:v>3.2811855399842753</c:v>
                </c:pt>
                <c:pt idx="455">
                  <c:v>3.2960509510731741</c:v>
                </c:pt>
                <c:pt idx="456">
                  <c:v>3.2927549001221008</c:v>
                </c:pt>
                <c:pt idx="457">
                  <c:v>3.3207378288483049</c:v>
                </c:pt>
                <c:pt idx="458">
                  <c:v>3.3174170910194567</c:v>
                </c:pt>
                <c:pt idx="459">
                  <c:v>3.3140996739284372</c:v>
                </c:pt>
                <c:pt idx="460">
                  <c:v>3.3349155339803813</c:v>
                </c:pt>
                <c:pt idx="461">
                  <c:v>3.3349155339803813</c:v>
                </c:pt>
                <c:pt idx="462">
                  <c:v>3.3566325039376617</c:v>
                </c:pt>
                <c:pt idx="463">
                  <c:v>3.3227137324853713</c:v>
                </c:pt>
                <c:pt idx="464">
                  <c:v>3.3193910187528859</c:v>
                </c:pt>
                <c:pt idx="465">
                  <c:v>3.2830650710493243</c:v>
                </c:pt>
                <c:pt idx="466">
                  <c:v>3.2797820059782752</c:v>
                </c:pt>
                <c:pt idx="467">
                  <c:v>3.276502223972297</c:v>
                </c:pt>
                <c:pt idx="468">
                  <c:v>3.2984826391418149</c:v>
                </c:pt>
                <c:pt idx="469">
                  <c:v>3.2918889723461704</c:v>
                </c:pt>
                <c:pt idx="470">
                  <c:v>3.2985501096817131</c:v>
                </c:pt>
                <c:pt idx="471">
                  <c:v>3.4637579919251213</c:v>
                </c:pt>
                <c:pt idx="472">
                  <c:v>3.603177714858099</c:v>
                </c:pt>
                <c:pt idx="473">
                  <c:v>3.6448457836491808</c:v>
                </c:pt>
                <c:pt idx="474">
                  <c:v>3.6375196436240462</c:v>
                </c:pt>
                <c:pt idx="475">
                  <c:v>3.8053218627667138</c:v>
                </c:pt>
                <c:pt idx="476">
                  <c:v>3.8899807609086161</c:v>
                </c:pt>
                <c:pt idx="477">
                  <c:v>3.9845570851524355</c:v>
                </c:pt>
                <c:pt idx="478">
                  <c:v>4.0140866377105002</c:v>
                </c:pt>
                <c:pt idx="479">
                  <c:v>4.0100725510727901</c:v>
                </c:pt>
                <c:pt idx="480">
                  <c:v>3.9943610868176869</c:v>
                </c:pt>
                <c:pt idx="481">
                  <c:v>3.9981157862392953</c:v>
                </c:pt>
                <c:pt idx="482">
                  <c:v>4.0361512210544994</c:v>
                </c:pt>
                <c:pt idx="483">
                  <c:v>4.0799616244834356</c:v>
                </c:pt>
                <c:pt idx="484">
                  <c:v>4.2342041956804275</c:v>
                </c:pt>
                <c:pt idx="485">
                  <c:v>4.2342041956804275</c:v>
                </c:pt>
                <c:pt idx="486">
                  <c:v>4.1921306826489388</c:v>
                </c:pt>
                <c:pt idx="487">
                  <c:v>4.1921306826489388</c:v>
                </c:pt>
                <c:pt idx="488">
                  <c:v>4.1363452429753407</c:v>
                </c:pt>
                <c:pt idx="489">
                  <c:v>3.9669991323826874</c:v>
                </c:pt>
                <c:pt idx="490">
                  <c:v>3.9630321332503047</c:v>
                </c:pt>
                <c:pt idx="491">
                  <c:v>3.9426574400032233</c:v>
                </c:pt>
                <c:pt idx="492">
                  <c:v>3.9436076204462638</c:v>
                </c:pt>
                <c:pt idx="493">
                  <c:v>3.8950008804285532</c:v>
                </c:pt>
                <c:pt idx="494">
                  <c:v>3.9518153107709244</c:v>
                </c:pt>
                <c:pt idx="495">
                  <c:v>3.9472213254721535</c:v>
                </c:pt>
                <c:pt idx="496">
                  <c:v>3.9086352634050003</c:v>
                </c:pt>
                <c:pt idx="497">
                  <c:v>3.9047266281415953</c:v>
                </c:pt>
                <c:pt idx="498">
                  <c:v>3.9275450870691619</c:v>
                </c:pt>
                <c:pt idx="499">
                  <c:v>4.0620792164816288</c:v>
                </c:pt>
                <c:pt idx="500">
                  <c:v>4.0963398409348395</c:v>
                </c:pt>
                <c:pt idx="501">
                  <c:v>4.0865198165170407</c:v>
                </c:pt>
                <c:pt idx="502">
                  <c:v>4.2728569471105846</c:v>
                </c:pt>
                <c:pt idx="503">
                  <c:v>4.2352721332460632</c:v>
                </c:pt>
                <c:pt idx="504">
                  <c:v>4.2348034297966501</c:v>
                </c:pt>
                <c:pt idx="505">
                  <c:v>4.2348698206733326</c:v>
                </c:pt>
                <c:pt idx="506">
                  <c:v>4.2017827827644121</c:v>
                </c:pt>
                <c:pt idx="507">
                  <c:v>4.2040381643605906</c:v>
                </c:pt>
                <c:pt idx="508">
                  <c:v>4.167373124244965</c:v>
                </c:pt>
                <c:pt idx="509">
                  <c:v>4.1659187110246023</c:v>
                </c:pt>
                <c:pt idx="510">
                  <c:v>4.187910492096516</c:v>
                </c:pt>
                <c:pt idx="511">
                  <c:v>4.1822850813280077</c:v>
                </c:pt>
                <c:pt idx="512">
                  <c:v>4.2020351786623813</c:v>
                </c:pt>
                <c:pt idx="513">
                  <c:v>4.1922192244850258</c:v>
                </c:pt>
                <c:pt idx="514">
                  <c:v>4.1646284983821493</c:v>
                </c:pt>
                <c:pt idx="515">
                  <c:v>4.2002138353352159</c:v>
                </c:pt>
                <c:pt idx="516">
                  <c:v>4.1948095602004178</c:v>
                </c:pt>
                <c:pt idx="517">
                  <c:v>4.1819171297252637</c:v>
                </c:pt>
                <c:pt idx="518">
                  <c:v>4.1777352125955387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9A-FD43-BC8E-1A4E20320CF6}"/>
            </c:ext>
          </c:extLst>
        </c:ser>
        <c:ser>
          <c:idx val="2"/>
          <c:order val="2"/>
          <c:tx>
            <c:v>Corto Largo 10 pbs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'Adj Portfolios 3.5'!$A$2:$A$520</c:f>
              <c:numCache>
                <c:formatCode>m/d/yy</c:formatCode>
                <c:ptCount val="519"/>
                <c:pt idx="0">
                  <c:v>44470</c:v>
                </c:pt>
                <c:pt idx="1">
                  <c:v>44473</c:v>
                </c:pt>
                <c:pt idx="2">
                  <c:v>44474</c:v>
                </c:pt>
                <c:pt idx="3">
                  <c:v>44476</c:v>
                </c:pt>
                <c:pt idx="4">
                  <c:v>44477</c:v>
                </c:pt>
                <c:pt idx="5">
                  <c:v>44480</c:v>
                </c:pt>
                <c:pt idx="6">
                  <c:v>44481</c:v>
                </c:pt>
                <c:pt idx="7">
                  <c:v>44482</c:v>
                </c:pt>
                <c:pt idx="8">
                  <c:v>44483</c:v>
                </c:pt>
                <c:pt idx="9">
                  <c:v>44484</c:v>
                </c:pt>
                <c:pt idx="10">
                  <c:v>44487</c:v>
                </c:pt>
                <c:pt idx="11">
                  <c:v>44488</c:v>
                </c:pt>
                <c:pt idx="12">
                  <c:v>44489</c:v>
                </c:pt>
                <c:pt idx="13">
                  <c:v>44490</c:v>
                </c:pt>
                <c:pt idx="14">
                  <c:v>44491</c:v>
                </c:pt>
                <c:pt idx="15">
                  <c:v>44494</c:v>
                </c:pt>
                <c:pt idx="16">
                  <c:v>44495</c:v>
                </c:pt>
                <c:pt idx="17">
                  <c:v>44496</c:v>
                </c:pt>
                <c:pt idx="18">
                  <c:v>44497</c:v>
                </c:pt>
                <c:pt idx="19">
                  <c:v>44498</c:v>
                </c:pt>
                <c:pt idx="20">
                  <c:v>44501</c:v>
                </c:pt>
                <c:pt idx="21">
                  <c:v>44503</c:v>
                </c:pt>
                <c:pt idx="22">
                  <c:v>44504</c:v>
                </c:pt>
                <c:pt idx="23">
                  <c:v>44505</c:v>
                </c:pt>
                <c:pt idx="24">
                  <c:v>44508</c:v>
                </c:pt>
                <c:pt idx="25">
                  <c:v>44509</c:v>
                </c:pt>
                <c:pt idx="26">
                  <c:v>44510</c:v>
                </c:pt>
                <c:pt idx="27">
                  <c:v>44511</c:v>
                </c:pt>
                <c:pt idx="28">
                  <c:v>44512</c:v>
                </c:pt>
                <c:pt idx="29">
                  <c:v>44516</c:v>
                </c:pt>
                <c:pt idx="30">
                  <c:v>44517</c:v>
                </c:pt>
                <c:pt idx="31">
                  <c:v>44519</c:v>
                </c:pt>
                <c:pt idx="32">
                  <c:v>44522</c:v>
                </c:pt>
                <c:pt idx="33">
                  <c:v>44523</c:v>
                </c:pt>
                <c:pt idx="34">
                  <c:v>44524</c:v>
                </c:pt>
                <c:pt idx="35">
                  <c:v>44525</c:v>
                </c:pt>
                <c:pt idx="36">
                  <c:v>44526</c:v>
                </c:pt>
                <c:pt idx="37">
                  <c:v>44529</c:v>
                </c:pt>
                <c:pt idx="38">
                  <c:v>44530</c:v>
                </c:pt>
                <c:pt idx="39">
                  <c:v>44531</c:v>
                </c:pt>
                <c:pt idx="40">
                  <c:v>44532</c:v>
                </c:pt>
                <c:pt idx="41">
                  <c:v>44533</c:v>
                </c:pt>
                <c:pt idx="42">
                  <c:v>44536</c:v>
                </c:pt>
                <c:pt idx="43">
                  <c:v>44537</c:v>
                </c:pt>
                <c:pt idx="44">
                  <c:v>44538</c:v>
                </c:pt>
                <c:pt idx="45">
                  <c:v>44539</c:v>
                </c:pt>
                <c:pt idx="46">
                  <c:v>44540</c:v>
                </c:pt>
                <c:pt idx="47">
                  <c:v>44543</c:v>
                </c:pt>
                <c:pt idx="48">
                  <c:v>44544</c:v>
                </c:pt>
                <c:pt idx="49">
                  <c:v>44545</c:v>
                </c:pt>
                <c:pt idx="50">
                  <c:v>44546</c:v>
                </c:pt>
                <c:pt idx="51">
                  <c:v>44547</c:v>
                </c:pt>
                <c:pt idx="52">
                  <c:v>44550</c:v>
                </c:pt>
                <c:pt idx="53">
                  <c:v>44552</c:v>
                </c:pt>
                <c:pt idx="54">
                  <c:v>44553</c:v>
                </c:pt>
                <c:pt idx="55">
                  <c:v>44554</c:v>
                </c:pt>
                <c:pt idx="56">
                  <c:v>44557</c:v>
                </c:pt>
                <c:pt idx="57">
                  <c:v>44559</c:v>
                </c:pt>
                <c:pt idx="58">
                  <c:v>44560</c:v>
                </c:pt>
                <c:pt idx="59">
                  <c:v>44564</c:v>
                </c:pt>
                <c:pt idx="60">
                  <c:v>44565</c:v>
                </c:pt>
                <c:pt idx="61">
                  <c:v>44566</c:v>
                </c:pt>
                <c:pt idx="62">
                  <c:v>44568</c:v>
                </c:pt>
                <c:pt idx="63">
                  <c:v>44571</c:v>
                </c:pt>
                <c:pt idx="64">
                  <c:v>44572</c:v>
                </c:pt>
                <c:pt idx="65">
                  <c:v>44574</c:v>
                </c:pt>
                <c:pt idx="66">
                  <c:v>44575</c:v>
                </c:pt>
                <c:pt idx="67">
                  <c:v>44578</c:v>
                </c:pt>
                <c:pt idx="68">
                  <c:v>44579</c:v>
                </c:pt>
                <c:pt idx="69">
                  <c:v>44580</c:v>
                </c:pt>
                <c:pt idx="70">
                  <c:v>44581</c:v>
                </c:pt>
                <c:pt idx="71">
                  <c:v>44582</c:v>
                </c:pt>
                <c:pt idx="72">
                  <c:v>44585</c:v>
                </c:pt>
                <c:pt idx="73">
                  <c:v>44586</c:v>
                </c:pt>
                <c:pt idx="74">
                  <c:v>44587</c:v>
                </c:pt>
                <c:pt idx="75">
                  <c:v>44588</c:v>
                </c:pt>
                <c:pt idx="76">
                  <c:v>44589</c:v>
                </c:pt>
                <c:pt idx="77">
                  <c:v>44592</c:v>
                </c:pt>
                <c:pt idx="78">
                  <c:v>44593</c:v>
                </c:pt>
                <c:pt idx="79">
                  <c:v>44594</c:v>
                </c:pt>
                <c:pt idx="80">
                  <c:v>44595</c:v>
                </c:pt>
                <c:pt idx="81">
                  <c:v>44596</c:v>
                </c:pt>
                <c:pt idx="82">
                  <c:v>44600</c:v>
                </c:pt>
                <c:pt idx="83">
                  <c:v>44601</c:v>
                </c:pt>
                <c:pt idx="84">
                  <c:v>44602</c:v>
                </c:pt>
                <c:pt idx="85">
                  <c:v>44603</c:v>
                </c:pt>
                <c:pt idx="86">
                  <c:v>44606</c:v>
                </c:pt>
                <c:pt idx="87">
                  <c:v>44607</c:v>
                </c:pt>
                <c:pt idx="88">
                  <c:v>44608</c:v>
                </c:pt>
                <c:pt idx="89">
                  <c:v>44610</c:v>
                </c:pt>
                <c:pt idx="90">
                  <c:v>44613</c:v>
                </c:pt>
                <c:pt idx="91">
                  <c:v>44615</c:v>
                </c:pt>
                <c:pt idx="92">
                  <c:v>44616</c:v>
                </c:pt>
                <c:pt idx="93">
                  <c:v>44617</c:v>
                </c:pt>
                <c:pt idx="94">
                  <c:v>44620</c:v>
                </c:pt>
                <c:pt idx="95">
                  <c:v>44621</c:v>
                </c:pt>
                <c:pt idx="96">
                  <c:v>44623</c:v>
                </c:pt>
                <c:pt idx="97">
                  <c:v>44624</c:v>
                </c:pt>
                <c:pt idx="98">
                  <c:v>44627</c:v>
                </c:pt>
                <c:pt idx="99">
                  <c:v>44628</c:v>
                </c:pt>
                <c:pt idx="100">
                  <c:v>44629</c:v>
                </c:pt>
                <c:pt idx="101">
                  <c:v>44630</c:v>
                </c:pt>
                <c:pt idx="102">
                  <c:v>44631</c:v>
                </c:pt>
                <c:pt idx="103">
                  <c:v>44634</c:v>
                </c:pt>
                <c:pt idx="104">
                  <c:v>44635</c:v>
                </c:pt>
                <c:pt idx="105">
                  <c:v>44636</c:v>
                </c:pt>
                <c:pt idx="106">
                  <c:v>44637</c:v>
                </c:pt>
                <c:pt idx="107">
                  <c:v>44638</c:v>
                </c:pt>
                <c:pt idx="108">
                  <c:v>44642</c:v>
                </c:pt>
                <c:pt idx="109">
                  <c:v>44643</c:v>
                </c:pt>
                <c:pt idx="110">
                  <c:v>44644</c:v>
                </c:pt>
                <c:pt idx="111">
                  <c:v>44648</c:v>
                </c:pt>
                <c:pt idx="112">
                  <c:v>44650</c:v>
                </c:pt>
                <c:pt idx="113">
                  <c:v>44651</c:v>
                </c:pt>
                <c:pt idx="114">
                  <c:v>44652</c:v>
                </c:pt>
                <c:pt idx="115">
                  <c:v>44655</c:v>
                </c:pt>
                <c:pt idx="116">
                  <c:v>44656</c:v>
                </c:pt>
                <c:pt idx="117">
                  <c:v>44658</c:v>
                </c:pt>
                <c:pt idx="118">
                  <c:v>44659</c:v>
                </c:pt>
                <c:pt idx="119">
                  <c:v>44663</c:v>
                </c:pt>
                <c:pt idx="120">
                  <c:v>44664</c:v>
                </c:pt>
                <c:pt idx="121">
                  <c:v>44669</c:v>
                </c:pt>
                <c:pt idx="122">
                  <c:v>44671</c:v>
                </c:pt>
                <c:pt idx="123">
                  <c:v>44672</c:v>
                </c:pt>
                <c:pt idx="124">
                  <c:v>44673</c:v>
                </c:pt>
                <c:pt idx="125">
                  <c:v>44676</c:v>
                </c:pt>
                <c:pt idx="126">
                  <c:v>44677</c:v>
                </c:pt>
                <c:pt idx="127">
                  <c:v>44678</c:v>
                </c:pt>
                <c:pt idx="128">
                  <c:v>44679</c:v>
                </c:pt>
                <c:pt idx="129">
                  <c:v>44680</c:v>
                </c:pt>
                <c:pt idx="130">
                  <c:v>44683</c:v>
                </c:pt>
                <c:pt idx="131">
                  <c:v>44684</c:v>
                </c:pt>
                <c:pt idx="132">
                  <c:v>44685</c:v>
                </c:pt>
                <c:pt idx="133">
                  <c:v>44687</c:v>
                </c:pt>
                <c:pt idx="134">
                  <c:v>44691</c:v>
                </c:pt>
                <c:pt idx="135">
                  <c:v>44692</c:v>
                </c:pt>
                <c:pt idx="136">
                  <c:v>44693</c:v>
                </c:pt>
                <c:pt idx="137">
                  <c:v>44694</c:v>
                </c:pt>
                <c:pt idx="138">
                  <c:v>44697</c:v>
                </c:pt>
                <c:pt idx="139">
                  <c:v>44698</c:v>
                </c:pt>
                <c:pt idx="140">
                  <c:v>44699</c:v>
                </c:pt>
                <c:pt idx="141">
                  <c:v>44700</c:v>
                </c:pt>
                <c:pt idx="142">
                  <c:v>44701</c:v>
                </c:pt>
                <c:pt idx="143">
                  <c:v>44704</c:v>
                </c:pt>
                <c:pt idx="144">
                  <c:v>44705</c:v>
                </c:pt>
                <c:pt idx="145">
                  <c:v>44706</c:v>
                </c:pt>
                <c:pt idx="146">
                  <c:v>44707</c:v>
                </c:pt>
                <c:pt idx="147">
                  <c:v>44708</c:v>
                </c:pt>
                <c:pt idx="148">
                  <c:v>44711</c:v>
                </c:pt>
                <c:pt idx="149">
                  <c:v>44712</c:v>
                </c:pt>
                <c:pt idx="150">
                  <c:v>44713</c:v>
                </c:pt>
                <c:pt idx="151">
                  <c:v>44714</c:v>
                </c:pt>
                <c:pt idx="152">
                  <c:v>44715</c:v>
                </c:pt>
                <c:pt idx="153">
                  <c:v>44718</c:v>
                </c:pt>
                <c:pt idx="154">
                  <c:v>44720</c:v>
                </c:pt>
                <c:pt idx="155">
                  <c:v>44721</c:v>
                </c:pt>
                <c:pt idx="156">
                  <c:v>44722</c:v>
                </c:pt>
                <c:pt idx="157">
                  <c:v>44725</c:v>
                </c:pt>
                <c:pt idx="158">
                  <c:v>44727</c:v>
                </c:pt>
                <c:pt idx="159">
                  <c:v>44728</c:v>
                </c:pt>
                <c:pt idx="160">
                  <c:v>44732</c:v>
                </c:pt>
                <c:pt idx="161">
                  <c:v>44733</c:v>
                </c:pt>
                <c:pt idx="162">
                  <c:v>44734</c:v>
                </c:pt>
                <c:pt idx="163">
                  <c:v>44736</c:v>
                </c:pt>
                <c:pt idx="164">
                  <c:v>44739</c:v>
                </c:pt>
                <c:pt idx="165">
                  <c:v>44740</c:v>
                </c:pt>
                <c:pt idx="166">
                  <c:v>44741</c:v>
                </c:pt>
                <c:pt idx="167">
                  <c:v>44742</c:v>
                </c:pt>
                <c:pt idx="168">
                  <c:v>44743</c:v>
                </c:pt>
                <c:pt idx="169">
                  <c:v>44746</c:v>
                </c:pt>
                <c:pt idx="170">
                  <c:v>44747</c:v>
                </c:pt>
                <c:pt idx="171">
                  <c:v>44748</c:v>
                </c:pt>
                <c:pt idx="172">
                  <c:v>44749</c:v>
                </c:pt>
                <c:pt idx="173">
                  <c:v>44750</c:v>
                </c:pt>
                <c:pt idx="174">
                  <c:v>44753</c:v>
                </c:pt>
                <c:pt idx="175">
                  <c:v>44754</c:v>
                </c:pt>
                <c:pt idx="176">
                  <c:v>44755</c:v>
                </c:pt>
                <c:pt idx="177">
                  <c:v>44756</c:v>
                </c:pt>
                <c:pt idx="178">
                  <c:v>44757</c:v>
                </c:pt>
                <c:pt idx="179">
                  <c:v>44760</c:v>
                </c:pt>
                <c:pt idx="180">
                  <c:v>44761</c:v>
                </c:pt>
                <c:pt idx="181">
                  <c:v>44762</c:v>
                </c:pt>
                <c:pt idx="182">
                  <c:v>44763</c:v>
                </c:pt>
                <c:pt idx="183">
                  <c:v>44764</c:v>
                </c:pt>
                <c:pt idx="184">
                  <c:v>44767</c:v>
                </c:pt>
                <c:pt idx="185">
                  <c:v>44768</c:v>
                </c:pt>
                <c:pt idx="186">
                  <c:v>44769</c:v>
                </c:pt>
                <c:pt idx="187">
                  <c:v>44770</c:v>
                </c:pt>
                <c:pt idx="188">
                  <c:v>44771</c:v>
                </c:pt>
                <c:pt idx="189">
                  <c:v>44774</c:v>
                </c:pt>
                <c:pt idx="190">
                  <c:v>44775</c:v>
                </c:pt>
                <c:pt idx="191">
                  <c:v>44776</c:v>
                </c:pt>
                <c:pt idx="192">
                  <c:v>44777</c:v>
                </c:pt>
                <c:pt idx="193">
                  <c:v>44778</c:v>
                </c:pt>
                <c:pt idx="194">
                  <c:v>44781</c:v>
                </c:pt>
                <c:pt idx="195">
                  <c:v>44782</c:v>
                </c:pt>
                <c:pt idx="196">
                  <c:v>44783</c:v>
                </c:pt>
                <c:pt idx="197">
                  <c:v>44784</c:v>
                </c:pt>
                <c:pt idx="198">
                  <c:v>44785</c:v>
                </c:pt>
                <c:pt idx="199">
                  <c:v>44788</c:v>
                </c:pt>
                <c:pt idx="200">
                  <c:v>44789</c:v>
                </c:pt>
                <c:pt idx="201">
                  <c:v>44790</c:v>
                </c:pt>
                <c:pt idx="202">
                  <c:v>44791</c:v>
                </c:pt>
                <c:pt idx="203">
                  <c:v>44795</c:v>
                </c:pt>
                <c:pt idx="204">
                  <c:v>44796</c:v>
                </c:pt>
                <c:pt idx="205">
                  <c:v>44798</c:v>
                </c:pt>
                <c:pt idx="206">
                  <c:v>44799</c:v>
                </c:pt>
                <c:pt idx="207">
                  <c:v>44802</c:v>
                </c:pt>
                <c:pt idx="208">
                  <c:v>44803</c:v>
                </c:pt>
                <c:pt idx="209">
                  <c:v>44804</c:v>
                </c:pt>
                <c:pt idx="210">
                  <c:v>44805</c:v>
                </c:pt>
                <c:pt idx="211">
                  <c:v>44806</c:v>
                </c:pt>
                <c:pt idx="212">
                  <c:v>44809</c:v>
                </c:pt>
                <c:pt idx="213">
                  <c:v>44810</c:v>
                </c:pt>
                <c:pt idx="214">
                  <c:v>44811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44823</c:v>
                </c:pt>
                <c:pt idx="219">
                  <c:v>44824</c:v>
                </c:pt>
                <c:pt idx="220">
                  <c:v>44825</c:v>
                </c:pt>
                <c:pt idx="221">
                  <c:v>44826</c:v>
                </c:pt>
                <c:pt idx="222">
                  <c:v>44827</c:v>
                </c:pt>
                <c:pt idx="223">
                  <c:v>44830</c:v>
                </c:pt>
                <c:pt idx="224">
                  <c:v>44832</c:v>
                </c:pt>
                <c:pt idx="225">
                  <c:v>44833</c:v>
                </c:pt>
                <c:pt idx="226">
                  <c:v>44834</c:v>
                </c:pt>
                <c:pt idx="227">
                  <c:v>44837</c:v>
                </c:pt>
                <c:pt idx="228">
                  <c:v>44840</c:v>
                </c:pt>
                <c:pt idx="229">
                  <c:v>44841</c:v>
                </c:pt>
                <c:pt idx="230">
                  <c:v>44844</c:v>
                </c:pt>
                <c:pt idx="231">
                  <c:v>44845</c:v>
                </c:pt>
                <c:pt idx="232">
                  <c:v>44846</c:v>
                </c:pt>
                <c:pt idx="233">
                  <c:v>44848</c:v>
                </c:pt>
                <c:pt idx="234">
                  <c:v>44851</c:v>
                </c:pt>
                <c:pt idx="235">
                  <c:v>44852</c:v>
                </c:pt>
                <c:pt idx="236">
                  <c:v>44853</c:v>
                </c:pt>
                <c:pt idx="237">
                  <c:v>44854</c:v>
                </c:pt>
                <c:pt idx="238">
                  <c:v>44855</c:v>
                </c:pt>
                <c:pt idx="239">
                  <c:v>44858</c:v>
                </c:pt>
                <c:pt idx="240">
                  <c:v>44859</c:v>
                </c:pt>
                <c:pt idx="241">
                  <c:v>44860</c:v>
                </c:pt>
                <c:pt idx="242">
                  <c:v>44861</c:v>
                </c:pt>
                <c:pt idx="243">
                  <c:v>44862</c:v>
                </c:pt>
                <c:pt idx="244">
                  <c:v>44865</c:v>
                </c:pt>
                <c:pt idx="245">
                  <c:v>44866</c:v>
                </c:pt>
                <c:pt idx="246">
                  <c:v>44868</c:v>
                </c:pt>
                <c:pt idx="247">
                  <c:v>44869</c:v>
                </c:pt>
                <c:pt idx="248">
                  <c:v>44872</c:v>
                </c:pt>
                <c:pt idx="249">
                  <c:v>44873</c:v>
                </c:pt>
                <c:pt idx="250">
                  <c:v>44874</c:v>
                </c:pt>
                <c:pt idx="251">
                  <c:v>44875</c:v>
                </c:pt>
                <c:pt idx="252">
                  <c:v>44876</c:v>
                </c:pt>
                <c:pt idx="253">
                  <c:v>44879</c:v>
                </c:pt>
                <c:pt idx="254">
                  <c:v>44880</c:v>
                </c:pt>
                <c:pt idx="255">
                  <c:v>44881</c:v>
                </c:pt>
                <c:pt idx="256">
                  <c:v>44882</c:v>
                </c:pt>
                <c:pt idx="257">
                  <c:v>44883</c:v>
                </c:pt>
                <c:pt idx="258">
                  <c:v>44887</c:v>
                </c:pt>
                <c:pt idx="259">
                  <c:v>44888</c:v>
                </c:pt>
                <c:pt idx="260">
                  <c:v>44889</c:v>
                </c:pt>
                <c:pt idx="261">
                  <c:v>44890</c:v>
                </c:pt>
                <c:pt idx="262">
                  <c:v>44896</c:v>
                </c:pt>
                <c:pt idx="263">
                  <c:v>44897</c:v>
                </c:pt>
                <c:pt idx="264">
                  <c:v>44900</c:v>
                </c:pt>
                <c:pt idx="265">
                  <c:v>44901</c:v>
                </c:pt>
                <c:pt idx="266">
                  <c:v>44902</c:v>
                </c:pt>
                <c:pt idx="267">
                  <c:v>44903</c:v>
                </c:pt>
                <c:pt idx="268">
                  <c:v>44904</c:v>
                </c:pt>
                <c:pt idx="269">
                  <c:v>44908</c:v>
                </c:pt>
                <c:pt idx="270">
                  <c:v>44909</c:v>
                </c:pt>
                <c:pt idx="271">
                  <c:v>44910</c:v>
                </c:pt>
                <c:pt idx="272">
                  <c:v>44914</c:v>
                </c:pt>
                <c:pt idx="273">
                  <c:v>44915</c:v>
                </c:pt>
                <c:pt idx="274">
                  <c:v>44916</c:v>
                </c:pt>
                <c:pt idx="275">
                  <c:v>44921</c:v>
                </c:pt>
                <c:pt idx="276">
                  <c:v>44924</c:v>
                </c:pt>
                <c:pt idx="277">
                  <c:v>44925</c:v>
                </c:pt>
                <c:pt idx="278">
                  <c:v>44928</c:v>
                </c:pt>
                <c:pt idx="279">
                  <c:v>44929</c:v>
                </c:pt>
                <c:pt idx="280">
                  <c:v>44930</c:v>
                </c:pt>
                <c:pt idx="281">
                  <c:v>44932</c:v>
                </c:pt>
                <c:pt idx="282">
                  <c:v>44936</c:v>
                </c:pt>
                <c:pt idx="283">
                  <c:v>44937</c:v>
                </c:pt>
                <c:pt idx="284">
                  <c:v>44938</c:v>
                </c:pt>
                <c:pt idx="285">
                  <c:v>44939</c:v>
                </c:pt>
                <c:pt idx="286">
                  <c:v>44942</c:v>
                </c:pt>
                <c:pt idx="287">
                  <c:v>44943</c:v>
                </c:pt>
                <c:pt idx="288">
                  <c:v>44944</c:v>
                </c:pt>
                <c:pt idx="289">
                  <c:v>44945</c:v>
                </c:pt>
                <c:pt idx="290">
                  <c:v>44946</c:v>
                </c:pt>
                <c:pt idx="291">
                  <c:v>44950</c:v>
                </c:pt>
                <c:pt idx="292">
                  <c:v>44951</c:v>
                </c:pt>
                <c:pt idx="293">
                  <c:v>44952</c:v>
                </c:pt>
                <c:pt idx="294">
                  <c:v>44953</c:v>
                </c:pt>
                <c:pt idx="295">
                  <c:v>44956</c:v>
                </c:pt>
                <c:pt idx="296">
                  <c:v>44957</c:v>
                </c:pt>
                <c:pt idx="297">
                  <c:v>44958</c:v>
                </c:pt>
                <c:pt idx="298">
                  <c:v>44959</c:v>
                </c:pt>
                <c:pt idx="299">
                  <c:v>44960</c:v>
                </c:pt>
                <c:pt idx="300">
                  <c:v>44964</c:v>
                </c:pt>
                <c:pt idx="301">
                  <c:v>44965</c:v>
                </c:pt>
                <c:pt idx="302">
                  <c:v>44966</c:v>
                </c:pt>
                <c:pt idx="303">
                  <c:v>44970</c:v>
                </c:pt>
                <c:pt idx="304">
                  <c:v>44971</c:v>
                </c:pt>
                <c:pt idx="305">
                  <c:v>44972</c:v>
                </c:pt>
                <c:pt idx="306">
                  <c:v>44973</c:v>
                </c:pt>
                <c:pt idx="307">
                  <c:v>44974</c:v>
                </c:pt>
                <c:pt idx="308">
                  <c:v>44977</c:v>
                </c:pt>
                <c:pt idx="309">
                  <c:v>44978</c:v>
                </c:pt>
                <c:pt idx="310">
                  <c:v>44979</c:v>
                </c:pt>
                <c:pt idx="311">
                  <c:v>44980</c:v>
                </c:pt>
                <c:pt idx="312">
                  <c:v>44981</c:v>
                </c:pt>
                <c:pt idx="313">
                  <c:v>44984</c:v>
                </c:pt>
                <c:pt idx="314">
                  <c:v>44985</c:v>
                </c:pt>
                <c:pt idx="315">
                  <c:v>44986</c:v>
                </c:pt>
                <c:pt idx="316">
                  <c:v>44987</c:v>
                </c:pt>
                <c:pt idx="317">
                  <c:v>44991</c:v>
                </c:pt>
                <c:pt idx="318">
                  <c:v>44992</c:v>
                </c:pt>
                <c:pt idx="319">
                  <c:v>44993</c:v>
                </c:pt>
                <c:pt idx="320">
                  <c:v>44995</c:v>
                </c:pt>
                <c:pt idx="321">
                  <c:v>44998</c:v>
                </c:pt>
                <c:pt idx="322">
                  <c:v>44999</c:v>
                </c:pt>
                <c:pt idx="323">
                  <c:v>45000</c:v>
                </c:pt>
                <c:pt idx="324">
                  <c:v>45001</c:v>
                </c:pt>
                <c:pt idx="325">
                  <c:v>45002</c:v>
                </c:pt>
                <c:pt idx="326">
                  <c:v>45006</c:v>
                </c:pt>
                <c:pt idx="327">
                  <c:v>45007</c:v>
                </c:pt>
                <c:pt idx="328">
                  <c:v>45008</c:v>
                </c:pt>
                <c:pt idx="329">
                  <c:v>45009</c:v>
                </c:pt>
                <c:pt idx="330">
                  <c:v>45012</c:v>
                </c:pt>
                <c:pt idx="331">
                  <c:v>45013</c:v>
                </c:pt>
                <c:pt idx="332">
                  <c:v>45014</c:v>
                </c:pt>
                <c:pt idx="333">
                  <c:v>45015</c:v>
                </c:pt>
                <c:pt idx="334">
                  <c:v>45016</c:v>
                </c:pt>
                <c:pt idx="335">
                  <c:v>45019</c:v>
                </c:pt>
                <c:pt idx="336">
                  <c:v>45020</c:v>
                </c:pt>
                <c:pt idx="337">
                  <c:v>45021</c:v>
                </c:pt>
                <c:pt idx="338">
                  <c:v>45026</c:v>
                </c:pt>
                <c:pt idx="339">
                  <c:v>45027</c:v>
                </c:pt>
                <c:pt idx="340">
                  <c:v>45028</c:v>
                </c:pt>
                <c:pt idx="341">
                  <c:v>45030</c:v>
                </c:pt>
                <c:pt idx="342">
                  <c:v>45033</c:v>
                </c:pt>
                <c:pt idx="343">
                  <c:v>45034</c:v>
                </c:pt>
                <c:pt idx="344">
                  <c:v>45035</c:v>
                </c:pt>
                <c:pt idx="345">
                  <c:v>45036</c:v>
                </c:pt>
                <c:pt idx="346">
                  <c:v>45037</c:v>
                </c:pt>
                <c:pt idx="347">
                  <c:v>45040</c:v>
                </c:pt>
                <c:pt idx="348">
                  <c:v>45041</c:v>
                </c:pt>
                <c:pt idx="349">
                  <c:v>45042</c:v>
                </c:pt>
                <c:pt idx="350">
                  <c:v>45043</c:v>
                </c:pt>
                <c:pt idx="351">
                  <c:v>45044</c:v>
                </c:pt>
                <c:pt idx="352">
                  <c:v>45048</c:v>
                </c:pt>
                <c:pt idx="353">
                  <c:v>45049</c:v>
                </c:pt>
                <c:pt idx="354">
                  <c:v>45050</c:v>
                </c:pt>
                <c:pt idx="355">
                  <c:v>45051</c:v>
                </c:pt>
                <c:pt idx="356">
                  <c:v>45054</c:v>
                </c:pt>
                <c:pt idx="357">
                  <c:v>45055</c:v>
                </c:pt>
                <c:pt idx="358">
                  <c:v>45056</c:v>
                </c:pt>
                <c:pt idx="359">
                  <c:v>45057</c:v>
                </c:pt>
                <c:pt idx="360">
                  <c:v>45058</c:v>
                </c:pt>
                <c:pt idx="361">
                  <c:v>45061</c:v>
                </c:pt>
                <c:pt idx="362">
                  <c:v>45062</c:v>
                </c:pt>
                <c:pt idx="363">
                  <c:v>45063</c:v>
                </c:pt>
                <c:pt idx="364">
                  <c:v>45064</c:v>
                </c:pt>
                <c:pt idx="365">
                  <c:v>45065</c:v>
                </c:pt>
                <c:pt idx="366">
                  <c:v>45068</c:v>
                </c:pt>
                <c:pt idx="367">
                  <c:v>45069</c:v>
                </c:pt>
                <c:pt idx="368">
                  <c:v>45070</c:v>
                </c:pt>
                <c:pt idx="369">
                  <c:v>45071</c:v>
                </c:pt>
                <c:pt idx="370">
                  <c:v>45072</c:v>
                </c:pt>
                <c:pt idx="371">
                  <c:v>45075</c:v>
                </c:pt>
                <c:pt idx="372">
                  <c:v>45076</c:v>
                </c:pt>
                <c:pt idx="373">
                  <c:v>45077</c:v>
                </c:pt>
                <c:pt idx="374">
                  <c:v>45078</c:v>
                </c:pt>
                <c:pt idx="375">
                  <c:v>45079</c:v>
                </c:pt>
                <c:pt idx="376">
                  <c:v>45082</c:v>
                </c:pt>
                <c:pt idx="377">
                  <c:v>45083</c:v>
                </c:pt>
                <c:pt idx="378">
                  <c:v>45084</c:v>
                </c:pt>
                <c:pt idx="379">
                  <c:v>45085</c:v>
                </c:pt>
                <c:pt idx="380">
                  <c:v>45089</c:v>
                </c:pt>
                <c:pt idx="381">
                  <c:v>45090</c:v>
                </c:pt>
                <c:pt idx="382">
                  <c:v>45091</c:v>
                </c:pt>
                <c:pt idx="383">
                  <c:v>45092</c:v>
                </c:pt>
                <c:pt idx="384">
                  <c:v>45093</c:v>
                </c:pt>
                <c:pt idx="385">
                  <c:v>45096</c:v>
                </c:pt>
                <c:pt idx="386">
                  <c:v>45097</c:v>
                </c:pt>
                <c:pt idx="387">
                  <c:v>45098</c:v>
                </c:pt>
                <c:pt idx="388">
                  <c:v>45099</c:v>
                </c:pt>
                <c:pt idx="389">
                  <c:v>45100</c:v>
                </c:pt>
                <c:pt idx="390">
                  <c:v>45103</c:v>
                </c:pt>
                <c:pt idx="391">
                  <c:v>45104</c:v>
                </c:pt>
                <c:pt idx="392">
                  <c:v>45105</c:v>
                </c:pt>
                <c:pt idx="393">
                  <c:v>45106</c:v>
                </c:pt>
                <c:pt idx="394">
                  <c:v>45107</c:v>
                </c:pt>
                <c:pt idx="395">
                  <c:v>45110</c:v>
                </c:pt>
                <c:pt idx="396">
                  <c:v>45111</c:v>
                </c:pt>
                <c:pt idx="397">
                  <c:v>45113</c:v>
                </c:pt>
                <c:pt idx="398">
                  <c:v>45114</c:v>
                </c:pt>
                <c:pt idx="399">
                  <c:v>45117</c:v>
                </c:pt>
                <c:pt idx="400">
                  <c:v>45119</c:v>
                </c:pt>
                <c:pt idx="401">
                  <c:v>45120</c:v>
                </c:pt>
                <c:pt idx="402">
                  <c:v>45121</c:v>
                </c:pt>
                <c:pt idx="403">
                  <c:v>45124</c:v>
                </c:pt>
                <c:pt idx="404">
                  <c:v>45125</c:v>
                </c:pt>
                <c:pt idx="405">
                  <c:v>45126</c:v>
                </c:pt>
                <c:pt idx="406">
                  <c:v>45127</c:v>
                </c:pt>
                <c:pt idx="407">
                  <c:v>45128</c:v>
                </c:pt>
                <c:pt idx="408">
                  <c:v>45131</c:v>
                </c:pt>
                <c:pt idx="409">
                  <c:v>45132</c:v>
                </c:pt>
                <c:pt idx="410">
                  <c:v>45133</c:v>
                </c:pt>
                <c:pt idx="411">
                  <c:v>45134</c:v>
                </c:pt>
                <c:pt idx="412">
                  <c:v>45135</c:v>
                </c:pt>
                <c:pt idx="413">
                  <c:v>45138</c:v>
                </c:pt>
                <c:pt idx="414">
                  <c:v>45139</c:v>
                </c:pt>
                <c:pt idx="415">
                  <c:v>45140</c:v>
                </c:pt>
                <c:pt idx="416">
                  <c:v>45141</c:v>
                </c:pt>
                <c:pt idx="417">
                  <c:v>45142</c:v>
                </c:pt>
                <c:pt idx="418">
                  <c:v>45145</c:v>
                </c:pt>
                <c:pt idx="419">
                  <c:v>45146</c:v>
                </c:pt>
                <c:pt idx="420">
                  <c:v>45147</c:v>
                </c:pt>
                <c:pt idx="421">
                  <c:v>45148</c:v>
                </c:pt>
                <c:pt idx="422">
                  <c:v>45149</c:v>
                </c:pt>
                <c:pt idx="423">
                  <c:v>45152</c:v>
                </c:pt>
                <c:pt idx="424">
                  <c:v>45153</c:v>
                </c:pt>
                <c:pt idx="425">
                  <c:v>45154</c:v>
                </c:pt>
                <c:pt idx="426">
                  <c:v>45155</c:v>
                </c:pt>
                <c:pt idx="427">
                  <c:v>45156</c:v>
                </c:pt>
                <c:pt idx="428">
                  <c:v>45159</c:v>
                </c:pt>
                <c:pt idx="429">
                  <c:v>45160</c:v>
                </c:pt>
                <c:pt idx="430">
                  <c:v>45161</c:v>
                </c:pt>
                <c:pt idx="431">
                  <c:v>45162</c:v>
                </c:pt>
                <c:pt idx="432">
                  <c:v>45163</c:v>
                </c:pt>
                <c:pt idx="433">
                  <c:v>45166</c:v>
                </c:pt>
                <c:pt idx="434">
                  <c:v>45167</c:v>
                </c:pt>
                <c:pt idx="435">
                  <c:v>45168</c:v>
                </c:pt>
                <c:pt idx="436">
                  <c:v>45169</c:v>
                </c:pt>
                <c:pt idx="437">
                  <c:v>45170</c:v>
                </c:pt>
                <c:pt idx="438">
                  <c:v>45173</c:v>
                </c:pt>
                <c:pt idx="439">
                  <c:v>45174</c:v>
                </c:pt>
                <c:pt idx="440">
                  <c:v>45175</c:v>
                </c:pt>
                <c:pt idx="441">
                  <c:v>45176</c:v>
                </c:pt>
                <c:pt idx="442">
                  <c:v>45177</c:v>
                </c:pt>
                <c:pt idx="443">
                  <c:v>45180</c:v>
                </c:pt>
                <c:pt idx="444">
                  <c:v>45181</c:v>
                </c:pt>
                <c:pt idx="445">
                  <c:v>45182</c:v>
                </c:pt>
                <c:pt idx="446">
                  <c:v>45183</c:v>
                </c:pt>
                <c:pt idx="447">
                  <c:v>45184</c:v>
                </c:pt>
                <c:pt idx="448">
                  <c:v>45187</c:v>
                </c:pt>
                <c:pt idx="449">
                  <c:v>45188</c:v>
                </c:pt>
                <c:pt idx="450">
                  <c:v>45189</c:v>
                </c:pt>
                <c:pt idx="451">
                  <c:v>45190</c:v>
                </c:pt>
                <c:pt idx="452">
                  <c:v>45191</c:v>
                </c:pt>
                <c:pt idx="453">
                  <c:v>45194</c:v>
                </c:pt>
                <c:pt idx="454">
                  <c:v>45195</c:v>
                </c:pt>
                <c:pt idx="455">
                  <c:v>45196</c:v>
                </c:pt>
                <c:pt idx="456">
                  <c:v>45197</c:v>
                </c:pt>
                <c:pt idx="457">
                  <c:v>45198</c:v>
                </c:pt>
                <c:pt idx="458">
                  <c:v>45201</c:v>
                </c:pt>
                <c:pt idx="459">
                  <c:v>45202</c:v>
                </c:pt>
                <c:pt idx="460">
                  <c:v>45203</c:v>
                </c:pt>
                <c:pt idx="461">
                  <c:v>45204</c:v>
                </c:pt>
                <c:pt idx="462">
                  <c:v>45205</c:v>
                </c:pt>
                <c:pt idx="463">
                  <c:v>45208</c:v>
                </c:pt>
                <c:pt idx="464">
                  <c:v>45209</c:v>
                </c:pt>
                <c:pt idx="465">
                  <c:v>45210</c:v>
                </c:pt>
                <c:pt idx="466">
                  <c:v>45211</c:v>
                </c:pt>
                <c:pt idx="467">
                  <c:v>45212</c:v>
                </c:pt>
                <c:pt idx="468">
                  <c:v>45215</c:v>
                </c:pt>
                <c:pt idx="469">
                  <c:v>45216</c:v>
                </c:pt>
                <c:pt idx="470">
                  <c:v>45217</c:v>
                </c:pt>
                <c:pt idx="471">
                  <c:v>45218</c:v>
                </c:pt>
                <c:pt idx="472">
                  <c:v>45219</c:v>
                </c:pt>
                <c:pt idx="473">
                  <c:v>45222</c:v>
                </c:pt>
                <c:pt idx="474">
                  <c:v>45223</c:v>
                </c:pt>
                <c:pt idx="475">
                  <c:v>45224</c:v>
                </c:pt>
                <c:pt idx="476">
                  <c:v>45225</c:v>
                </c:pt>
                <c:pt idx="477">
                  <c:v>45226</c:v>
                </c:pt>
                <c:pt idx="478">
                  <c:v>45229</c:v>
                </c:pt>
                <c:pt idx="479">
                  <c:v>45230</c:v>
                </c:pt>
                <c:pt idx="480">
                  <c:v>45231</c:v>
                </c:pt>
                <c:pt idx="481">
                  <c:v>45233</c:v>
                </c:pt>
                <c:pt idx="482">
                  <c:v>45236</c:v>
                </c:pt>
                <c:pt idx="483">
                  <c:v>45237</c:v>
                </c:pt>
                <c:pt idx="484">
                  <c:v>45238</c:v>
                </c:pt>
                <c:pt idx="485">
                  <c:v>45239</c:v>
                </c:pt>
                <c:pt idx="486">
                  <c:v>45240</c:v>
                </c:pt>
                <c:pt idx="487">
                  <c:v>45243</c:v>
                </c:pt>
                <c:pt idx="488">
                  <c:v>45244</c:v>
                </c:pt>
                <c:pt idx="489">
                  <c:v>45245</c:v>
                </c:pt>
                <c:pt idx="490">
                  <c:v>45246</c:v>
                </c:pt>
                <c:pt idx="491">
                  <c:v>45247</c:v>
                </c:pt>
                <c:pt idx="492">
                  <c:v>45251</c:v>
                </c:pt>
                <c:pt idx="493">
                  <c:v>45252</c:v>
                </c:pt>
                <c:pt idx="494">
                  <c:v>45253</c:v>
                </c:pt>
                <c:pt idx="495">
                  <c:v>45254</c:v>
                </c:pt>
                <c:pt idx="496">
                  <c:v>45257</c:v>
                </c:pt>
                <c:pt idx="497">
                  <c:v>45258</c:v>
                </c:pt>
                <c:pt idx="498">
                  <c:v>45259</c:v>
                </c:pt>
                <c:pt idx="499">
                  <c:v>45260</c:v>
                </c:pt>
                <c:pt idx="500">
                  <c:v>45261</c:v>
                </c:pt>
                <c:pt idx="501">
                  <c:v>45264</c:v>
                </c:pt>
                <c:pt idx="502">
                  <c:v>45265</c:v>
                </c:pt>
                <c:pt idx="503">
                  <c:v>45266</c:v>
                </c:pt>
                <c:pt idx="504">
                  <c:v>45267</c:v>
                </c:pt>
                <c:pt idx="505">
                  <c:v>45268</c:v>
                </c:pt>
                <c:pt idx="506">
                  <c:v>45271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45286</c:v>
                </c:pt>
                <c:pt idx="516">
                  <c:v>45287</c:v>
                </c:pt>
                <c:pt idx="517">
                  <c:v>45288</c:v>
                </c:pt>
                <c:pt idx="518">
                  <c:v>45289</c:v>
                </c:pt>
              </c:numCache>
            </c:numRef>
          </c:cat>
          <c:val>
            <c:numRef>
              <c:f>'Adj Portfolios 3.5'!$D$2:$D$520</c:f>
              <c:numCache>
                <c:formatCode>"$"#,##0.00</c:formatCode>
                <c:ptCount val="519"/>
                <c:pt idx="0">
                  <c:v>1</c:v>
                </c:pt>
                <c:pt idx="1">
                  <c:v>0.998</c:v>
                </c:pt>
                <c:pt idx="2">
                  <c:v>1.009865222</c:v>
                </c:pt>
                <c:pt idx="3">
                  <c:v>1.009865222</c:v>
                </c:pt>
                <c:pt idx="4">
                  <c:v>1.009865222</c:v>
                </c:pt>
                <c:pt idx="5">
                  <c:v>1.0018458822720979</c:v>
                </c:pt>
                <c:pt idx="6">
                  <c:v>1.0018458822720979</c:v>
                </c:pt>
                <c:pt idx="7">
                  <c:v>0.99984219050755374</c:v>
                </c:pt>
                <c:pt idx="8">
                  <c:v>1.0049768800769052</c:v>
                </c:pt>
                <c:pt idx="9">
                  <c:v>1.0029669263167513</c:v>
                </c:pt>
                <c:pt idx="10">
                  <c:v>1.0029669263167513</c:v>
                </c:pt>
                <c:pt idx="11">
                  <c:v>1.0038064096340784</c:v>
                </c:pt>
                <c:pt idx="12">
                  <c:v>0.98866265153620203</c:v>
                </c:pt>
                <c:pt idx="13">
                  <c:v>0.99810784017765319</c:v>
                </c:pt>
                <c:pt idx="14">
                  <c:v>1.0055217749249992</c:v>
                </c:pt>
                <c:pt idx="15">
                  <c:v>1.0021552880225504</c:v>
                </c:pt>
                <c:pt idx="16">
                  <c:v>1.0296123386037923</c:v>
                </c:pt>
                <c:pt idx="17">
                  <c:v>1.0018509011180183</c:v>
                </c:pt>
                <c:pt idx="18">
                  <c:v>0.99984719931578225</c:v>
                </c:pt>
                <c:pt idx="19">
                  <c:v>1.0225282331086611</c:v>
                </c:pt>
                <c:pt idx="20">
                  <c:v>0.99431463410072696</c:v>
                </c:pt>
                <c:pt idx="21">
                  <c:v>0.99431463410072696</c:v>
                </c:pt>
                <c:pt idx="22">
                  <c:v>1.0019102035906224</c:v>
                </c:pt>
                <c:pt idx="23">
                  <c:v>0.99990638318344116</c:v>
                </c:pt>
                <c:pt idx="24">
                  <c:v>0.99990638318344116</c:v>
                </c:pt>
                <c:pt idx="25">
                  <c:v>0.99990638318344116</c:v>
                </c:pt>
                <c:pt idx="26">
                  <c:v>0.99990638318344116</c:v>
                </c:pt>
                <c:pt idx="27">
                  <c:v>0.99790657041707431</c:v>
                </c:pt>
                <c:pt idx="28">
                  <c:v>0.97837654092744175</c:v>
                </c:pt>
                <c:pt idx="29">
                  <c:v>0.97949258091793701</c:v>
                </c:pt>
                <c:pt idx="30">
                  <c:v>0.97949258091793701</c:v>
                </c:pt>
                <c:pt idx="31">
                  <c:v>0.97060074726836398</c:v>
                </c:pt>
                <c:pt idx="32">
                  <c:v>0.95387923759442461</c:v>
                </c:pt>
                <c:pt idx="33">
                  <c:v>0.95387923759442461</c:v>
                </c:pt>
                <c:pt idx="34">
                  <c:v>0.95387923759442461</c:v>
                </c:pt>
                <c:pt idx="35">
                  <c:v>0.95387923759442461</c:v>
                </c:pt>
                <c:pt idx="36">
                  <c:v>0.95387923759442461</c:v>
                </c:pt>
                <c:pt idx="37">
                  <c:v>0.93328975425094896</c:v>
                </c:pt>
                <c:pt idx="38">
                  <c:v>0.93328975425094896</c:v>
                </c:pt>
                <c:pt idx="39">
                  <c:v>0.93328975425094896</c:v>
                </c:pt>
                <c:pt idx="40">
                  <c:v>0.93142317474244707</c:v>
                </c:pt>
                <c:pt idx="41">
                  <c:v>0.92956032839296221</c:v>
                </c:pt>
                <c:pt idx="42">
                  <c:v>0.92956032839296221</c:v>
                </c:pt>
                <c:pt idx="43">
                  <c:v>0.93242802200605446</c:v>
                </c:pt>
                <c:pt idx="44">
                  <c:v>0.93242802200605446</c:v>
                </c:pt>
                <c:pt idx="45">
                  <c:v>0.93319354541212141</c:v>
                </c:pt>
                <c:pt idx="46">
                  <c:v>0.9313271583212972</c:v>
                </c:pt>
                <c:pt idx="47">
                  <c:v>0.9313271583212972</c:v>
                </c:pt>
                <c:pt idx="48">
                  <c:v>0.93364057498256725</c:v>
                </c:pt>
                <c:pt idx="49">
                  <c:v>0.93364057498256725</c:v>
                </c:pt>
                <c:pt idx="50">
                  <c:v>0.92989620945659968</c:v>
                </c:pt>
                <c:pt idx="51">
                  <c:v>0.92893097719118378</c:v>
                </c:pt>
                <c:pt idx="52">
                  <c:v>0.92050928895196849</c:v>
                </c:pt>
                <c:pt idx="53">
                  <c:v>0.91866827037406451</c:v>
                </c:pt>
                <c:pt idx="54">
                  <c:v>0.94256375075476428</c:v>
                </c:pt>
                <c:pt idx="55">
                  <c:v>0.92527713156592184</c:v>
                </c:pt>
                <c:pt idx="56">
                  <c:v>0.92527713156592184</c:v>
                </c:pt>
                <c:pt idx="57">
                  <c:v>0.92527713156592184</c:v>
                </c:pt>
                <c:pt idx="58">
                  <c:v>0.92527713156592184</c:v>
                </c:pt>
                <c:pt idx="59">
                  <c:v>0.92342657730278999</c:v>
                </c:pt>
                <c:pt idx="60">
                  <c:v>0.92467951510568858</c:v>
                </c:pt>
                <c:pt idx="61">
                  <c:v>0.92560511930030942</c:v>
                </c:pt>
                <c:pt idx="62">
                  <c:v>0.92560511930030942</c:v>
                </c:pt>
                <c:pt idx="63">
                  <c:v>0.89640968262733911</c:v>
                </c:pt>
                <c:pt idx="64">
                  <c:v>0.89640968262733911</c:v>
                </c:pt>
                <c:pt idx="65">
                  <c:v>0.89640968262733911</c:v>
                </c:pt>
                <c:pt idx="66">
                  <c:v>0.89030749383175101</c:v>
                </c:pt>
                <c:pt idx="67">
                  <c:v>0.89071614497141982</c:v>
                </c:pt>
                <c:pt idx="68">
                  <c:v>0.89071614497141982</c:v>
                </c:pt>
                <c:pt idx="69">
                  <c:v>0.89071614497141982</c:v>
                </c:pt>
                <c:pt idx="70">
                  <c:v>0.89071614497141982</c:v>
                </c:pt>
                <c:pt idx="71">
                  <c:v>0.87360726925880883</c:v>
                </c:pt>
                <c:pt idx="72">
                  <c:v>0.88358648509555215</c:v>
                </c:pt>
                <c:pt idx="73">
                  <c:v>0.8725407704453727</c:v>
                </c:pt>
                <c:pt idx="74">
                  <c:v>0.870795688904482</c:v>
                </c:pt>
                <c:pt idx="75">
                  <c:v>0.870795688904482</c:v>
                </c:pt>
                <c:pt idx="76">
                  <c:v>0.870795688904482</c:v>
                </c:pt>
                <c:pt idx="77">
                  <c:v>0.86905409752667306</c:v>
                </c:pt>
                <c:pt idx="78">
                  <c:v>0.86905409752667306</c:v>
                </c:pt>
                <c:pt idx="79">
                  <c:v>0.86905409752667306</c:v>
                </c:pt>
                <c:pt idx="80">
                  <c:v>0.8631597381101983</c:v>
                </c:pt>
                <c:pt idx="81">
                  <c:v>0.8631597381101983</c:v>
                </c:pt>
                <c:pt idx="82">
                  <c:v>0.8631597381101983</c:v>
                </c:pt>
                <c:pt idx="83">
                  <c:v>0.85672488226258681</c:v>
                </c:pt>
                <c:pt idx="84">
                  <c:v>0.85672488226258681</c:v>
                </c:pt>
                <c:pt idx="85">
                  <c:v>0.87281331882659596</c:v>
                </c:pt>
                <c:pt idx="86">
                  <c:v>0.87281331882659596</c:v>
                </c:pt>
                <c:pt idx="87">
                  <c:v>0.87281331882659596</c:v>
                </c:pt>
                <c:pt idx="88">
                  <c:v>0.87281331882659596</c:v>
                </c:pt>
                <c:pt idx="89">
                  <c:v>0.89749124260309909</c:v>
                </c:pt>
                <c:pt idx="90">
                  <c:v>0.90674886477055017</c:v>
                </c:pt>
                <c:pt idx="91">
                  <c:v>0.90715599501083211</c:v>
                </c:pt>
                <c:pt idx="92">
                  <c:v>0.89502278357756215</c:v>
                </c:pt>
                <c:pt idx="93">
                  <c:v>0.89502278357756215</c:v>
                </c:pt>
                <c:pt idx="94">
                  <c:v>0.90796391800531007</c:v>
                </c:pt>
                <c:pt idx="95">
                  <c:v>0.90614799016929948</c:v>
                </c:pt>
                <c:pt idx="96">
                  <c:v>0.90614799016929948</c:v>
                </c:pt>
                <c:pt idx="97">
                  <c:v>0.90614799016929948</c:v>
                </c:pt>
                <c:pt idx="98">
                  <c:v>0.90234398090656875</c:v>
                </c:pt>
                <c:pt idx="99">
                  <c:v>0.96344620357365707</c:v>
                </c:pt>
                <c:pt idx="100">
                  <c:v>0.96344620357365707</c:v>
                </c:pt>
                <c:pt idx="101">
                  <c:v>0.96649936459278196</c:v>
                </c:pt>
                <c:pt idx="102">
                  <c:v>0.96649936459278196</c:v>
                </c:pt>
                <c:pt idx="103">
                  <c:v>0.99574370236663023</c:v>
                </c:pt>
                <c:pt idx="104">
                  <c:v>0.99574370236663023</c:v>
                </c:pt>
                <c:pt idx="105">
                  <c:v>0.99574370236663023</c:v>
                </c:pt>
                <c:pt idx="106">
                  <c:v>1.0026780615099113</c:v>
                </c:pt>
                <c:pt idx="107">
                  <c:v>1.0026780615099113</c:v>
                </c:pt>
                <c:pt idx="108">
                  <c:v>1.0026780615099113</c:v>
                </c:pt>
                <c:pt idx="109">
                  <c:v>1.1556135381978336</c:v>
                </c:pt>
                <c:pt idx="110">
                  <c:v>1.1556135381978336</c:v>
                </c:pt>
                <c:pt idx="111">
                  <c:v>1.1445947631111173</c:v>
                </c:pt>
                <c:pt idx="112">
                  <c:v>1.1445947631111173</c:v>
                </c:pt>
                <c:pt idx="113">
                  <c:v>1.1445947631111173</c:v>
                </c:pt>
                <c:pt idx="114">
                  <c:v>1.142305573584895</c:v>
                </c:pt>
                <c:pt idx="115">
                  <c:v>1.1364661074927291</c:v>
                </c:pt>
                <c:pt idx="116">
                  <c:v>1.1364661074927291</c:v>
                </c:pt>
                <c:pt idx="117">
                  <c:v>1.1364661074927291</c:v>
                </c:pt>
                <c:pt idx="118">
                  <c:v>1.1364661074927291</c:v>
                </c:pt>
                <c:pt idx="119">
                  <c:v>1.1364661074927291</c:v>
                </c:pt>
                <c:pt idx="120">
                  <c:v>1.1661278728982893</c:v>
                </c:pt>
                <c:pt idx="121">
                  <c:v>1.1661278728982893</c:v>
                </c:pt>
                <c:pt idx="122">
                  <c:v>1.1661278728982893</c:v>
                </c:pt>
                <c:pt idx="123">
                  <c:v>1.1661278728982893</c:v>
                </c:pt>
                <c:pt idx="124">
                  <c:v>1.1637956171524928</c:v>
                </c:pt>
                <c:pt idx="125">
                  <c:v>1.1637956171524928</c:v>
                </c:pt>
                <c:pt idx="126">
                  <c:v>1.1614680259181878</c:v>
                </c:pt>
                <c:pt idx="127">
                  <c:v>1.1591450898663513</c:v>
                </c:pt>
                <c:pt idx="128">
                  <c:v>1.1114670483506002</c:v>
                </c:pt>
                <c:pt idx="129">
                  <c:v>1.1437084844891543</c:v>
                </c:pt>
                <c:pt idx="130">
                  <c:v>1.1246410364065618</c:v>
                </c:pt>
                <c:pt idx="131">
                  <c:v>1.1505077802439125</c:v>
                </c:pt>
                <c:pt idx="132">
                  <c:v>1.1536031060882537</c:v>
                </c:pt>
                <c:pt idx="133">
                  <c:v>1.1512958998760772</c:v>
                </c:pt>
                <c:pt idx="134">
                  <c:v>1.148993308076325</c:v>
                </c:pt>
                <c:pt idx="135">
                  <c:v>1.148993308076325</c:v>
                </c:pt>
                <c:pt idx="136">
                  <c:v>1.1434551603313972</c:v>
                </c:pt>
                <c:pt idx="137">
                  <c:v>1.1434551603313972</c:v>
                </c:pt>
                <c:pt idx="138">
                  <c:v>1.1434551603313972</c:v>
                </c:pt>
                <c:pt idx="139">
                  <c:v>1.1416486818439888</c:v>
                </c:pt>
                <c:pt idx="140">
                  <c:v>1.1416486818439888</c:v>
                </c:pt>
                <c:pt idx="141">
                  <c:v>1.1393653844803009</c:v>
                </c:pt>
                <c:pt idx="142">
                  <c:v>1.1393653844803009</c:v>
                </c:pt>
                <c:pt idx="143">
                  <c:v>1.1393653844803009</c:v>
                </c:pt>
                <c:pt idx="144">
                  <c:v>1.1393653844803009</c:v>
                </c:pt>
                <c:pt idx="145">
                  <c:v>1.1550373553438273</c:v>
                </c:pt>
                <c:pt idx="146">
                  <c:v>1.1527272806331397</c:v>
                </c:pt>
                <c:pt idx="147">
                  <c:v>1.1527272806331397</c:v>
                </c:pt>
                <c:pt idx="148">
                  <c:v>1.1527272806331397</c:v>
                </c:pt>
                <c:pt idx="149">
                  <c:v>1.1527272806331397</c:v>
                </c:pt>
                <c:pt idx="150">
                  <c:v>1.1364738259762124</c:v>
                </c:pt>
                <c:pt idx="151">
                  <c:v>1.1364738259762124</c:v>
                </c:pt>
                <c:pt idx="152">
                  <c:v>1.1342008783242599</c:v>
                </c:pt>
                <c:pt idx="153">
                  <c:v>1.1342008783242599</c:v>
                </c:pt>
                <c:pt idx="154">
                  <c:v>1.1812452623553935</c:v>
                </c:pt>
                <c:pt idx="155">
                  <c:v>1.1812452623553935</c:v>
                </c:pt>
                <c:pt idx="156">
                  <c:v>1.1788827718306827</c:v>
                </c:pt>
                <c:pt idx="157">
                  <c:v>1.1788827718306827</c:v>
                </c:pt>
                <c:pt idx="158">
                  <c:v>1.1497867661391297</c:v>
                </c:pt>
                <c:pt idx="159">
                  <c:v>1.1497867661391297</c:v>
                </c:pt>
                <c:pt idx="160">
                  <c:v>1.1497867661391297</c:v>
                </c:pt>
                <c:pt idx="161">
                  <c:v>1.1474871926068515</c:v>
                </c:pt>
                <c:pt idx="162">
                  <c:v>1.1474871926068515</c:v>
                </c:pt>
                <c:pt idx="163">
                  <c:v>1.1474871926068515</c:v>
                </c:pt>
                <c:pt idx="164">
                  <c:v>1.1146323393081321</c:v>
                </c:pt>
                <c:pt idx="165">
                  <c:v>1.1071453538849996</c:v>
                </c:pt>
                <c:pt idx="166">
                  <c:v>1.1193095598881342</c:v>
                </c:pt>
                <c:pt idx="167">
                  <c:v>1.1498432053723227</c:v>
                </c:pt>
                <c:pt idx="168">
                  <c:v>1.2555333432805305</c:v>
                </c:pt>
                <c:pt idx="169">
                  <c:v>1.2505162320407814</c:v>
                </c:pt>
                <c:pt idx="170">
                  <c:v>1.2505162320407814</c:v>
                </c:pt>
                <c:pt idx="171">
                  <c:v>1.2480151995766999</c:v>
                </c:pt>
                <c:pt idx="172">
                  <c:v>1.2480151995766999</c:v>
                </c:pt>
                <c:pt idx="173">
                  <c:v>1.2180303863916702</c:v>
                </c:pt>
                <c:pt idx="174">
                  <c:v>1.2155943256188868</c:v>
                </c:pt>
                <c:pt idx="175">
                  <c:v>1.2155943256188868</c:v>
                </c:pt>
                <c:pt idx="176">
                  <c:v>1.2217841319249383</c:v>
                </c:pt>
                <c:pt idx="177">
                  <c:v>1.1884463864682917</c:v>
                </c:pt>
                <c:pt idx="178">
                  <c:v>1.1896277021764412</c:v>
                </c:pt>
                <c:pt idx="179">
                  <c:v>1.1896277021764412</c:v>
                </c:pt>
                <c:pt idx="180">
                  <c:v>1.1896277021764412</c:v>
                </c:pt>
                <c:pt idx="181">
                  <c:v>1.1896277021764412</c:v>
                </c:pt>
                <c:pt idx="182">
                  <c:v>1.1872484467720883</c:v>
                </c:pt>
                <c:pt idx="183">
                  <c:v>1.2063794714312619</c:v>
                </c:pt>
                <c:pt idx="184">
                  <c:v>1.2110958119748223</c:v>
                </c:pt>
                <c:pt idx="185">
                  <c:v>1.2055090269941824</c:v>
                </c:pt>
                <c:pt idx="186">
                  <c:v>1.1934659918145105</c:v>
                </c:pt>
                <c:pt idx="187">
                  <c:v>1.1860839988582017</c:v>
                </c:pt>
                <c:pt idx="188">
                  <c:v>1.168231457868721</c:v>
                </c:pt>
                <c:pt idx="189">
                  <c:v>1.1509322864406009</c:v>
                </c:pt>
                <c:pt idx="190">
                  <c:v>1.1486304218677197</c:v>
                </c:pt>
                <c:pt idx="191">
                  <c:v>1.1486304218677197</c:v>
                </c:pt>
                <c:pt idx="192">
                  <c:v>1.1486304218677197</c:v>
                </c:pt>
                <c:pt idx="193">
                  <c:v>1.1463331610239842</c:v>
                </c:pt>
                <c:pt idx="194">
                  <c:v>1.1440404947019363</c:v>
                </c:pt>
                <c:pt idx="195">
                  <c:v>1.1490136387324057</c:v>
                </c:pt>
                <c:pt idx="196">
                  <c:v>1.1490136387324057</c:v>
                </c:pt>
                <c:pt idx="197">
                  <c:v>1.1490136387324057</c:v>
                </c:pt>
                <c:pt idx="198">
                  <c:v>1.1583597156698551</c:v>
                </c:pt>
                <c:pt idx="199">
                  <c:v>1.1583597156698551</c:v>
                </c:pt>
                <c:pt idx="200">
                  <c:v>1.1583597156698551</c:v>
                </c:pt>
                <c:pt idx="201">
                  <c:v>1.1842096710847436</c:v>
                </c:pt>
                <c:pt idx="202">
                  <c:v>1.1842096710847436</c:v>
                </c:pt>
                <c:pt idx="203">
                  <c:v>1.1619275819136132</c:v>
                </c:pt>
                <c:pt idx="204">
                  <c:v>1.1596037267497861</c:v>
                </c:pt>
                <c:pt idx="205">
                  <c:v>1.1180493272017074</c:v>
                </c:pt>
                <c:pt idx="206">
                  <c:v>1.1158132285473039</c:v>
                </c:pt>
                <c:pt idx="207">
                  <c:v>1.0956326304957973</c:v>
                </c:pt>
                <c:pt idx="208">
                  <c:v>1.0956326304957973</c:v>
                </c:pt>
                <c:pt idx="209">
                  <c:v>1.0956326304957973</c:v>
                </c:pt>
                <c:pt idx="210">
                  <c:v>1.1059633505687421</c:v>
                </c:pt>
                <c:pt idx="211">
                  <c:v>1.1059633505687421</c:v>
                </c:pt>
                <c:pt idx="212">
                  <c:v>1.1059633505687421</c:v>
                </c:pt>
                <c:pt idx="213">
                  <c:v>1.1037514238676045</c:v>
                </c:pt>
                <c:pt idx="214">
                  <c:v>1.1037514238676045</c:v>
                </c:pt>
                <c:pt idx="215">
                  <c:v>1.1037514238676045</c:v>
                </c:pt>
                <c:pt idx="216">
                  <c:v>1.1037514238676045</c:v>
                </c:pt>
                <c:pt idx="217">
                  <c:v>1.0969445888366129</c:v>
                </c:pt>
                <c:pt idx="218">
                  <c:v>1.0969445888366129</c:v>
                </c:pt>
                <c:pt idx="219">
                  <c:v>1.1100541736177993</c:v>
                </c:pt>
                <c:pt idx="220">
                  <c:v>1.1100541736177993</c:v>
                </c:pt>
                <c:pt idx="221">
                  <c:v>1.1100541736177993</c:v>
                </c:pt>
                <c:pt idx="222">
                  <c:v>1.1100541736177993</c:v>
                </c:pt>
                <c:pt idx="223">
                  <c:v>1.1100541736177993</c:v>
                </c:pt>
                <c:pt idx="224">
                  <c:v>1.1046260087088084</c:v>
                </c:pt>
                <c:pt idx="225">
                  <c:v>1.1046260087088084</c:v>
                </c:pt>
                <c:pt idx="226">
                  <c:v>1.0719445436151496</c:v>
                </c:pt>
                <c:pt idx="227">
                  <c:v>1.0719445436151496</c:v>
                </c:pt>
                <c:pt idx="228">
                  <c:v>1.0719445436151496</c:v>
                </c:pt>
                <c:pt idx="229">
                  <c:v>1.0698006545279193</c:v>
                </c:pt>
                <c:pt idx="230">
                  <c:v>1.0698006545279193</c:v>
                </c:pt>
                <c:pt idx="231">
                  <c:v>1.0698006545279193</c:v>
                </c:pt>
                <c:pt idx="232">
                  <c:v>1.0698006545279193</c:v>
                </c:pt>
                <c:pt idx="233">
                  <c:v>1.0698006545279193</c:v>
                </c:pt>
                <c:pt idx="234">
                  <c:v>1.0676610532188635</c:v>
                </c:pt>
                <c:pt idx="235">
                  <c:v>1.0676610532188635</c:v>
                </c:pt>
                <c:pt idx="236">
                  <c:v>1.0905751947430469</c:v>
                </c:pt>
                <c:pt idx="237">
                  <c:v>1.1166355795966267</c:v>
                </c:pt>
                <c:pt idx="238">
                  <c:v>1.11373372288415</c:v>
                </c:pt>
                <c:pt idx="239">
                  <c:v>1.1308314589485611</c:v>
                </c:pt>
                <c:pt idx="240">
                  <c:v>1.178095690606775</c:v>
                </c:pt>
                <c:pt idx="241">
                  <c:v>1.178095690606775</c:v>
                </c:pt>
                <c:pt idx="242">
                  <c:v>1.1789757280876583</c:v>
                </c:pt>
                <c:pt idx="243">
                  <c:v>1.2053601404656384</c:v>
                </c:pt>
                <c:pt idx="244">
                  <c:v>1.2348336066203041</c:v>
                </c:pt>
                <c:pt idx="245">
                  <c:v>1.2352596242145881</c:v>
                </c:pt>
                <c:pt idx="246">
                  <c:v>1.2360761308261941</c:v>
                </c:pt>
                <c:pt idx="247">
                  <c:v>1.2360761308261941</c:v>
                </c:pt>
                <c:pt idx="248">
                  <c:v>1.2360761308261941</c:v>
                </c:pt>
                <c:pt idx="249">
                  <c:v>1.2336039785645416</c:v>
                </c:pt>
                <c:pt idx="250">
                  <c:v>1.2336039785645416</c:v>
                </c:pt>
                <c:pt idx="251">
                  <c:v>1.2336039785645416</c:v>
                </c:pt>
                <c:pt idx="252">
                  <c:v>1.1910199692244936</c:v>
                </c:pt>
                <c:pt idx="253">
                  <c:v>1.1886379292860445</c:v>
                </c:pt>
                <c:pt idx="254">
                  <c:v>1.1862606534274724</c:v>
                </c:pt>
                <c:pt idx="255">
                  <c:v>1.1862606534274724</c:v>
                </c:pt>
                <c:pt idx="256">
                  <c:v>1.1838881321206174</c:v>
                </c:pt>
                <c:pt idx="257">
                  <c:v>1.1838881321206174</c:v>
                </c:pt>
                <c:pt idx="258">
                  <c:v>1.181520355856376</c:v>
                </c:pt>
                <c:pt idx="259">
                  <c:v>1.2328633229201149</c:v>
                </c:pt>
                <c:pt idx="260">
                  <c:v>1.2303975962742746</c:v>
                </c:pt>
                <c:pt idx="261">
                  <c:v>1.2321232289030493</c:v>
                </c:pt>
                <c:pt idx="262">
                  <c:v>1.2321232289030493</c:v>
                </c:pt>
                <c:pt idx="263">
                  <c:v>1.2321232289030493</c:v>
                </c:pt>
                <c:pt idx="264">
                  <c:v>1.2321232289030493</c:v>
                </c:pt>
                <c:pt idx="265">
                  <c:v>1.2221454949953923</c:v>
                </c:pt>
                <c:pt idx="266">
                  <c:v>1.2221454949953923</c:v>
                </c:pt>
                <c:pt idx="267">
                  <c:v>1.2221454949953923</c:v>
                </c:pt>
                <c:pt idx="268">
                  <c:v>1.2221454949953923</c:v>
                </c:pt>
                <c:pt idx="269">
                  <c:v>1.2221454949953923</c:v>
                </c:pt>
                <c:pt idx="270">
                  <c:v>1.2221454949953923</c:v>
                </c:pt>
                <c:pt idx="271">
                  <c:v>1.2221454949953923</c:v>
                </c:pt>
                <c:pt idx="272">
                  <c:v>1.2221454949953923</c:v>
                </c:pt>
                <c:pt idx="273">
                  <c:v>1.2009706021491022</c:v>
                </c:pt>
                <c:pt idx="274">
                  <c:v>1.2009706021491022</c:v>
                </c:pt>
                <c:pt idx="275">
                  <c:v>1.1848763951097021</c:v>
                </c:pt>
                <c:pt idx="276">
                  <c:v>1.1848763951097021</c:v>
                </c:pt>
                <c:pt idx="277">
                  <c:v>1.1848763951097021</c:v>
                </c:pt>
                <c:pt idx="278">
                  <c:v>1.1848763951097021</c:v>
                </c:pt>
                <c:pt idx="279">
                  <c:v>1.1848763951097021</c:v>
                </c:pt>
                <c:pt idx="280">
                  <c:v>1.1848763951097021</c:v>
                </c:pt>
                <c:pt idx="281">
                  <c:v>1.1848763951097021</c:v>
                </c:pt>
                <c:pt idx="282">
                  <c:v>1.1825066423194828</c:v>
                </c:pt>
                <c:pt idx="283">
                  <c:v>1.1909781199050595</c:v>
                </c:pt>
                <c:pt idx="284">
                  <c:v>1.2725654805200957</c:v>
                </c:pt>
                <c:pt idx="285">
                  <c:v>1.3548584724488888</c:v>
                </c:pt>
                <c:pt idx="286">
                  <c:v>1.3613035342023281</c:v>
                </c:pt>
                <c:pt idx="287">
                  <c:v>1.5463468849099848</c:v>
                </c:pt>
                <c:pt idx="288">
                  <c:v>1.5390172006755116</c:v>
                </c:pt>
                <c:pt idx="289">
                  <c:v>1.5390172006755116</c:v>
                </c:pt>
                <c:pt idx="290">
                  <c:v>1.4737567152980673</c:v>
                </c:pt>
                <c:pt idx="291">
                  <c:v>1.459204841491214</c:v>
                </c:pt>
                <c:pt idx="292">
                  <c:v>1.4562864318082316</c:v>
                </c:pt>
                <c:pt idx="293">
                  <c:v>1.4562864318082316</c:v>
                </c:pt>
                <c:pt idx="294">
                  <c:v>1.4580106749434925</c:v>
                </c:pt>
                <c:pt idx="295">
                  <c:v>1.4818068671692453</c:v>
                </c:pt>
                <c:pt idx="296">
                  <c:v>1.4818068671692453</c:v>
                </c:pt>
                <c:pt idx="297">
                  <c:v>1.4818068671692453</c:v>
                </c:pt>
                <c:pt idx="298">
                  <c:v>1.47805641398844</c:v>
                </c:pt>
                <c:pt idx="299">
                  <c:v>1.4751003011604631</c:v>
                </c:pt>
                <c:pt idx="300">
                  <c:v>1.4722681085822349</c:v>
                </c:pt>
                <c:pt idx="301">
                  <c:v>1.4722681085822349</c:v>
                </c:pt>
                <c:pt idx="302">
                  <c:v>1.4722681085822349</c:v>
                </c:pt>
                <c:pt idx="303">
                  <c:v>1.4722681085822349</c:v>
                </c:pt>
                <c:pt idx="304">
                  <c:v>1.4722681085822349</c:v>
                </c:pt>
                <c:pt idx="305">
                  <c:v>1.4830127212386679</c:v>
                </c:pt>
                <c:pt idx="306">
                  <c:v>1.4594666464911445</c:v>
                </c:pt>
                <c:pt idx="307">
                  <c:v>1.6406477549198482</c:v>
                </c:pt>
                <c:pt idx="308">
                  <c:v>1.6243969347812548</c:v>
                </c:pt>
                <c:pt idx="309">
                  <c:v>1.6243969347812548</c:v>
                </c:pt>
                <c:pt idx="310">
                  <c:v>1.6243969347812548</c:v>
                </c:pt>
                <c:pt idx="311">
                  <c:v>1.6179058446298689</c:v>
                </c:pt>
                <c:pt idx="312">
                  <c:v>1.630994154224426</c:v>
                </c:pt>
                <c:pt idx="313">
                  <c:v>1.6465999559245135</c:v>
                </c:pt>
                <c:pt idx="314">
                  <c:v>1.6593418952501091</c:v>
                </c:pt>
                <c:pt idx="315">
                  <c:v>1.656023211459609</c:v>
                </c:pt>
                <c:pt idx="316">
                  <c:v>1.6527111650366897</c:v>
                </c:pt>
                <c:pt idx="317">
                  <c:v>1.6494057427066162</c:v>
                </c:pt>
                <c:pt idx="318">
                  <c:v>1.6461069312212029</c:v>
                </c:pt>
                <c:pt idx="319">
                  <c:v>1.6461069312212029</c:v>
                </c:pt>
                <c:pt idx="320">
                  <c:v>1.6461069312212029</c:v>
                </c:pt>
                <c:pt idx="321">
                  <c:v>1.6461069312212029</c:v>
                </c:pt>
                <c:pt idx="322">
                  <c:v>1.6461069312212029</c:v>
                </c:pt>
                <c:pt idx="323">
                  <c:v>1.7143841545143959</c:v>
                </c:pt>
                <c:pt idx="324">
                  <c:v>1.7450393284539643</c:v>
                </c:pt>
                <c:pt idx="325">
                  <c:v>1.7450393284539643</c:v>
                </c:pt>
                <c:pt idx="326">
                  <c:v>1.9621867873687902</c:v>
                </c:pt>
                <c:pt idx="327">
                  <c:v>1.9582624137940525</c:v>
                </c:pt>
                <c:pt idx="328">
                  <c:v>1.9543458889664644</c:v>
                </c:pt>
                <c:pt idx="329">
                  <c:v>1.9543458889664644</c:v>
                </c:pt>
                <c:pt idx="330">
                  <c:v>1.9504371971885315</c:v>
                </c:pt>
                <c:pt idx="331">
                  <c:v>2.0230714784118327</c:v>
                </c:pt>
                <c:pt idx="332">
                  <c:v>2.0230714784118327</c:v>
                </c:pt>
                <c:pt idx="333">
                  <c:v>2.0230714784118327</c:v>
                </c:pt>
                <c:pt idx="334">
                  <c:v>2.0230714784118327</c:v>
                </c:pt>
                <c:pt idx="335">
                  <c:v>2.4553735303477437</c:v>
                </c:pt>
                <c:pt idx="336">
                  <c:v>2.4553735303477437</c:v>
                </c:pt>
                <c:pt idx="337">
                  <c:v>2.4553735303477437</c:v>
                </c:pt>
                <c:pt idx="338">
                  <c:v>2.4553735303477437</c:v>
                </c:pt>
                <c:pt idx="339">
                  <c:v>2.4553735303477437</c:v>
                </c:pt>
                <c:pt idx="340">
                  <c:v>2.451702746919874</c:v>
                </c:pt>
                <c:pt idx="341">
                  <c:v>2.5435379817945614</c:v>
                </c:pt>
                <c:pt idx="342">
                  <c:v>2.5636141270848656</c:v>
                </c:pt>
                <c:pt idx="343">
                  <c:v>2.5584868988306955</c:v>
                </c:pt>
                <c:pt idx="344">
                  <c:v>2.5584868988306955</c:v>
                </c:pt>
                <c:pt idx="345">
                  <c:v>2.5679302739742798</c:v>
                </c:pt>
                <c:pt idx="346">
                  <c:v>2.6067740712635512</c:v>
                </c:pt>
                <c:pt idx="347">
                  <c:v>2.6067740712635512</c:v>
                </c:pt>
                <c:pt idx="348">
                  <c:v>2.6015605231210239</c:v>
                </c:pt>
                <c:pt idx="349">
                  <c:v>2.6363802514277648</c:v>
                </c:pt>
                <c:pt idx="350">
                  <c:v>2.6662456063126472</c:v>
                </c:pt>
                <c:pt idx="351">
                  <c:v>2.6530029902702514</c:v>
                </c:pt>
                <c:pt idx="352">
                  <c:v>2.6385812660151422</c:v>
                </c:pt>
                <c:pt idx="353">
                  <c:v>2.5972346975766851</c:v>
                </c:pt>
                <c:pt idx="354">
                  <c:v>2.5972346975766851</c:v>
                </c:pt>
                <c:pt idx="355">
                  <c:v>2.5972346975766851</c:v>
                </c:pt>
                <c:pt idx="356">
                  <c:v>2.5972346975766851</c:v>
                </c:pt>
                <c:pt idx="357">
                  <c:v>2.5972346975766851</c:v>
                </c:pt>
                <c:pt idx="358">
                  <c:v>2.5972346975766851</c:v>
                </c:pt>
                <c:pt idx="359">
                  <c:v>2.5972346975766851</c:v>
                </c:pt>
                <c:pt idx="360">
                  <c:v>2.5972346975766851</c:v>
                </c:pt>
                <c:pt idx="361">
                  <c:v>2.5804098112057834</c:v>
                </c:pt>
                <c:pt idx="362">
                  <c:v>2.5884728951551521</c:v>
                </c:pt>
                <c:pt idx="363">
                  <c:v>2.5884728951551521</c:v>
                </c:pt>
                <c:pt idx="364">
                  <c:v>2.5535880459471461</c:v>
                </c:pt>
                <c:pt idx="365">
                  <c:v>2.5507535632161447</c:v>
                </c:pt>
                <c:pt idx="366">
                  <c:v>2.4785264253201165</c:v>
                </c:pt>
                <c:pt idx="367">
                  <c:v>2.4823284848565574</c:v>
                </c:pt>
                <c:pt idx="368">
                  <c:v>2.4847189671874741</c:v>
                </c:pt>
                <c:pt idx="369">
                  <c:v>2.4270846683840768</c:v>
                </c:pt>
                <c:pt idx="370">
                  <c:v>2.4445281258957534</c:v>
                </c:pt>
                <c:pt idx="371">
                  <c:v>2.4281717882053848</c:v>
                </c:pt>
                <c:pt idx="372">
                  <c:v>2.4291479132642433</c:v>
                </c:pt>
                <c:pt idx="373">
                  <c:v>2.4291479132642433</c:v>
                </c:pt>
                <c:pt idx="374">
                  <c:v>2.4291479132642433</c:v>
                </c:pt>
                <c:pt idx="375">
                  <c:v>2.3333204572338824</c:v>
                </c:pt>
                <c:pt idx="376">
                  <c:v>2.3333204572338824</c:v>
                </c:pt>
                <c:pt idx="377">
                  <c:v>2.3291609246321201</c:v>
                </c:pt>
                <c:pt idx="378">
                  <c:v>2.3538150930193513</c:v>
                </c:pt>
                <c:pt idx="379">
                  <c:v>2.3742673923625963</c:v>
                </c:pt>
                <c:pt idx="380">
                  <c:v>2.3853101100044745</c:v>
                </c:pt>
                <c:pt idx="381">
                  <c:v>2.3805394897844656</c:v>
                </c:pt>
                <c:pt idx="382">
                  <c:v>2.3757784108048967</c:v>
                </c:pt>
                <c:pt idx="383">
                  <c:v>2.3757784108048967</c:v>
                </c:pt>
                <c:pt idx="384">
                  <c:v>2.3815289824482497</c:v>
                </c:pt>
                <c:pt idx="385">
                  <c:v>2.3505500534445627</c:v>
                </c:pt>
                <c:pt idx="386">
                  <c:v>2.3505500534445627</c:v>
                </c:pt>
                <c:pt idx="387">
                  <c:v>2.3505500534445627</c:v>
                </c:pt>
                <c:pt idx="388">
                  <c:v>2.3505500534445627</c:v>
                </c:pt>
                <c:pt idx="389">
                  <c:v>2.3318161695186093</c:v>
                </c:pt>
                <c:pt idx="390">
                  <c:v>2.3228118613800133</c:v>
                </c:pt>
                <c:pt idx="391">
                  <c:v>2.3473291405768797</c:v>
                </c:pt>
                <c:pt idx="392">
                  <c:v>2.3497246171117001</c:v>
                </c:pt>
                <c:pt idx="393">
                  <c:v>2.3754259049736679</c:v>
                </c:pt>
                <c:pt idx="394">
                  <c:v>2.3427281673917051</c:v>
                </c:pt>
                <c:pt idx="395">
                  <c:v>2.3427281673917051</c:v>
                </c:pt>
                <c:pt idx="396">
                  <c:v>2.3464999597412053</c:v>
                </c:pt>
                <c:pt idx="397">
                  <c:v>2.341806959821723</c:v>
                </c:pt>
                <c:pt idx="398">
                  <c:v>2.39057977337393</c:v>
                </c:pt>
                <c:pt idx="399">
                  <c:v>2.39057977337393</c:v>
                </c:pt>
                <c:pt idx="400">
                  <c:v>2.4318985541769251</c:v>
                </c:pt>
                <c:pt idx="401">
                  <c:v>2.4179770633551914</c:v>
                </c:pt>
                <c:pt idx="402">
                  <c:v>2.4136394228675369</c:v>
                </c:pt>
                <c:pt idx="403">
                  <c:v>2.3988305381885331</c:v>
                </c:pt>
                <c:pt idx="404">
                  <c:v>2.3892448113579317</c:v>
                </c:pt>
                <c:pt idx="405">
                  <c:v>2.3892448113579317</c:v>
                </c:pt>
                <c:pt idx="406">
                  <c:v>2.3550427718833431</c:v>
                </c:pt>
                <c:pt idx="407">
                  <c:v>2.4042419704307578</c:v>
                </c:pt>
                <c:pt idx="408">
                  <c:v>2.3857040627177515</c:v>
                </c:pt>
                <c:pt idx="409">
                  <c:v>2.3914330749190365</c:v>
                </c:pt>
                <c:pt idx="410">
                  <c:v>2.3672926545125477</c:v>
                </c:pt>
                <c:pt idx="411">
                  <c:v>2.3913257575331799</c:v>
                </c:pt>
                <c:pt idx="412">
                  <c:v>2.4627515726198119</c:v>
                </c:pt>
                <c:pt idx="413">
                  <c:v>2.4590594975538593</c:v>
                </c:pt>
                <c:pt idx="414">
                  <c:v>2.4590594975538593</c:v>
                </c:pt>
                <c:pt idx="415">
                  <c:v>2.4873731086086943</c:v>
                </c:pt>
                <c:pt idx="416">
                  <c:v>2.5406426911026578</c:v>
                </c:pt>
                <c:pt idx="417">
                  <c:v>2.5355614057204523</c:v>
                </c:pt>
                <c:pt idx="418">
                  <c:v>2.5355614057204523</c:v>
                </c:pt>
                <c:pt idx="419">
                  <c:v>2.5355614057204523</c:v>
                </c:pt>
                <c:pt idx="420">
                  <c:v>2.5355614057204523</c:v>
                </c:pt>
                <c:pt idx="421">
                  <c:v>2.6010579518125239</c:v>
                </c:pt>
                <c:pt idx="422">
                  <c:v>2.6010579518125239</c:v>
                </c:pt>
                <c:pt idx="423">
                  <c:v>2.5973371384124562</c:v>
                </c:pt>
                <c:pt idx="424">
                  <c:v>2.6321544427528756</c:v>
                </c:pt>
                <c:pt idx="425">
                  <c:v>2.5607941036554025</c:v>
                </c:pt>
                <c:pt idx="426">
                  <c:v>2.5607941036554025</c:v>
                </c:pt>
                <c:pt idx="427">
                  <c:v>2.5607941036554025</c:v>
                </c:pt>
                <c:pt idx="428">
                  <c:v>2.5396675523002457</c:v>
                </c:pt>
                <c:pt idx="429">
                  <c:v>2.5524852544367054</c:v>
                </c:pt>
                <c:pt idx="430">
                  <c:v>2.5553746677447275</c:v>
                </c:pt>
                <c:pt idx="431">
                  <c:v>2.4889068172620195</c:v>
                </c:pt>
                <c:pt idx="432">
                  <c:v>2.4889068172620195</c:v>
                </c:pt>
                <c:pt idx="433">
                  <c:v>2.4773545562696979</c:v>
                </c:pt>
                <c:pt idx="434">
                  <c:v>2.427807465144304</c:v>
                </c:pt>
                <c:pt idx="435">
                  <c:v>2.4257462566063963</c:v>
                </c:pt>
                <c:pt idx="436">
                  <c:v>2.450350600887155</c:v>
                </c:pt>
                <c:pt idx="437">
                  <c:v>2.450350600887155</c:v>
                </c:pt>
                <c:pt idx="438">
                  <c:v>2.4361655212586193</c:v>
                </c:pt>
                <c:pt idx="439">
                  <c:v>2.4453815354255406</c:v>
                </c:pt>
                <c:pt idx="440">
                  <c:v>2.4404907723546896</c:v>
                </c:pt>
                <c:pt idx="441">
                  <c:v>2.4356097908099801</c:v>
                </c:pt>
                <c:pt idx="442">
                  <c:v>2.4356097908099801</c:v>
                </c:pt>
                <c:pt idx="443">
                  <c:v>2.4356097908099801</c:v>
                </c:pt>
                <c:pt idx="444">
                  <c:v>2.4323184701126652</c:v>
                </c:pt>
                <c:pt idx="445">
                  <c:v>2.4323184701126652</c:v>
                </c:pt>
                <c:pt idx="446">
                  <c:v>2.4323184701126652</c:v>
                </c:pt>
                <c:pt idx="447">
                  <c:v>2.4008941316380445</c:v>
                </c:pt>
                <c:pt idx="448">
                  <c:v>2.4008941316380445</c:v>
                </c:pt>
                <c:pt idx="449">
                  <c:v>2.4008941316380445</c:v>
                </c:pt>
                <c:pt idx="450">
                  <c:v>2.4111134462753854</c:v>
                </c:pt>
                <c:pt idx="451">
                  <c:v>2.4215891580976496</c:v>
                </c:pt>
                <c:pt idx="452">
                  <c:v>2.4215891580976496</c:v>
                </c:pt>
                <c:pt idx="453">
                  <c:v>2.4215891580976496</c:v>
                </c:pt>
                <c:pt idx="454">
                  <c:v>2.4428402173527286</c:v>
                </c:pt>
                <c:pt idx="455">
                  <c:v>2.4514646647400924</c:v>
                </c:pt>
                <c:pt idx="456">
                  <c:v>2.4465617354106124</c:v>
                </c:pt>
                <c:pt idx="457">
                  <c:v>2.4649068708232993</c:v>
                </c:pt>
                <c:pt idx="458">
                  <c:v>2.4599770570816526</c:v>
                </c:pt>
                <c:pt idx="459">
                  <c:v>2.4550571029674892</c:v>
                </c:pt>
                <c:pt idx="460">
                  <c:v>2.4680222595282606</c:v>
                </c:pt>
                <c:pt idx="461">
                  <c:v>2.4680222595282606</c:v>
                </c:pt>
                <c:pt idx="462">
                  <c:v>2.4816259982227802</c:v>
                </c:pt>
                <c:pt idx="463">
                  <c:v>2.4540675415125159</c:v>
                </c:pt>
                <c:pt idx="464">
                  <c:v>2.4491594064294908</c:v>
                </c:pt>
                <c:pt idx="465">
                  <c:v>2.4174874732685065</c:v>
                </c:pt>
                <c:pt idx="466">
                  <c:v>2.4126524983219695</c:v>
                </c:pt>
                <c:pt idx="467">
                  <c:v>2.4078271933253257</c:v>
                </c:pt>
                <c:pt idx="468">
                  <c:v>2.4215722748584234</c:v>
                </c:pt>
                <c:pt idx="469">
                  <c:v>2.4118956720480891</c:v>
                </c:pt>
                <c:pt idx="470">
                  <c:v>2.4143642472684306</c:v>
                </c:pt>
                <c:pt idx="471">
                  <c:v>2.5328733163456016</c:v>
                </c:pt>
                <c:pt idx="472">
                  <c:v>2.6322911268854829</c:v>
                </c:pt>
                <c:pt idx="473">
                  <c:v>2.6574392267971141</c:v>
                </c:pt>
                <c:pt idx="474">
                  <c:v>2.6494403347244551</c:v>
                </c:pt>
                <c:pt idx="475">
                  <c:v>2.7662437224371166</c:v>
                </c:pt>
                <c:pt idx="476">
                  <c:v>2.825019485929599</c:v>
                </c:pt>
                <c:pt idx="477">
                  <c:v>2.8908786002011788</c:v>
                </c:pt>
                <c:pt idx="478">
                  <c:v>2.9094120229070688</c:v>
                </c:pt>
                <c:pt idx="479">
                  <c:v>2.9035931988612544</c:v>
                </c:pt>
                <c:pt idx="480">
                  <c:v>2.8893133275092548</c:v>
                </c:pt>
                <c:pt idx="481">
                  <c:v>2.8891399687096042</c:v>
                </c:pt>
                <c:pt idx="482">
                  <c:v>2.9108224985282289</c:v>
                </c:pt>
                <c:pt idx="483">
                  <c:v>2.9395071988399755</c:v>
                </c:pt>
                <c:pt idx="484">
                  <c:v>3.0446473052225711</c:v>
                </c:pt>
                <c:pt idx="485">
                  <c:v>3.0446473052225711</c:v>
                </c:pt>
                <c:pt idx="486">
                  <c:v>3.0083379598101856</c:v>
                </c:pt>
                <c:pt idx="487">
                  <c:v>3.0083379598101856</c:v>
                </c:pt>
                <c:pt idx="488">
                  <c:v>2.962331865549785</c:v>
                </c:pt>
                <c:pt idx="489">
                  <c:v>2.8380887047767613</c:v>
                </c:pt>
                <c:pt idx="490">
                  <c:v>2.8324125273672078</c:v>
                </c:pt>
                <c:pt idx="491">
                  <c:v>2.8122031431348415</c:v>
                </c:pt>
                <c:pt idx="492">
                  <c:v>2.8100686809492021</c:v>
                </c:pt>
                <c:pt idx="493">
                  <c:v>2.7698507259055627</c:v>
                </c:pt>
                <c:pt idx="494">
                  <c:v>2.8074833027930786</c:v>
                </c:pt>
                <c:pt idx="495">
                  <c:v>2.8014121201507884</c:v>
                </c:pt>
                <c:pt idx="496">
                  <c:v>2.7712255038501037</c:v>
                </c:pt>
                <c:pt idx="497">
                  <c:v>2.7656830528424035</c:v>
                </c:pt>
                <c:pt idx="498">
                  <c:v>2.7763004118203121</c:v>
                </c:pt>
                <c:pt idx="499">
                  <c:v>2.8686235057149845</c:v>
                </c:pt>
                <c:pt idx="500">
                  <c:v>2.8870595525420151</c:v>
                </c:pt>
                <c:pt idx="501">
                  <c:v>2.8743741901105935</c:v>
                </c:pt>
                <c:pt idx="502">
                  <c:v>3.0025655302411454</c:v>
                </c:pt>
                <c:pt idx="503">
                  <c:v>2.9701786548835969</c:v>
                </c:pt>
                <c:pt idx="504">
                  <c:v>2.9668797764575729</c:v>
                </c:pt>
                <c:pt idx="505">
                  <c:v>2.9609946839390586</c:v>
                </c:pt>
                <c:pt idx="506">
                  <c:v>2.9348994377895039</c:v>
                </c:pt>
                <c:pt idx="507">
                  <c:v>2.9306063560400628</c:v>
                </c:pt>
                <c:pt idx="508">
                  <c:v>2.899214737822486</c:v>
                </c:pt>
                <c:pt idx="509">
                  <c:v>2.8953036971411632</c:v>
                </c:pt>
                <c:pt idx="510">
                  <c:v>2.9047849532230425</c:v>
                </c:pt>
                <c:pt idx="511">
                  <c:v>2.8979783158814025</c:v>
                </c:pt>
                <c:pt idx="512">
                  <c:v>2.9058567512347748</c:v>
                </c:pt>
                <c:pt idx="513">
                  <c:v>2.8961628131126553</c:v>
                </c:pt>
                <c:pt idx="514">
                  <c:v>2.8713316170853571</c:v>
                </c:pt>
                <c:pt idx="515">
                  <c:v>2.8901018810569585</c:v>
                </c:pt>
                <c:pt idx="516">
                  <c:v>2.8834931814222746</c:v>
                </c:pt>
                <c:pt idx="517">
                  <c:v>2.8688757481465244</c:v>
                </c:pt>
                <c:pt idx="518">
                  <c:v>2.8631379966502313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9A-FD43-BC8E-1A4E20320CF6}"/>
            </c:ext>
          </c:extLst>
        </c:ser>
        <c:ser>
          <c:idx val="3"/>
          <c:order val="3"/>
          <c:tx>
            <c:v>Corto Largo 25 pbs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 Portfolios 3.5'!$A$2:$A$520</c:f>
              <c:numCache>
                <c:formatCode>m/d/yy</c:formatCode>
                <c:ptCount val="519"/>
                <c:pt idx="0">
                  <c:v>44470</c:v>
                </c:pt>
                <c:pt idx="1">
                  <c:v>44473</c:v>
                </c:pt>
                <c:pt idx="2">
                  <c:v>44474</c:v>
                </c:pt>
                <c:pt idx="3">
                  <c:v>44476</c:v>
                </c:pt>
                <c:pt idx="4">
                  <c:v>44477</c:v>
                </c:pt>
                <c:pt idx="5">
                  <c:v>44480</c:v>
                </c:pt>
                <c:pt idx="6">
                  <c:v>44481</c:v>
                </c:pt>
                <c:pt idx="7">
                  <c:v>44482</c:v>
                </c:pt>
                <c:pt idx="8">
                  <c:v>44483</c:v>
                </c:pt>
                <c:pt idx="9">
                  <c:v>44484</c:v>
                </c:pt>
                <c:pt idx="10">
                  <c:v>44487</c:v>
                </c:pt>
                <c:pt idx="11">
                  <c:v>44488</c:v>
                </c:pt>
                <c:pt idx="12">
                  <c:v>44489</c:v>
                </c:pt>
                <c:pt idx="13">
                  <c:v>44490</c:v>
                </c:pt>
                <c:pt idx="14">
                  <c:v>44491</c:v>
                </c:pt>
                <c:pt idx="15">
                  <c:v>44494</c:v>
                </c:pt>
                <c:pt idx="16">
                  <c:v>44495</c:v>
                </c:pt>
                <c:pt idx="17">
                  <c:v>44496</c:v>
                </c:pt>
                <c:pt idx="18">
                  <c:v>44497</c:v>
                </c:pt>
                <c:pt idx="19">
                  <c:v>44498</c:v>
                </c:pt>
                <c:pt idx="20">
                  <c:v>44501</c:v>
                </c:pt>
                <c:pt idx="21">
                  <c:v>44503</c:v>
                </c:pt>
                <c:pt idx="22">
                  <c:v>44504</c:v>
                </c:pt>
                <c:pt idx="23">
                  <c:v>44505</c:v>
                </c:pt>
                <c:pt idx="24">
                  <c:v>44508</c:v>
                </c:pt>
                <c:pt idx="25">
                  <c:v>44509</c:v>
                </c:pt>
                <c:pt idx="26">
                  <c:v>44510</c:v>
                </c:pt>
                <c:pt idx="27">
                  <c:v>44511</c:v>
                </c:pt>
                <c:pt idx="28">
                  <c:v>44512</c:v>
                </c:pt>
                <c:pt idx="29">
                  <c:v>44516</c:v>
                </c:pt>
                <c:pt idx="30">
                  <c:v>44517</c:v>
                </c:pt>
                <c:pt idx="31">
                  <c:v>44519</c:v>
                </c:pt>
                <c:pt idx="32">
                  <c:v>44522</c:v>
                </c:pt>
                <c:pt idx="33">
                  <c:v>44523</c:v>
                </c:pt>
                <c:pt idx="34">
                  <c:v>44524</c:v>
                </c:pt>
                <c:pt idx="35">
                  <c:v>44525</c:v>
                </c:pt>
                <c:pt idx="36">
                  <c:v>44526</c:v>
                </c:pt>
                <c:pt idx="37">
                  <c:v>44529</c:v>
                </c:pt>
                <c:pt idx="38">
                  <c:v>44530</c:v>
                </c:pt>
                <c:pt idx="39">
                  <c:v>44531</c:v>
                </c:pt>
                <c:pt idx="40">
                  <c:v>44532</c:v>
                </c:pt>
                <c:pt idx="41">
                  <c:v>44533</c:v>
                </c:pt>
                <c:pt idx="42">
                  <c:v>44536</c:v>
                </c:pt>
                <c:pt idx="43">
                  <c:v>44537</c:v>
                </c:pt>
                <c:pt idx="44">
                  <c:v>44538</c:v>
                </c:pt>
                <c:pt idx="45">
                  <c:v>44539</c:v>
                </c:pt>
                <c:pt idx="46">
                  <c:v>44540</c:v>
                </c:pt>
                <c:pt idx="47">
                  <c:v>44543</c:v>
                </c:pt>
                <c:pt idx="48">
                  <c:v>44544</c:v>
                </c:pt>
                <c:pt idx="49">
                  <c:v>44545</c:v>
                </c:pt>
                <c:pt idx="50">
                  <c:v>44546</c:v>
                </c:pt>
                <c:pt idx="51">
                  <c:v>44547</c:v>
                </c:pt>
                <c:pt idx="52">
                  <c:v>44550</c:v>
                </c:pt>
                <c:pt idx="53">
                  <c:v>44552</c:v>
                </c:pt>
                <c:pt idx="54">
                  <c:v>44553</c:v>
                </c:pt>
                <c:pt idx="55">
                  <c:v>44554</c:v>
                </c:pt>
                <c:pt idx="56">
                  <c:v>44557</c:v>
                </c:pt>
                <c:pt idx="57">
                  <c:v>44559</c:v>
                </c:pt>
                <c:pt idx="58">
                  <c:v>44560</c:v>
                </c:pt>
                <c:pt idx="59">
                  <c:v>44564</c:v>
                </c:pt>
                <c:pt idx="60">
                  <c:v>44565</c:v>
                </c:pt>
                <c:pt idx="61">
                  <c:v>44566</c:v>
                </c:pt>
                <c:pt idx="62">
                  <c:v>44568</c:v>
                </c:pt>
                <c:pt idx="63">
                  <c:v>44571</c:v>
                </c:pt>
                <c:pt idx="64">
                  <c:v>44572</c:v>
                </c:pt>
                <c:pt idx="65">
                  <c:v>44574</c:v>
                </c:pt>
                <c:pt idx="66">
                  <c:v>44575</c:v>
                </c:pt>
                <c:pt idx="67">
                  <c:v>44578</c:v>
                </c:pt>
                <c:pt idx="68">
                  <c:v>44579</c:v>
                </c:pt>
                <c:pt idx="69">
                  <c:v>44580</c:v>
                </c:pt>
                <c:pt idx="70">
                  <c:v>44581</c:v>
                </c:pt>
                <c:pt idx="71">
                  <c:v>44582</c:v>
                </c:pt>
                <c:pt idx="72">
                  <c:v>44585</c:v>
                </c:pt>
                <c:pt idx="73">
                  <c:v>44586</c:v>
                </c:pt>
                <c:pt idx="74">
                  <c:v>44587</c:v>
                </c:pt>
                <c:pt idx="75">
                  <c:v>44588</c:v>
                </c:pt>
                <c:pt idx="76">
                  <c:v>44589</c:v>
                </c:pt>
                <c:pt idx="77">
                  <c:v>44592</c:v>
                </c:pt>
                <c:pt idx="78">
                  <c:v>44593</c:v>
                </c:pt>
                <c:pt idx="79">
                  <c:v>44594</c:v>
                </c:pt>
                <c:pt idx="80">
                  <c:v>44595</c:v>
                </c:pt>
                <c:pt idx="81">
                  <c:v>44596</c:v>
                </c:pt>
                <c:pt idx="82">
                  <c:v>44600</c:v>
                </c:pt>
                <c:pt idx="83">
                  <c:v>44601</c:v>
                </c:pt>
                <c:pt idx="84">
                  <c:v>44602</c:v>
                </c:pt>
                <c:pt idx="85">
                  <c:v>44603</c:v>
                </c:pt>
                <c:pt idx="86">
                  <c:v>44606</c:v>
                </c:pt>
                <c:pt idx="87">
                  <c:v>44607</c:v>
                </c:pt>
                <c:pt idx="88">
                  <c:v>44608</c:v>
                </c:pt>
                <c:pt idx="89">
                  <c:v>44610</c:v>
                </c:pt>
                <c:pt idx="90">
                  <c:v>44613</c:v>
                </c:pt>
                <c:pt idx="91">
                  <c:v>44615</c:v>
                </c:pt>
                <c:pt idx="92">
                  <c:v>44616</c:v>
                </c:pt>
                <c:pt idx="93">
                  <c:v>44617</c:v>
                </c:pt>
                <c:pt idx="94">
                  <c:v>44620</c:v>
                </c:pt>
                <c:pt idx="95">
                  <c:v>44621</c:v>
                </c:pt>
                <c:pt idx="96">
                  <c:v>44623</c:v>
                </c:pt>
                <c:pt idx="97">
                  <c:v>44624</c:v>
                </c:pt>
                <c:pt idx="98">
                  <c:v>44627</c:v>
                </c:pt>
                <c:pt idx="99">
                  <c:v>44628</c:v>
                </c:pt>
                <c:pt idx="100">
                  <c:v>44629</c:v>
                </c:pt>
                <c:pt idx="101">
                  <c:v>44630</c:v>
                </c:pt>
                <c:pt idx="102">
                  <c:v>44631</c:v>
                </c:pt>
                <c:pt idx="103">
                  <c:v>44634</c:v>
                </c:pt>
                <c:pt idx="104">
                  <c:v>44635</c:v>
                </c:pt>
                <c:pt idx="105">
                  <c:v>44636</c:v>
                </c:pt>
                <c:pt idx="106">
                  <c:v>44637</c:v>
                </c:pt>
                <c:pt idx="107">
                  <c:v>44638</c:v>
                </c:pt>
                <c:pt idx="108">
                  <c:v>44642</c:v>
                </c:pt>
                <c:pt idx="109">
                  <c:v>44643</c:v>
                </c:pt>
                <c:pt idx="110">
                  <c:v>44644</c:v>
                </c:pt>
                <c:pt idx="111">
                  <c:v>44648</c:v>
                </c:pt>
                <c:pt idx="112">
                  <c:v>44650</c:v>
                </c:pt>
                <c:pt idx="113">
                  <c:v>44651</c:v>
                </c:pt>
                <c:pt idx="114">
                  <c:v>44652</c:v>
                </c:pt>
                <c:pt idx="115">
                  <c:v>44655</c:v>
                </c:pt>
                <c:pt idx="116">
                  <c:v>44656</c:v>
                </c:pt>
                <c:pt idx="117">
                  <c:v>44658</c:v>
                </c:pt>
                <c:pt idx="118">
                  <c:v>44659</c:v>
                </c:pt>
                <c:pt idx="119">
                  <c:v>44663</c:v>
                </c:pt>
                <c:pt idx="120">
                  <c:v>44664</c:v>
                </c:pt>
                <c:pt idx="121">
                  <c:v>44669</c:v>
                </c:pt>
                <c:pt idx="122">
                  <c:v>44671</c:v>
                </c:pt>
                <c:pt idx="123">
                  <c:v>44672</c:v>
                </c:pt>
                <c:pt idx="124">
                  <c:v>44673</c:v>
                </c:pt>
                <c:pt idx="125">
                  <c:v>44676</c:v>
                </c:pt>
                <c:pt idx="126">
                  <c:v>44677</c:v>
                </c:pt>
                <c:pt idx="127">
                  <c:v>44678</c:v>
                </c:pt>
                <c:pt idx="128">
                  <c:v>44679</c:v>
                </c:pt>
                <c:pt idx="129">
                  <c:v>44680</c:v>
                </c:pt>
                <c:pt idx="130">
                  <c:v>44683</c:v>
                </c:pt>
                <c:pt idx="131">
                  <c:v>44684</c:v>
                </c:pt>
                <c:pt idx="132">
                  <c:v>44685</c:v>
                </c:pt>
                <c:pt idx="133">
                  <c:v>44687</c:v>
                </c:pt>
                <c:pt idx="134">
                  <c:v>44691</c:v>
                </c:pt>
                <c:pt idx="135">
                  <c:v>44692</c:v>
                </c:pt>
                <c:pt idx="136">
                  <c:v>44693</c:v>
                </c:pt>
                <c:pt idx="137">
                  <c:v>44694</c:v>
                </c:pt>
                <c:pt idx="138">
                  <c:v>44697</c:v>
                </c:pt>
                <c:pt idx="139">
                  <c:v>44698</c:v>
                </c:pt>
                <c:pt idx="140">
                  <c:v>44699</c:v>
                </c:pt>
                <c:pt idx="141">
                  <c:v>44700</c:v>
                </c:pt>
                <c:pt idx="142">
                  <c:v>44701</c:v>
                </c:pt>
                <c:pt idx="143">
                  <c:v>44704</c:v>
                </c:pt>
                <c:pt idx="144">
                  <c:v>44705</c:v>
                </c:pt>
                <c:pt idx="145">
                  <c:v>44706</c:v>
                </c:pt>
                <c:pt idx="146">
                  <c:v>44707</c:v>
                </c:pt>
                <c:pt idx="147">
                  <c:v>44708</c:v>
                </c:pt>
                <c:pt idx="148">
                  <c:v>44711</c:v>
                </c:pt>
                <c:pt idx="149">
                  <c:v>44712</c:v>
                </c:pt>
                <c:pt idx="150">
                  <c:v>44713</c:v>
                </c:pt>
                <c:pt idx="151">
                  <c:v>44714</c:v>
                </c:pt>
                <c:pt idx="152">
                  <c:v>44715</c:v>
                </c:pt>
                <c:pt idx="153">
                  <c:v>44718</c:v>
                </c:pt>
                <c:pt idx="154">
                  <c:v>44720</c:v>
                </c:pt>
                <c:pt idx="155">
                  <c:v>44721</c:v>
                </c:pt>
                <c:pt idx="156">
                  <c:v>44722</c:v>
                </c:pt>
                <c:pt idx="157">
                  <c:v>44725</c:v>
                </c:pt>
                <c:pt idx="158">
                  <c:v>44727</c:v>
                </c:pt>
                <c:pt idx="159">
                  <c:v>44728</c:v>
                </c:pt>
                <c:pt idx="160">
                  <c:v>44732</c:v>
                </c:pt>
                <c:pt idx="161">
                  <c:v>44733</c:v>
                </c:pt>
                <c:pt idx="162">
                  <c:v>44734</c:v>
                </c:pt>
                <c:pt idx="163">
                  <c:v>44736</c:v>
                </c:pt>
                <c:pt idx="164">
                  <c:v>44739</c:v>
                </c:pt>
                <c:pt idx="165">
                  <c:v>44740</c:v>
                </c:pt>
                <c:pt idx="166">
                  <c:v>44741</c:v>
                </c:pt>
                <c:pt idx="167">
                  <c:v>44742</c:v>
                </c:pt>
                <c:pt idx="168">
                  <c:v>44743</c:v>
                </c:pt>
                <c:pt idx="169">
                  <c:v>44746</c:v>
                </c:pt>
                <c:pt idx="170">
                  <c:v>44747</c:v>
                </c:pt>
                <c:pt idx="171">
                  <c:v>44748</c:v>
                </c:pt>
                <c:pt idx="172">
                  <c:v>44749</c:v>
                </c:pt>
                <c:pt idx="173">
                  <c:v>44750</c:v>
                </c:pt>
                <c:pt idx="174">
                  <c:v>44753</c:v>
                </c:pt>
                <c:pt idx="175">
                  <c:v>44754</c:v>
                </c:pt>
                <c:pt idx="176">
                  <c:v>44755</c:v>
                </c:pt>
                <c:pt idx="177">
                  <c:v>44756</c:v>
                </c:pt>
                <c:pt idx="178">
                  <c:v>44757</c:v>
                </c:pt>
                <c:pt idx="179">
                  <c:v>44760</c:v>
                </c:pt>
                <c:pt idx="180">
                  <c:v>44761</c:v>
                </c:pt>
                <c:pt idx="181">
                  <c:v>44762</c:v>
                </c:pt>
                <c:pt idx="182">
                  <c:v>44763</c:v>
                </c:pt>
                <c:pt idx="183">
                  <c:v>44764</c:v>
                </c:pt>
                <c:pt idx="184">
                  <c:v>44767</c:v>
                </c:pt>
                <c:pt idx="185">
                  <c:v>44768</c:v>
                </c:pt>
                <c:pt idx="186">
                  <c:v>44769</c:v>
                </c:pt>
                <c:pt idx="187">
                  <c:v>44770</c:v>
                </c:pt>
                <c:pt idx="188">
                  <c:v>44771</c:v>
                </c:pt>
                <c:pt idx="189">
                  <c:v>44774</c:v>
                </c:pt>
                <c:pt idx="190">
                  <c:v>44775</c:v>
                </c:pt>
                <c:pt idx="191">
                  <c:v>44776</c:v>
                </c:pt>
                <c:pt idx="192">
                  <c:v>44777</c:v>
                </c:pt>
                <c:pt idx="193">
                  <c:v>44778</c:v>
                </c:pt>
                <c:pt idx="194">
                  <c:v>44781</c:v>
                </c:pt>
                <c:pt idx="195">
                  <c:v>44782</c:v>
                </c:pt>
                <c:pt idx="196">
                  <c:v>44783</c:v>
                </c:pt>
                <c:pt idx="197">
                  <c:v>44784</c:v>
                </c:pt>
                <c:pt idx="198">
                  <c:v>44785</c:v>
                </c:pt>
                <c:pt idx="199">
                  <c:v>44788</c:v>
                </c:pt>
                <c:pt idx="200">
                  <c:v>44789</c:v>
                </c:pt>
                <c:pt idx="201">
                  <c:v>44790</c:v>
                </c:pt>
                <c:pt idx="202">
                  <c:v>44791</c:v>
                </c:pt>
                <c:pt idx="203">
                  <c:v>44795</c:v>
                </c:pt>
                <c:pt idx="204">
                  <c:v>44796</c:v>
                </c:pt>
                <c:pt idx="205">
                  <c:v>44798</c:v>
                </c:pt>
                <c:pt idx="206">
                  <c:v>44799</c:v>
                </c:pt>
                <c:pt idx="207">
                  <c:v>44802</c:v>
                </c:pt>
                <c:pt idx="208">
                  <c:v>44803</c:v>
                </c:pt>
                <c:pt idx="209">
                  <c:v>44804</c:v>
                </c:pt>
                <c:pt idx="210">
                  <c:v>44805</c:v>
                </c:pt>
                <c:pt idx="211">
                  <c:v>44806</c:v>
                </c:pt>
                <c:pt idx="212">
                  <c:v>44809</c:v>
                </c:pt>
                <c:pt idx="213">
                  <c:v>44810</c:v>
                </c:pt>
                <c:pt idx="214">
                  <c:v>44811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44823</c:v>
                </c:pt>
                <c:pt idx="219">
                  <c:v>44824</c:v>
                </c:pt>
                <c:pt idx="220">
                  <c:v>44825</c:v>
                </c:pt>
                <c:pt idx="221">
                  <c:v>44826</c:v>
                </c:pt>
                <c:pt idx="222">
                  <c:v>44827</c:v>
                </c:pt>
                <c:pt idx="223">
                  <c:v>44830</c:v>
                </c:pt>
                <c:pt idx="224">
                  <c:v>44832</c:v>
                </c:pt>
                <c:pt idx="225">
                  <c:v>44833</c:v>
                </c:pt>
                <c:pt idx="226">
                  <c:v>44834</c:v>
                </c:pt>
                <c:pt idx="227">
                  <c:v>44837</c:v>
                </c:pt>
                <c:pt idx="228">
                  <c:v>44840</c:v>
                </c:pt>
                <c:pt idx="229">
                  <c:v>44841</c:v>
                </c:pt>
                <c:pt idx="230">
                  <c:v>44844</c:v>
                </c:pt>
                <c:pt idx="231">
                  <c:v>44845</c:v>
                </c:pt>
                <c:pt idx="232">
                  <c:v>44846</c:v>
                </c:pt>
                <c:pt idx="233">
                  <c:v>44848</c:v>
                </c:pt>
                <c:pt idx="234">
                  <c:v>44851</c:v>
                </c:pt>
                <c:pt idx="235">
                  <c:v>44852</c:v>
                </c:pt>
                <c:pt idx="236">
                  <c:v>44853</c:v>
                </c:pt>
                <c:pt idx="237">
                  <c:v>44854</c:v>
                </c:pt>
                <c:pt idx="238">
                  <c:v>44855</c:v>
                </c:pt>
                <c:pt idx="239">
                  <c:v>44858</c:v>
                </c:pt>
                <c:pt idx="240">
                  <c:v>44859</c:v>
                </c:pt>
                <c:pt idx="241">
                  <c:v>44860</c:v>
                </c:pt>
                <c:pt idx="242">
                  <c:v>44861</c:v>
                </c:pt>
                <c:pt idx="243">
                  <c:v>44862</c:v>
                </c:pt>
                <c:pt idx="244">
                  <c:v>44865</c:v>
                </c:pt>
                <c:pt idx="245">
                  <c:v>44866</c:v>
                </c:pt>
                <c:pt idx="246">
                  <c:v>44868</c:v>
                </c:pt>
                <c:pt idx="247">
                  <c:v>44869</c:v>
                </c:pt>
                <c:pt idx="248">
                  <c:v>44872</c:v>
                </c:pt>
                <c:pt idx="249">
                  <c:v>44873</c:v>
                </c:pt>
                <c:pt idx="250">
                  <c:v>44874</c:v>
                </c:pt>
                <c:pt idx="251">
                  <c:v>44875</c:v>
                </c:pt>
                <c:pt idx="252">
                  <c:v>44876</c:v>
                </c:pt>
                <c:pt idx="253">
                  <c:v>44879</c:v>
                </c:pt>
                <c:pt idx="254">
                  <c:v>44880</c:v>
                </c:pt>
                <c:pt idx="255">
                  <c:v>44881</c:v>
                </c:pt>
                <c:pt idx="256">
                  <c:v>44882</c:v>
                </c:pt>
                <c:pt idx="257">
                  <c:v>44883</c:v>
                </c:pt>
                <c:pt idx="258">
                  <c:v>44887</c:v>
                </c:pt>
                <c:pt idx="259">
                  <c:v>44888</c:v>
                </c:pt>
                <c:pt idx="260">
                  <c:v>44889</c:v>
                </c:pt>
                <c:pt idx="261">
                  <c:v>44890</c:v>
                </c:pt>
                <c:pt idx="262">
                  <c:v>44896</c:v>
                </c:pt>
                <c:pt idx="263">
                  <c:v>44897</c:v>
                </c:pt>
                <c:pt idx="264">
                  <c:v>44900</c:v>
                </c:pt>
                <c:pt idx="265">
                  <c:v>44901</c:v>
                </c:pt>
                <c:pt idx="266">
                  <c:v>44902</c:v>
                </c:pt>
                <c:pt idx="267">
                  <c:v>44903</c:v>
                </c:pt>
                <c:pt idx="268">
                  <c:v>44904</c:v>
                </c:pt>
                <c:pt idx="269">
                  <c:v>44908</c:v>
                </c:pt>
                <c:pt idx="270">
                  <c:v>44909</c:v>
                </c:pt>
                <c:pt idx="271">
                  <c:v>44910</c:v>
                </c:pt>
                <c:pt idx="272">
                  <c:v>44914</c:v>
                </c:pt>
                <c:pt idx="273">
                  <c:v>44915</c:v>
                </c:pt>
                <c:pt idx="274">
                  <c:v>44916</c:v>
                </c:pt>
                <c:pt idx="275">
                  <c:v>44921</c:v>
                </c:pt>
                <c:pt idx="276">
                  <c:v>44924</c:v>
                </c:pt>
                <c:pt idx="277">
                  <c:v>44925</c:v>
                </c:pt>
                <c:pt idx="278">
                  <c:v>44928</c:v>
                </c:pt>
                <c:pt idx="279">
                  <c:v>44929</c:v>
                </c:pt>
                <c:pt idx="280">
                  <c:v>44930</c:v>
                </c:pt>
                <c:pt idx="281">
                  <c:v>44932</c:v>
                </c:pt>
                <c:pt idx="282">
                  <c:v>44936</c:v>
                </c:pt>
                <c:pt idx="283">
                  <c:v>44937</c:v>
                </c:pt>
                <c:pt idx="284">
                  <c:v>44938</c:v>
                </c:pt>
                <c:pt idx="285">
                  <c:v>44939</c:v>
                </c:pt>
                <c:pt idx="286">
                  <c:v>44942</c:v>
                </c:pt>
                <c:pt idx="287">
                  <c:v>44943</c:v>
                </c:pt>
                <c:pt idx="288">
                  <c:v>44944</c:v>
                </c:pt>
                <c:pt idx="289">
                  <c:v>44945</c:v>
                </c:pt>
                <c:pt idx="290">
                  <c:v>44946</c:v>
                </c:pt>
                <c:pt idx="291">
                  <c:v>44950</c:v>
                </c:pt>
                <c:pt idx="292">
                  <c:v>44951</c:v>
                </c:pt>
                <c:pt idx="293">
                  <c:v>44952</c:v>
                </c:pt>
                <c:pt idx="294">
                  <c:v>44953</c:v>
                </c:pt>
                <c:pt idx="295">
                  <c:v>44956</c:v>
                </c:pt>
                <c:pt idx="296">
                  <c:v>44957</c:v>
                </c:pt>
                <c:pt idx="297">
                  <c:v>44958</c:v>
                </c:pt>
                <c:pt idx="298">
                  <c:v>44959</c:v>
                </c:pt>
                <c:pt idx="299">
                  <c:v>44960</c:v>
                </c:pt>
                <c:pt idx="300">
                  <c:v>44964</c:v>
                </c:pt>
                <c:pt idx="301">
                  <c:v>44965</c:v>
                </c:pt>
                <c:pt idx="302">
                  <c:v>44966</c:v>
                </c:pt>
                <c:pt idx="303">
                  <c:v>44970</c:v>
                </c:pt>
                <c:pt idx="304">
                  <c:v>44971</c:v>
                </c:pt>
                <c:pt idx="305">
                  <c:v>44972</c:v>
                </c:pt>
                <c:pt idx="306">
                  <c:v>44973</c:v>
                </c:pt>
                <c:pt idx="307">
                  <c:v>44974</c:v>
                </c:pt>
                <c:pt idx="308">
                  <c:v>44977</c:v>
                </c:pt>
                <c:pt idx="309">
                  <c:v>44978</c:v>
                </c:pt>
                <c:pt idx="310">
                  <c:v>44979</c:v>
                </c:pt>
                <c:pt idx="311">
                  <c:v>44980</c:v>
                </c:pt>
                <c:pt idx="312">
                  <c:v>44981</c:v>
                </c:pt>
                <c:pt idx="313">
                  <c:v>44984</c:v>
                </c:pt>
                <c:pt idx="314">
                  <c:v>44985</c:v>
                </c:pt>
                <c:pt idx="315">
                  <c:v>44986</c:v>
                </c:pt>
                <c:pt idx="316">
                  <c:v>44987</c:v>
                </c:pt>
                <c:pt idx="317">
                  <c:v>44991</c:v>
                </c:pt>
                <c:pt idx="318">
                  <c:v>44992</c:v>
                </c:pt>
                <c:pt idx="319">
                  <c:v>44993</c:v>
                </c:pt>
                <c:pt idx="320">
                  <c:v>44995</c:v>
                </c:pt>
                <c:pt idx="321">
                  <c:v>44998</c:v>
                </c:pt>
                <c:pt idx="322">
                  <c:v>44999</c:v>
                </c:pt>
                <c:pt idx="323">
                  <c:v>45000</c:v>
                </c:pt>
                <c:pt idx="324">
                  <c:v>45001</c:v>
                </c:pt>
                <c:pt idx="325">
                  <c:v>45002</c:v>
                </c:pt>
                <c:pt idx="326">
                  <c:v>45006</c:v>
                </c:pt>
                <c:pt idx="327">
                  <c:v>45007</c:v>
                </c:pt>
                <c:pt idx="328">
                  <c:v>45008</c:v>
                </c:pt>
                <c:pt idx="329">
                  <c:v>45009</c:v>
                </c:pt>
                <c:pt idx="330">
                  <c:v>45012</c:v>
                </c:pt>
                <c:pt idx="331">
                  <c:v>45013</c:v>
                </c:pt>
                <c:pt idx="332">
                  <c:v>45014</c:v>
                </c:pt>
                <c:pt idx="333">
                  <c:v>45015</c:v>
                </c:pt>
                <c:pt idx="334">
                  <c:v>45016</c:v>
                </c:pt>
                <c:pt idx="335">
                  <c:v>45019</c:v>
                </c:pt>
                <c:pt idx="336">
                  <c:v>45020</c:v>
                </c:pt>
                <c:pt idx="337">
                  <c:v>45021</c:v>
                </c:pt>
                <c:pt idx="338">
                  <c:v>45026</c:v>
                </c:pt>
                <c:pt idx="339">
                  <c:v>45027</c:v>
                </c:pt>
                <c:pt idx="340">
                  <c:v>45028</c:v>
                </c:pt>
                <c:pt idx="341">
                  <c:v>45030</c:v>
                </c:pt>
                <c:pt idx="342">
                  <c:v>45033</c:v>
                </c:pt>
                <c:pt idx="343">
                  <c:v>45034</c:v>
                </c:pt>
                <c:pt idx="344">
                  <c:v>45035</c:v>
                </c:pt>
                <c:pt idx="345">
                  <c:v>45036</c:v>
                </c:pt>
                <c:pt idx="346">
                  <c:v>45037</c:v>
                </c:pt>
                <c:pt idx="347">
                  <c:v>45040</c:v>
                </c:pt>
                <c:pt idx="348">
                  <c:v>45041</c:v>
                </c:pt>
                <c:pt idx="349">
                  <c:v>45042</c:v>
                </c:pt>
                <c:pt idx="350">
                  <c:v>45043</c:v>
                </c:pt>
                <c:pt idx="351">
                  <c:v>45044</c:v>
                </c:pt>
                <c:pt idx="352">
                  <c:v>45048</c:v>
                </c:pt>
                <c:pt idx="353">
                  <c:v>45049</c:v>
                </c:pt>
                <c:pt idx="354">
                  <c:v>45050</c:v>
                </c:pt>
                <c:pt idx="355">
                  <c:v>45051</c:v>
                </c:pt>
                <c:pt idx="356">
                  <c:v>45054</c:v>
                </c:pt>
                <c:pt idx="357">
                  <c:v>45055</c:v>
                </c:pt>
                <c:pt idx="358">
                  <c:v>45056</c:v>
                </c:pt>
                <c:pt idx="359">
                  <c:v>45057</c:v>
                </c:pt>
                <c:pt idx="360">
                  <c:v>45058</c:v>
                </c:pt>
                <c:pt idx="361">
                  <c:v>45061</c:v>
                </c:pt>
                <c:pt idx="362">
                  <c:v>45062</c:v>
                </c:pt>
                <c:pt idx="363">
                  <c:v>45063</c:v>
                </c:pt>
                <c:pt idx="364">
                  <c:v>45064</c:v>
                </c:pt>
                <c:pt idx="365">
                  <c:v>45065</c:v>
                </c:pt>
                <c:pt idx="366">
                  <c:v>45068</c:v>
                </c:pt>
                <c:pt idx="367">
                  <c:v>45069</c:v>
                </c:pt>
                <c:pt idx="368">
                  <c:v>45070</c:v>
                </c:pt>
                <c:pt idx="369">
                  <c:v>45071</c:v>
                </c:pt>
                <c:pt idx="370">
                  <c:v>45072</c:v>
                </c:pt>
                <c:pt idx="371">
                  <c:v>45075</c:v>
                </c:pt>
                <c:pt idx="372">
                  <c:v>45076</c:v>
                </c:pt>
                <c:pt idx="373">
                  <c:v>45077</c:v>
                </c:pt>
                <c:pt idx="374">
                  <c:v>45078</c:v>
                </c:pt>
                <c:pt idx="375">
                  <c:v>45079</c:v>
                </c:pt>
                <c:pt idx="376">
                  <c:v>45082</c:v>
                </c:pt>
                <c:pt idx="377">
                  <c:v>45083</c:v>
                </c:pt>
                <c:pt idx="378">
                  <c:v>45084</c:v>
                </c:pt>
                <c:pt idx="379">
                  <c:v>45085</c:v>
                </c:pt>
                <c:pt idx="380">
                  <c:v>45089</c:v>
                </c:pt>
                <c:pt idx="381">
                  <c:v>45090</c:v>
                </c:pt>
                <c:pt idx="382">
                  <c:v>45091</c:v>
                </c:pt>
                <c:pt idx="383">
                  <c:v>45092</c:v>
                </c:pt>
                <c:pt idx="384">
                  <c:v>45093</c:v>
                </c:pt>
                <c:pt idx="385">
                  <c:v>45096</c:v>
                </c:pt>
                <c:pt idx="386">
                  <c:v>45097</c:v>
                </c:pt>
                <c:pt idx="387">
                  <c:v>45098</c:v>
                </c:pt>
                <c:pt idx="388">
                  <c:v>45099</c:v>
                </c:pt>
                <c:pt idx="389">
                  <c:v>45100</c:v>
                </c:pt>
                <c:pt idx="390">
                  <c:v>45103</c:v>
                </c:pt>
                <c:pt idx="391">
                  <c:v>45104</c:v>
                </c:pt>
                <c:pt idx="392">
                  <c:v>45105</c:v>
                </c:pt>
                <c:pt idx="393">
                  <c:v>45106</c:v>
                </c:pt>
                <c:pt idx="394">
                  <c:v>45107</c:v>
                </c:pt>
                <c:pt idx="395">
                  <c:v>45110</c:v>
                </c:pt>
                <c:pt idx="396">
                  <c:v>45111</c:v>
                </c:pt>
                <c:pt idx="397">
                  <c:v>45113</c:v>
                </c:pt>
                <c:pt idx="398">
                  <c:v>45114</c:v>
                </c:pt>
                <c:pt idx="399">
                  <c:v>45117</c:v>
                </c:pt>
                <c:pt idx="400">
                  <c:v>45119</c:v>
                </c:pt>
                <c:pt idx="401">
                  <c:v>45120</c:v>
                </c:pt>
                <c:pt idx="402">
                  <c:v>45121</c:v>
                </c:pt>
                <c:pt idx="403">
                  <c:v>45124</c:v>
                </c:pt>
                <c:pt idx="404">
                  <c:v>45125</c:v>
                </c:pt>
                <c:pt idx="405">
                  <c:v>45126</c:v>
                </c:pt>
                <c:pt idx="406">
                  <c:v>45127</c:v>
                </c:pt>
                <c:pt idx="407">
                  <c:v>45128</c:v>
                </c:pt>
                <c:pt idx="408">
                  <c:v>45131</c:v>
                </c:pt>
                <c:pt idx="409">
                  <c:v>45132</c:v>
                </c:pt>
                <c:pt idx="410">
                  <c:v>45133</c:v>
                </c:pt>
                <c:pt idx="411">
                  <c:v>45134</c:v>
                </c:pt>
                <c:pt idx="412">
                  <c:v>45135</c:v>
                </c:pt>
                <c:pt idx="413">
                  <c:v>45138</c:v>
                </c:pt>
                <c:pt idx="414">
                  <c:v>45139</c:v>
                </c:pt>
                <c:pt idx="415">
                  <c:v>45140</c:v>
                </c:pt>
                <c:pt idx="416">
                  <c:v>45141</c:v>
                </c:pt>
                <c:pt idx="417">
                  <c:v>45142</c:v>
                </c:pt>
                <c:pt idx="418">
                  <c:v>45145</c:v>
                </c:pt>
                <c:pt idx="419">
                  <c:v>45146</c:v>
                </c:pt>
                <c:pt idx="420">
                  <c:v>45147</c:v>
                </c:pt>
                <c:pt idx="421">
                  <c:v>45148</c:v>
                </c:pt>
                <c:pt idx="422">
                  <c:v>45149</c:v>
                </c:pt>
                <c:pt idx="423">
                  <c:v>45152</c:v>
                </c:pt>
                <c:pt idx="424">
                  <c:v>45153</c:v>
                </c:pt>
                <c:pt idx="425">
                  <c:v>45154</c:v>
                </c:pt>
                <c:pt idx="426">
                  <c:v>45155</c:v>
                </c:pt>
                <c:pt idx="427">
                  <c:v>45156</c:v>
                </c:pt>
                <c:pt idx="428">
                  <c:v>45159</c:v>
                </c:pt>
                <c:pt idx="429">
                  <c:v>45160</c:v>
                </c:pt>
                <c:pt idx="430">
                  <c:v>45161</c:v>
                </c:pt>
                <c:pt idx="431">
                  <c:v>45162</c:v>
                </c:pt>
                <c:pt idx="432">
                  <c:v>45163</c:v>
                </c:pt>
                <c:pt idx="433">
                  <c:v>45166</c:v>
                </c:pt>
                <c:pt idx="434">
                  <c:v>45167</c:v>
                </c:pt>
                <c:pt idx="435">
                  <c:v>45168</c:v>
                </c:pt>
                <c:pt idx="436">
                  <c:v>45169</c:v>
                </c:pt>
                <c:pt idx="437">
                  <c:v>45170</c:v>
                </c:pt>
                <c:pt idx="438">
                  <c:v>45173</c:v>
                </c:pt>
                <c:pt idx="439">
                  <c:v>45174</c:v>
                </c:pt>
                <c:pt idx="440">
                  <c:v>45175</c:v>
                </c:pt>
                <c:pt idx="441">
                  <c:v>45176</c:v>
                </c:pt>
                <c:pt idx="442">
                  <c:v>45177</c:v>
                </c:pt>
                <c:pt idx="443">
                  <c:v>45180</c:v>
                </c:pt>
                <c:pt idx="444">
                  <c:v>45181</c:v>
                </c:pt>
                <c:pt idx="445">
                  <c:v>45182</c:v>
                </c:pt>
                <c:pt idx="446">
                  <c:v>45183</c:v>
                </c:pt>
                <c:pt idx="447">
                  <c:v>45184</c:v>
                </c:pt>
                <c:pt idx="448">
                  <c:v>45187</c:v>
                </c:pt>
                <c:pt idx="449">
                  <c:v>45188</c:v>
                </c:pt>
                <c:pt idx="450">
                  <c:v>45189</c:v>
                </c:pt>
                <c:pt idx="451">
                  <c:v>45190</c:v>
                </c:pt>
                <c:pt idx="452">
                  <c:v>45191</c:v>
                </c:pt>
                <c:pt idx="453">
                  <c:v>45194</c:v>
                </c:pt>
                <c:pt idx="454">
                  <c:v>45195</c:v>
                </c:pt>
                <c:pt idx="455">
                  <c:v>45196</c:v>
                </c:pt>
                <c:pt idx="456">
                  <c:v>45197</c:v>
                </c:pt>
                <c:pt idx="457">
                  <c:v>45198</c:v>
                </c:pt>
                <c:pt idx="458">
                  <c:v>45201</c:v>
                </c:pt>
                <c:pt idx="459">
                  <c:v>45202</c:v>
                </c:pt>
                <c:pt idx="460">
                  <c:v>45203</c:v>
                </c:pt>
                <c:pt idx="461">
                  <c:v>45204</c:v>
                </c:pt>
                <c:pt idx="462">
                  <c:v>45205</c:v>
                </c:pt>
                <c:pt idx="463">
                  <c:v>45208</c:v>
                </c:pt>
                <c:pt idx="464">
                  <c:v>45209</c:v>
                </c:pt>
                <c:pt idx="465">
                  <c:v>45210</c:v>
                </c:pt>
                <c:pt idx="466">
                  <c:v>45211</c:v>
                </c:pt>
                <c:pt idx="467">
                  <c:v>45212</c:v>
                </c:pt>
                <c:pt idx="468">
                  <c:v>45215</c:v>
                </c:pt>
                <c:pt idx="469">
                  <c:v>45216</c:v>
                </c:pt>
                <c:pt idx="470">
                  <c:v>45217</c:v>
                </c:pt>
                <c:pt idx="471">
                  <c:v>45218</c:v>
                </c:pt>
                <c:pt idx="472">
                  <c:v>45219</c:v>
                </c:pt>
                <c:pt idx="473">
                  <c:v>45222</c:v>
                </c:pt>
                <c:pt idx="474">
                  <c:v>45223</c:v>
                </c:pt>
                <c:pt idx="475">
                  <c:v>45224</c:v>
                </c:pt>
                <c:pt idx="476">
                  <c:v>45225</c:v>
                </c:pt>
                <c:pt idx="477">
                  <c:v>45226</c:v>
                </c:pt>
                <c:pt idx="478">
                  <c:v>45229</c:v>
                </c:pt>
                <c:pt idx="479">
                  <c:v>45230</c:v>
                </c:pt>
                <c:pt idx="480">
                  <c:v>45231</c:v>
                </c:pt>
                <c:pt idx="481">
                  <c:v>45233</c:v>
                </c:pt>
                <c:pt idx="482">
                  <c:v>45236</c:v>
                </c:pt>
                <c:pt idx="483">
                  <c:v>45237</c:v>
                </c:pt>
                <c:pt idx="484">
                  <c:v>45238</c:v>
                </c:pt>
                <c:pt idx="485">
                  <c:v>45239</c:v>
                </c:pt>
                <c:pt idx="486">
                  <c:v>45240</c:v>
                </c:pt>
                <c:pt idx="487">
                  <c:v>45243</c:v>
                </c:pt>
                <c:pt idx="488">
                  <c:v>45244</c:v>
                </c:pt>
                <c:pt idx="489">
                  <c:v>45245</c:v>
                </c:pt>
                <c:pt idx="490">
                  <c:v>45246</c:v>
                </c:pt>
                <c:pt idx="491">
                  <c:v>45247</c:v>
                </c:pt>
                <c:pt idx="492">
                  <c:v>45251</c:v>
                </c:pt>
                <c:pt idx="493">
                  <c:v>45252</c:v>
                </c:pt>
                <c:pt idx="494">
                  <c:v>45253</c:v>
                </c:pt>
                <c:pt idx="495">
                  <c:v>45254</c:v>
                </c:pt>
                <c:pt idx="496">
                  <c:v>45257</c:v>
                </c:pt>
                <c:pt idx="497">
                  <c:v>45258</c:v>
                </c:pt>
                <c:pt idx="498">
                  <c:v>45259</c:v>
                </c:pt>
                <c:pt idx="499">
                  <c:v>45260</c:v>
                </c:pt>
                <c:pt idx="500">
                  <c:v>45261</c:v>
                </c:pt>
                <c:pt idx="501">
                  <c:v>45264</c:v>
                </c:pt>
                <c:pt idx="502">
                  <c:v>45265</c:v>
                </c:pt>
                <c:pt idx="503">
                  <c:v>45266</c:v>
                </c:pt>
                <c:pt idx="504">
                  <c:v>45267</c:v>
                </c:pt>
                <c:pt idx="505">
                  <c:v>45268</c:v>
                </c:pt>
                <c:pt idx="506">
                  <c:v>45271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45286</c:v>
                </c:pt>
                <c:pt idx="516">
                  <c:v>45287</c:v>
                </c:pt>
                <c:pt idx="517">
                  <c:v>45288</c:v>
                </c:pt>
                <c:pt idx="518">
                  <c:v>45289</c:v>
                </c:pt>
              </c:numCache>
            </c:numRef>
          </c:cat>
          <c:val>
            <c:numRef>
              <c:f>'Adj Portfolios 3.5'!$E$2:$E$520</c:f>
              <c:numCache>
                <c:formatCode>"$"#,##0.00</c:formatCode>
                <c:ptCount val="519"/>
                <c:pt idx="0">
                  <c:v>1</c:v>
                </c:pt>
                <c:pt idx="1">
                  <c:v>0.995</c:v>
                </c:pt>
                <c:pt idx="2">
                  <c:v>1.0038445549999999</c:v>
                </c:pt>
                <c:pt idx="3">
                  <c:v>1.0038445549999999</c:v>
                </c:pt>
                <c:pt idx="4">
                  <c:v>1.0038445549999999</c:v>
                </c:pt>
                <c:pt idx="5">
                  <c:v>0.99286149172374494</c:v>
                </c:pt>
                <c:pt idx="6">
                  <c:v>0.99286149172374494</c:v>
                </c:pt>
                <c:pt idx="7">
                  <c:v>0.98789718426512618</c:v>
                </c:pt>
                <c:pt idx="8">
                  <c:v>0.99000683870212436</c:v>
                </c:pt>
                <c:pt idx="9">
                  <c:v>0.98505680450861377</c:v>
                </c:pt>
                <c:pt idx="10">
                  <c:v>0.98505680450861377</c:v>
                </c:pt>
                <c:pt idx="11">
                  <c:v>0.98292612664046164</c:v>
                </c:pt>
                <c:pt idx="12">
                  <c:v>0.96514859707200007</c:v>
                </c:pt>
                <c:pt idx="13">
                  <c:v>0.97147369840291153</c:v>
                </c:pt>
                <c:pt idx="14">
                  <c:v>0.97284807108806759</c:v>
                </c:pt>
                <c:pt idx="15">
                  <c:v>0.96667243153280058</c:v>
                </c:pt>
                <c:pt idx="16">
                  <c:v>0.99025730551733782</c:v>
                </c:pt>
                <c:pt idx="17">
                  <c:v>0.96058622587212183</c:v>
                </c:pt>
                <c:pt idx="18">
                  <c:v>0.95578329474276125</c:v>
                </c:pt>
                <c:pt idx="19">
                  <c:v>0.97459741100812514</c:v>
                </c:pt>
                <c:pt idx="20">
                  <c:v>0.94478252701056453</c:v>
                </c:pt>
                <c:pt idx="21">
                  <c:v>0.94478252701056453</c:v>
                </c:pt>
                <c:pt idx="22">
                  <c:v>0.94916537315336658</c:v>
                </c:pt>
                <c:pt idx="23">
                  <c:v>0.94441954628759972</c:v>
                </c:pt>
                <c:pt idx="24">
                  <c:v>0.94441954628759972</c:v>
                </c:pt>
                <c:pt idx="25">
                  <c:v>0.94441954628759972</c:v>
                </c:pt>
                <c:pt idx="26">
                  <c:v>0.94441954628759972</c:v>
                </c:pt>
                <c:pt idx="27">
                  <c:v>0.93969744855616166</c:v>
                </c:pt>
                <c:pt idx="28">
                  <c:v>0.91848753744480049</c:v>
                </c:pt>
                <c:pt idx="29">
                  <c:v>0.91402944233724071</c:v>
                </c:pt>
                <c:pt idx="30">
                  <c:v>0.91402944233724071</c:v>
                </c:pt>
                <c:pt idx="31">
                  <c:v>0.90298979473269148</c:v>
                </c:pt>
                <c:pt idx="32">
                  <c:v>0.88472411716483856</c:v>
                </c:pt>
                <c:pt idx="33">
                  <c:v>0.88472411716483856</c:v>
                </c:pt>
                <c:pt idx="34">
                  <c:v>0.88472411716483856</c:v>
                </c:pt>
                <c:pt idx="35">
                  <c:v>0.88472411716483856</c:v>
                </c:pt>
                <c:pt idx="36">
                  <c:v>0.88472411716483856</c:v>
                </c:pt>
                <c:pt idx="37">
                  <c:v>0.86297317474434099</c:v>
                </c:pt>
                <c:pt idx="38">
                  <c:v>0.86297317474434099</c:v>
                </c:pt>
                <c:pt idx="39">
                  <c:v>0.86297317474434099</c:v>
                </c:pt>
                <c:pt idx="40">
                  <c:v>0.85865830887061922</c:v>
                </c:pt>
                <c:pt idx="41">
                  <c:v>0.85436501732626613</c:v>
                </c:pt>
                <c:pt idx="42">
                  <c:v>0.85436501732626613</c:v>
                </c:pt>
                <c:pt idx="43">
                  <c:v>0.85443763835273878</c:v>
                </c:pt>
                <c:pt idx="44">
                  <c:v>0.85443763835273878</c:v>
                </c:pt>
                <c:pt idx="45">
                  <c:v>0.85257581873876809</c:v>
                </c:pt>
                <c:pt idx="46">
                  <c:v>0.84831293964507426</c:v>
                </c:pt>
                <c:pt idx="47">
                  <c:v>0.84831293964507426</c:v>
                </c:pt>
                <c:pt idx="48">
                  <c:v>0.84787521016821743</c:v>
                </c:pt>
                <c:pt idx="49">
                  <c:v>0.84787521016821743</c:v>
                </c:pt>
                <c:pt idx="50">
                  <c:v>0.84193118100733311</c:v>
                </c:pt>
                <c:pt idx="51">
                  <c:v>0.83853146289842551</c:v>
                </c:pt>
                <c:pt idx="52">
                  <c:v>0.82841374226709308</c:v>
                </c:pt>
                <c:pt idx="53">
                  <c:v>0.82427167355575759</c:v>
                </c:pt>
                <c:pt idx="54">
                  <c:v>0.84323898903594907</c:v>
                </c:pt>
                <c:pt idx="55">
                  <c:v>0.82524426900992187</c:v>
                </c:pt>
                <c:pt idx="56">
                  <c:v>0.82524426900992187</c:v>
                </c:pt>
                <c:pt idx="57">
                  <c:v>0.82524426900992187</c:v>
                </c:pt>
                <c:pt idx="58">
                  <c:v>0.82524426900992187</c:v>
                </c:pt>
                <c:pt idx="59">
                  <c:v>0.82111804766487229</c:v>
                </c:pt>
                <c:pt idx="60">
                  <c:v>0.81730901843779558</c:v>
                </c:pt>
                <c:pt idx="61">
                  <c:v>0.81567521770993845</c:v>
                </c:pt>
                <c:pt idx="62">
                  <c:v>0.81567521770993845</c:v>
                </c:pt>
                <c:pt idx="63">
                  <c:v>0.78750016433980174</c:v>
                </c:pt>
                <c:pt idx="64">
                  <c:v>0.78750016433980174</c:v>
                </c:pt>
                <c:pt idx="65">
                  <c:v>0.78750016433980174</c:v>
                </c:pt>
                <c:pt idx="66">
                  <c:v>0.7774375541773817</c:v>
                </c:pt>
                <c:pt idx="67">
                  <c:v>0.77546208535221695</c:v>
                </c:pt>
                <c:pt idx="68">
                  <c:v>0.77546208535221695</c:v>
                </c:pt>
                <c:pt idx="69">
                  <c:v>0.77546208535221695</c:v>
                </c:pt>
                <c:pt idx="70">
                  <c:v>0.77546208535221695</c:v>
                </c:pt>
                <c:pt idx="71">
                  <c:v>0.75824062336071496</c:v>
                </c:pt>
                <c:pt idx="72">
                  <c:v>0.76462728413128234</c:v>
                </c:pt>
                <c:pt idx="73">
                  <c:v>0.75277479659996338</c:v>
                </c:pt>
                <c:pt idx="74">
                  <c:v>0.74901092261696356</c:v>
                </c:pt>
                <c:pt idx="75">
                  <c:v>0.74901092261696356</c:v>
                </c:pt>
                <c:pt idx="76">
                  <c:v>0.74901092261696356</c:v>
                </c:pt>
                <c:pt idx="77">
                  <c:v>0.74526586800387873</c:v>
                </c:pt>
                <c:pt idx="78">
                  <c:v>0.74526586800387873</c:v>
                </c:pt>
                <c:pt idx="79">
                  <c:v>0.74526586800387873</c:v>
                </c:pt>
                <c:pt idx="80">
                  <c:v>0.73797530465013073</c:v>
                </c:pt>
                <c:pt idx="81">
                  <c:v>0.73797530465013073</c:v>
                </c:pt>
                <c:pt idx="82">
                  <c:v>0.73797530465013073</c:v>
                </c:pt>
                <c:pt idx="83">
                  <c:v>0.73025977284001364</c:v>
                </c:pt>
                <c:pt idx="84">
                  <c:v>0.73025977284001364</c:v>
                </c:pt>
                <c:pt idx="85">
                  <c:v>0.74178254179565617</c:v>
                </c:pt>
                <c:pt idx="86">
                  <c:v>0.74178254179565617</c:v>
                </c:pt>
                <c:pt idx="87">
                  <c:v>0.74178254179565617</c:v>
                </c:pt>
                <c:pt idx="88">
                  <c:v>0.74178254179565617</c:v>
                </c:pt>
                <c:pt idx="89">
                  <c:v>0.76053035375699962</c:v>
                </c:pt>
                <c:pt idx="90">
                  <c:v>0.76609363329473201</c:v>
                </c:pt>
                <c:pt idx="91">
                  <c:v>0.76413932843619714</c:v>
                </c:pt>
                <c:pt idx="92">
                  <c:v>0.75162654693305442</c:v>
                </c:pt>
                <c:pt idx="93">
                  <c:v>0.75162654693305442</c:v>
                </c:pt>
                <c:pt idx="94">
                  <c:v>0.76023943553436013</c:v>
                </c:pt>
                <c:pt idx="95">
                  <c:v>0.75643823835668833</c:v>
                </c:pt>
                <c:pt idx="96">
                  <c:v>0.75643823835668833</c:v>
                </c:pt>
                <c:pt idx="97">
                  <c:v>0.75643823835668833</c:v>
                </c:pt>
                <c:pt idx="98">
                  <c:v>0.75099339591699688</c:v>
                </c:pt>
                <c:pt idx="99">
                  <c:v>0.7995939335337654</c:v>
                </c:pt>
                <c:pt idx="100">
                  <c:v>0.7995939335337654</c:v>
                </c:pt>
                <c:pt idx="101">
                  <c:v>0.79972906490853268</c:v>
                </c:pt>
                <c:pt idx="102">
                  <c:v>0.79972906490853268</c:v>
                </c:pt>
                <c:pt idx="103">
                  <c:v>0.82152807975980946</c:v>
                </c:pt>
                <c:pt idx="104">
                  <c:v>0.82152807975980946</c:v>
                </c:pt>
                <c:pt idx="105">
                  <c:v>0.82152807975980946</c:v>
                </c:pt>
                <c:pt idx="106">
                  <c:v>0.82478461706797745</c:v>
                </c:pt>
                <c:pt idx="107">
                  <c:v>0.82478461706797745</c:v>
                </c:pt>
                <c:pt idx="108">
                  <c:v>0.82478461706797745</c:v>
                </c:pt>
                <c:pt idx="109">
                  <c:v>0.94811218650430085</c:v>
                </c:pt>
                <c:pt idx="110">
                  <c:v>0.94811218650430085</c:v>
                </c:pt>
                <c:pt idx="111">
                  <c:v>0.93622760024646945</c:v>
                </c:pt>
                <c:pt idx="112">
                  <c:v>0.93622760024646945</c:v>
                </c:pt>
                <c:pt idx="113">
                  <c:v>0.93622760024646945</c:v>
                </c:pt>
                <c:pt idx="114">
                  <c:v>0.93154646224523707</c:v>
                </c:pt>
                <c:pt idx="115">
                  <c:v>0.92398975734350375</c:v>
                </c:pt>
                <c:pt idx="116">
                  <c:v>0.92398975734350375</c:v>
                </c:pt>
                <c:pt idx="117">
                  <c:v>0.92398975734350375</c:v>
                </c:pt>
                <c:pt idx="118">
                  <c:v>0.92398975734350375</c:v>
                </c:pt>
                <c:pt idx="119">
                  <c:v>0.92398975734350375</c:v>
                </c:pt>
                <c:pt idx="120">
                  <c:v>0.9453339207381386</c:v>
                </c:pt>
                <c:pt idx="121">
                  <c:v>0.9453339207381386</c:v>
                </c:pt>
                <c:pt idx="122">
                  <c:v>0.9453339207381386</c:v>
                </c:pt>
                <c:pt idx="123">
                  <c:v>0.9453339207381386</c:v>
                </c:pt>
                <c:pt idx="124">
                  <c:v>0.94060725113444787</c:v>
                </c:pt>
                <c:pt idx="125">
                  <c:v>0.94060725113444787</c:v>
                </c:pt>
                <c:pt idx="126">
                  <c:v>0.93590421487877562</c:v>
                </c:pt>
                <c:pt idx="127">
                  <c:v>0.93122469380438178</c:v>
                </c:pt>
                <c:pt idx="128">
                  <c:v>0.88745808405421112</c:v>
                </c:pt>
                <c:pt idx="129">
                  <c:v>0.910539093904293</c:v>
                </c:pt>
                <c:pt idx="130">
                  <c:v>0.88994953319607761</c:v>
                </c:pt>
                <c:pt idx="131">
                  <c:v>0.90774852385999916</c:v>
                </c:pt>
                <c:pt idx="132">
                  <c:v>0.90474506426190315</c:v>
                </c:pt>
                <c:pt idx="133">
                  <c:v>0.90022133894059364</c:v>
                </c:pt>
                <c:pt idx="134">
                  <c:v>0.8957202322458907</c:v>
                </c:pt>
                <c:pt idx="135">
                  <c:v>0.8957202322458907</c:v>
                </c:pt>
                <c:pt idx="136">
                  <c:v>0.88871570002972777</c:v>
                </c:pt>
                <c:pt idx="137">
                  <c:v>0.88871570002972777</c:v>
                </c:pt>
                <c:pt idx="138">
                  <c:v>0.88871570002972777</c:v>
                </c:pt>
                <c:pt idx="139">
                  <c:v>0.88199158372815434</c:v>
                </c:pt>
                <c:pt idx="140">
                  <c:v>0.88199158372815434</c:v>
                </c:pt>
                <c:pt idx="141">
                  <c:v>0.8775816258095136</c:v>
                </c:pt>
                <c:pt idx="142">
                  <c:v>0.8775816258095136</c:v>
                </c:pt>
                <c:pt idx="143">
                  <c:v>0.8775816258095136</c:v>
                </c:pt>
                <c:pt idx="144">
                  <c:v>0.8775816258095136</c:v>
                </c:pt>
                <c:pt idx="145">
                  <c:v>0.88702001619509496</c:v>
                </c:pt>
                <c:pt idx="146">
                  <c:v>0.88258491611411949</c:v>
                </c:pt>
                <c:pt idx="147">
                  <c:v>0.88258491611411949</c:v>
                </c:pt>
                <c:pt idx="148">
                  <c:v>0.88258491611411949</c:v>
                </c:pt>
                <c:pt idx="149">
                  <c:v>0.88258491611411949</c:v>
                </c:pt>
                <c:pt idx="150">
                  <c:v>0.86749271404856809</c:v>
                </c:pt>
                <c:pt idx="151">
                  <c:v>0.86749271404856809</c:v>
                </c:pt>
                <c:pt idx="152">
                  <c:v>0.8631552504783252</c:v>
                </c:pt>
                <c:pt idx="153">
                  <c:v>0.8631552504783252</c:v>
                </c:pt>
                <c:pt idx="154">
                  <c:v>0.89636773820623017</c:v>
                </c:pt>
                <c:pt idx="155">
                  <c:v>0.89636773820623017</c:v>
                </c:pt>
                <c:pt idx="156">
                  <c:v>0.89188589951519903</c:v>
                </c:pt>
                <c:pt idx="157">
                  <c:v>0.89188589951519903</c:v>
                </c:pt>
                <c:pt idx="158">
                  <c:v>0.86719760593071882</c:v>
                </c:pt>
                <c:pt idx="159">
                  <c:v>0.86719760593071882</c:v>
                </c:pt>
                <c:pt idx="160">
                  <c:v>0.86719760593071882</c:v>
                </c:pt>
                <c:pt idx="161">
                  <c:v>0.86286161790106519</c:v>
                </c:pt>
                <c:pt idx="162">
                  <c:v>0.86286161790106519</c:v>
                </c:pt>
                <c:pt idx="163">
                  <c:v>0.86286161790106519</c:v>
                </c:pt>
                <c:pt idx="164">
                  <c:v>0.83556757920361868</c:v>
                </c:pt>
                <c:pt idx="165">
                  <c:v>0.8274483690364971</c:v>
                </c:pt>
                <c:pt idx="166">
                  <c:v>0.83405719915999155</c:v>
                </c:pt>
                <c:pt idx="167">
                  <c:v>0.85430727389839689</c:v>
                </c:pt>
                <c:pt idx="168">
                  <c:v>0.9302697137716206</c:v>
                </c:pt>
                <c:pt idx="169">
                  <c:v>0.92099027337674866</c:v>
                </c:pt>
                <c:pt idx="170">
                  <c:v>0.92099027337674866</c:v>
                </c:pt>
                <c:pt idx="171">
                  <c:v>0.91638532200986489</c:v>
                </c:pt>
                <c:pt idx="172">
                  <c:v>0.91638532200986489</c:v>
                </c:pt>
                <c:pt idx="173">
                  <c:v>0.89161909229722625</c:v>
                </c:pt>
                <c:pt idx="174">
                  <c:v>0.88716099683574012</c:v>
                </c:pt>
                <c:pt idx="175">
                  <c:v>0.88716099683574012</c:v>
                </c:pt>
                <c:pt idx="176">
                  <c:v>0.88901693764112044</c:v>
                </c:pt>
                <c:pt idx="177">
                  <c:v>0.85950623770742351</c:v>
                </c:pt>
                <c:pt idx="178">
                  <c:v>0.85520870651888636</c:v>
                </c:pt>
                <c:pt idx="179">
                  <c:v>0.85520870651888636</c:v>
                </c:pt>
                <c:pt idx="180">
                  <c:v>0.85520870651888636</c:v>
                </c:pt>
                <c:pt idx="181">
                  <c:v>0.85520870651888636</c:v>
                </c:pt>
                <c:pt idx="182">
                  <c:v>0.85093266298629189</c:v>
                </c:pt>
                <c:pt idx="183">
                  <c:v>0.86209158119552831</c:v>
                </c:pt>
                <c:pt idx="184">
                  <c:v>0.8628756534886256</c:v>
                </c:pt>
                <c:pt idx="185">
                  <c:v>0.85630658113861668</c:v>
                </c:pt>
                <c:pt idx="186">
                  <c:v>0.84518315864962601</c:v>
                </c:pt>
                <c:pt idx="187">
                  <c:v>0.83490750081828891</c:v>
                </c:pt>
                <c:pt idx="188">
                  <c:v>0.81983602891601737</c:v>
                </c:pt>
                <c:pt idx="189">
                  <c:v>0.80523638891308069</c:v>
                </c:pt>
                <c:pt idx="190">
                  <c:v>0.8012102069685153</c:v>
                </c:pt>
                <c:pt idx="191">
                  <c:v>0.8012102069685153</c:v>
                </c:pt>
                <c:pt idx="192">
                  <c:v>0.8012102069685153</c:v>
                </c:pt>
                <c:pt idx="193">
                  <c:v>0.79720415593367278</c:v>
                </c:pt>
                <c:pt idx="194">
                  <c:v>0.79321813515400441</c:v>
                </c:pt>
                <c:pt idx="195">
                  <c:v>0.79428659998205686</c:v>
                </c:pt>
                <c:pt idx="196">
                  <c:v>0.79428659998205686</c:v>
                </c:pt>
                <c:pt idx="197">
                  <c:v>0.79428659998205686</c:v>
                </c:pt>
                <c:pt idx="198">
                  <c:v>0.79836446738636468</c:v>
                </c:pt>
                <c:pt idx="199">
                  <c:v>0.79836446738636468</c:v>
                </c:pt>
                <c:pt idx="200">
                  <c:v>0.79836446738636468</c:v>
                </c:pt>
                <c:pt idx="201">
                  <c:v>0.81378567543839964</c:v>
                </c:pt>
                <c:pt idx="202">
                  <c:v>0.81378567543839964</c:v>
                </c:pt>
                <c:pt idx="203">
                  <c:v>0.79603212714303551</c:v>
                </c:pt>
                <c:pt idx="204">
                  <c:v>0.79205196650732035</c:v>
                </c:pt>
                <c:pt idx="205">
                  <c:v>0.7612926283880086</c:v>
                </c:pt>
                <c:pt idx="206">
                  <c:v>0.7574861652460686</c:v>
                </c:pt>
                <c:pt idx="207">
                  <c:v>0.74151381196569</c:v>
                </c:pt>
                <c:pt idx="208">
                  <c:v>0.74151381196569</c:v>
                </c:pt>
                <c:pt idx="209">
                  <c:v>0.74151381196569</c:v>
                </c:pt>
                <c:pt idx="210">
                  <c:v>0.7462810042628174</c:v>
                </c:pt>
                <c:pt idx="211">
                  <c:v>0.7462810042628174</c:v>
                </c:pt>
                <c:pt idx="212">
                  <c:v>0.7462810042628174</c:v>
                </c:pt>
                <c:pt idx="213">
                  <c:v>0.74254959924150332</c:v>
                </c:pt>
                <c:pt idx="214">
                  <c:v>0.74254959924150332</c:v>
                </c:pt>
                <c:pt idx="215">
                  <c:v>0.74254959924150332</c:v>
                </c:pt>
                <c:pt idx="216">
                  <c:v>0.74254959924150332</c:v>
                </c:pt>
                <c:pt idx="217">
                  <c:v>0.73574264706525638</c:v>
                </c:pt>
                <c:pt idx="218">
                  <c:v>0.73574264706525638</c:v>
                </c:pt>
                <c:pt idx="219">
                  <c:v>0.74232827949913749</c:v>
                </c:pt>
                <c:pt idx="220">
                  <c:v>0.74232827949913749</c:v>
                </c:pt>
                <c:pt idx="221">
                  <c:v>0.74232827949913749</c:v>
                </c:pt>
                <c:pt idx="222">
                  <c:v>0.74232827949913749</c:v>
                </c:pt>
                <c:pt idx="223">
                  <c:v>0.74232827949913749</c:v>
                </c:pt>
                <c:pt idx="224">
                  <c:v>0.73647130937388938</c:v>
                </c:pt>
                <c:pt idx="225">
                  <c:v>0.73647130937388938</c:v>
                </c:pt>
                <c:pt idx="226">
                  <c:v>0.71247265528663184</c:v>
                </c:pt>
                <c:pt idx="227">
                  <c:v>0.71247265528663184</c:v>
                </c:pt>
                <c:pt idx="228">
                  <c:v>0.71247265528663184</c:v>
                </c:pt>
                <c:pt idx="229">
                  <c:v>0.70891029201019873</c:v>
                </c:pt>
                <c:pt idx="230">
                  <c:v>0.70891029201019873</c:v>
                </c:pt>
                <c:pt idx="231">
                  <c:v>0.70891029201019873</c:v>
                </c:pt>
                <c:pt idx="232">
                  <c:v>0.70891029201019873</c:v>
                </c:pt>
                <c:pt idx="233">
                  <c:v>0.70891029201019873</c:v>
                </c:pt>
                <c:pt idx="234">
                  <c:v>0.70536574055014778</c:v>
                </c:pt>
                <c:pt idx="235">
                  <c:v>0.70536574055014778</c:v>
                </c:pt>
                <c:pt idx="236">
                  <c:v>0.71838820285218463</c:v>
                </c:pt>
                <c:pt idx="237">
                  <c:v>0.73339964273898395</c:v>
                </c:pt>
                <c:pt idx="238">
                  <c:v>0.72929352148919901</c:v>
                </c:pt>
                <c:pt idx="239">
                  <c:v>0.73608657522242282</c:v>
                </c:pt>
                <c:pt idx="240">
                  <c:v>0.76464378999475202</c:v>
                </c:pt>
                <c:pt idx="241">
                  <c:v>0.76464378999475202</c:v>
                </c:pt>
                <c:pt idx="242">
                  <c:v>0.76292104753589385</c:v>
                </c:pt>
                <c:pt idx="243">
                  <c:v>0.77537276523954624</c:v>
                </c:pt>
                <c:pt idx="244">
                  <c:v>0.79200606179946498</c:v>
                </c:pt>
                <c:pt idx="245">
                  <c:v>0.78990328570538737</c:v>
                </c:pt>
                <c:pt idx="246">
                  <c:v>0.78805570192012253</c:v>
                </c:pt>
                <c:pt idx="247">
                  <c:v>0.78805570192012253</c:v>
                </c:pt>
                <c:pt idx="248">
                  <c:v>0.78805570192012253</c:v>
                </c:pt>
                <c:pt idx="249">
                  <c:v>0.78411542341052187</c:v>
                </c:pt>
                <c:pt idx="250">
                  <c:v>0.78411542341052187</c:v>
                </c:pt>
                <c:pt idx="251">
                  <c:v>0.78411542341052187</c:v>
                </c:pt>
                <c:pt idx="252">
                  <c:v>0.75469541272415908</c:v>
                </c:pt>
                <c:pt idx="253">
                  <c:v>0.75092193566053833</c:v>
                </c:pt>
                <c:pt idx="254">
                  <c:v>0.74716732598223567</c:v>
                </c:pt>
                <c:pt idx="255">
                  <c:v>0.74716732598223567</c:v>
                </c:pt>
                <c:pt idx="256">
                  <c:v>0.7434314893523245</c:v>
                </c:pt>
                <c:pt idx="257">
                  <c:v>0.7434314893523245</c:v>
                </c:pt>
                <c:pt idx="258">
                  <c:v>0.73971433190556291</c:v>
                </c:pt>
                <c:pt idx="259">
                  <c:v>0.7696394752028024</c:v>
                </c:pt>
                <c:pt idx="260">
                  <c:v>0.76579127782678835</c:v>
                </c:pt>
                <c:pt idx="261">
                  <c:v>0.76456792626046011</c:v>
                </c:pt>
                <c:pt idx="262">
                  <c:v>0.76456792626046011</c:v>
                </c:pt>
                <c:pt idx="263">
                  <c:v>0.76456792626046011</c:v>
                </c:pt>
                <c:pt idx="264">
                  <c:v>0.76456792626046011</c:v>
                </c:pt>
                <c:pt idx="265">
                  <c:v>0.75608275141482151</c:v>
                </c:pt>
                <c:pt idx="266">
                  <c:v>0.75608275141482151</c:v>
                </c:pt>
                <c:pt idx="267">
                  <c:v>0.75608275141482151</c:v>
                </c:pt>
                <c:pt idx="268">
                  <c:v>0.75608275141482151</c:v>
                </c:pt>
                <c:pt idx="269">
                  <c:v>0.75608275141482151</c:v>
                </c:pt>
                <c:pt idx="270">
                  <c:v>0.75608275141482151</c:v>
                </c:pt>
                <c:pt idx="271">
                  <c:v>0.75608275141482151</c:v>
                </c:pt>
                <c:pt idx="272">
                  <c:v>0.75608275141482151</c:v>
                </c:pt>
                <c:pt idx="273">
                  <c:v>0.7407146134095639</c:v>
                </c:pt>
                <c:pt idx="274">
                  <c:v>0.7407146134095639</c:v>
                </c:pt>
                <c:pt idx="275">
                  <c:v>0.72856615303503369</c:v>
                </c:pt>
                <c:pt idx="276">
                  <c:v>0.72856615303503369</c:v>
                </c:pt>
                <c:pt idx="277">
                  <c:v>0.72856615303503369</c:v>
                </c:pt>
                <c:pt idx="278">
                  <c:v>0.72856615303503369</c:v>
                </c:pt>
                <c:pt idx="279">
                  <c:v>0.72856615303503369</c:v>
                </c:pt>
                <c:pt idx="280">
                  <c:v>0.72856615303503369</c:v>
                </c:pt>
                <c:pt idx="281">
                  <c:v>0.72856615303503369</c:v>
                </c:pt>
                <c:pt idx="282">
                  <c:v>0.72492332226985856</c:v>
                </c:pt>
                <c:pt idx="283">
                  <c:v>0.72794190298379025</c:v>
                </c:pt>
                <c:pt idx="284">
                  <c:v>0.77562537336779191</c:v>
                </c:pt>
                <c:pt idx="285">
                  <c:v>0.8234558632672635</c:v>
                </c:pt>
                <c:pt idx="286">
                  <c:v>0.82490267521902405</c:v>
                </c:pt>
                <c:pt idx="287">
                  <c:v>0.93455781273856409</c:v>
                </c:pt>
                <c:pt idx="288">
                  <c:v>0.92732433526796765</c:v>
                </c:pt>
                <c:pt idx="289">
                  <c:v>0.92732433526796765</c:v>
                </c:pt>
                <c:pt idx="290">
                  <c:v>0.88522010114946081</c:v>
                </c:pt>
                <c:pt idx="291">
                  <c:v>0.87382377756726259</c:v>
                </c:pt>
                <c:pt idx="292">
                  <c:v>0.86945465867942628</c:v>
                </c:pt>
                <c:pt idx="293">
                  <c:v>0.86945465867942628</c:v>
                </c:pt>
                <c:pt idx="294">
                  <c:v>0.86787572901926446</c:v>
                </c:pt>
                <c:pt idx="295">
                  <c:v>0.87943670160553</c:v>
                </c:pt>
                <c:pt idx="296">
                  <c:v>0.87943670160553</c:v>
                </c:pt>
                <c:pt idx="297">
                  <c:v>0.87943670160553</c:v>
                </c:pt>
                <c:pt idx="298">
                  <c:v>0.8745725372089499</c:v>
                </c:pt>
                <c:pt idx="299">
                  <c:v>0.87019967452290514</c:v>
                </c:pt>
                <c:pt idx="300">
                  <c:v>0.86591829212425242</c:v>
                </c:pt>
                <c:pt idx="301">
                  <c:v>0.86591829212425242</c:v>
                </c:pt>
                <c:pt idx="302">
                  <c:v>0.86591829212425242</c:v>
                </c:pt>
                <c:pt idx="303">
                  <c:v>0.86591829212425242</c:v>
                </c:pt>
                <c:pt idx="304">
                  <c:v>0.86591829212425242</c:v>
                </c:pt>
                <c:pt idx="305">
                  <c:v>0.86964000894380256</c:v>
                </c:pt>
                <c:pt idx="306">
                  <c:v>0.85066405086964458</c:v>
                </c:pt>
                <c:pt idx="307">
                  <c:v>0.95371519532009519</c:v>
                </c:pt>
                <c:pt idx="308">
                  <c:v>0.93858318245214345</c:v>
                </c:pt>
                <c:pt idx="309">
                  <c:v>0.93858318245214345</c:v>
                </c:pt>
                <c:pt idx="310">
                  <c:v>0.93858318245214345</c:v>
                </c:pt>
                <c:pt idx="311">
                  <c:v>0.92922081520718325</c:v>
                </c:pt>
                <c:pt idx="312">
                  <c:v>0.93114814821417147</c:v>
                </c:pt>
                <c:pt idx="313">
                  <c:v>0.93445245003169775</c:v>
                </c:pt>
                <c:pt idx="314">
                  <c:v>0.93888019722409788</c:v>
                </c:pt>
                <c:pt idx="315">
                  <c:v>0.93418579623797737</c:v>
                </c:pt>
                <c:pt idx="316">
                  <c:v>0.92951486725678745</c:v>
                </c:pt>
                <c:pt idx="317">
                  <c:v>0.92486729292050351</c:v>
                </c:pt>
                <c:pt idx="318">
                  <c:v>0.92024295645590104</c:v>
                </c:pt>
                <c:pt idx="319">
                  <c:v>0.92024295645590104</c:v>
                </c:pt>
                <c:pt idx="320">
                  <c:v>0.92024295645590104</c:v>
                </c:pt>
                <c:pt idx="321">
                  <c:v>0.92024295645590104</c:v>
                </c:pt>
                <c:pt idx="322">
                  <c:v>0.92024295645590104</c:v>
                </c:pt>
                <c:pt idx="323">
                  <c:v>0.95565206493441124</c:v>
                </c:pt>
                <c:pt idx="324">
                  <c:v>0.96696354025754061</c:v>
                </c:pt>
                <c:pt idx="325">
                  <c:v>0.96696354025754061</c:v>
                </c:pt>
                <c:pt idx="326">
                  <c:v>1.0843886916957957</c:v>
                </c:pt>
                <c:pt idx="327">
                  <c:v>1.0789667482373166</c:v>
                </c:pt>
                <c:pt idx="328">
                  <c:v>1.07357191449613</c:v>
                </c:pt>
                <c:pt idx="329">
                  <c:v>1.07357191449613</c:v>
                </c:pt>
                <c:pt idx="330">
                  <c:v>1.0682040549236493</c:v>
                </c:pt>
                <c:pt idx="331">
                  <c:v>1.104779361764235</c:v>
                </c:pt>
                <c:pt idx="332">
                  <c:v>1.104779361764235</c:v>
                </c:pt>
                <c:pt idx="333">
                  <c:v>1.104779361764235</c:v>
                </c:pt>
                <c:pt idx="334">
                  <c:v>1.104779361764235</c:v>
                </c:pt>
                <c:pt idx="335">
                  <c:v>1.3375409063768946</c:v>
                </c:pt>
                <c:pt idx="336">
                  <c:v>1.3375409063768946</c:v>
                </c:pt>
                <c:pt idx="337">
                  <c:v>1.3375409063768946</c:v>
                </c:pt>
                <c:pt idx="338">
                  <c:v>1.3375409063768946</c:v>
                </c:pt>
                <c:pt idx="339">
                  <c:v>1.3375409063768946</c:v>
                </c:pt>
                <c:pt idx="340">
                  <c:v>1.3315286600027305</c:v>
                </c:pt>
                <c:pt idx="341">
                  <c:v>1.3732792501232671</c:v>
                </c:pt>
                <c:pt idx="342">
                  <c:v>1.3799987054941203</c:v>
                </c:pt>
                <c:pt idx="343">
                  <c:v>1.3730987119666498</c:v>
                </c:pt>
                <c:pt idx="344">
                  <c:v>1.3730987119666498</c:v>
                </c:pt>
                <c:pt idx="345">
                  <c:v>1.3740475231766187</c:v>
                </c:pt>
                <c:pt idx="346">
                  <c:v>1.39070991046642</c:v>
                </c:pt>
                <c:pt idx="347">
                  <c:v>1.39070991046642</c:v>
                </c:pt>
                <c:pt idx="348">
                  <c:v>1.3837563609140879</c:v>
                </c:pt>
                <c:pt idx="349">
                  <c:v>1.3939310176541624</c:v>
                </c:pt>
                <c:pt idx="350">
                  <c:v>1.4055399074910224</c:v>
                </c:pt>
                <c:pt idx="351">
                  <c:v>1.390159233964388</c:v>
                </c:pt>
                <c:pt idx="352">
                  <c:v>1.3784318506666644</c:v>
                </c:pt>
                <c:pt idx="353">
                  <c:v>1.3526965280147178</c:v>
                </c:pt>
                <c:pt idx="354">
                  <c:v>1.3526965280147178</c:v>
                </c:pt>
                <c:pt idx="355">
                  <c:v>1.3526965280147178</c:v>
                </c:pt>
                <c:pt idx="356">
                  <c:v>1.3526965280147178</c:v>
                </c:pt>
                <c:pt idx="357">
                  <c:v>1.3526965280147178</c:v>
                </c:pt>
                <c:pt idx="358">
                  <c:v>1.3526965280147178</c:v>
                </c:pt>
                <c:pt idx="359">
                  <c:v>1.3526965280147178</c:v>
                </c:pt>
                <c:pt idx="360">
                  <c:v>1.3526965280147178</c:v>
                </c:pt>
                <c:pt idx="361">
                  <c:v>1.3398756703221943</c:v>
                </c:pt>
                <c:pt idx="362">
                  <c:v>1.3360226233539407</c:v>
                </c:pt>
                <c:pt idx="363">
                  <c:v>1.3360226233539407</c:v>
                </c:pt>
                <c:pt idx="364">
                  <c:v>1.3140089785889379</c:v>
                </c:pt>
                <c:pt idx="365">
                  <c:v>1.3086084016869375</c:v>
                </c:pt>
                <c:pt idx="366">
                  <c:v>1.2676280209797093</c:v>
                </c:pt>
                <c:pt idx="367">
                  <c:v>1.2657696783009531</c:v>
                </c:pt>
                <c:pt idx="368">
                  <c:v>1.263191305466254</c:v>
                </c:pt>
                <c:pt idx="369">
                  <c:v>1.2301013776239129</c:v>
                </c:pt>
                <c:pt idx="370">
                  <c:v>1.2352518120920242</c:v>
                </c:pt>
                <c:pt idx="371">
                  <c:v>1.2232809867810404</c:v>
                </c:pt>
                <c:pt idx="372">
                  <c:v>1.2201029027773833</c:v>
                </c:pt>
                <c:pt idx="373">
                  <c:v>1.2201029027773833</c:v>
                </c:pt>
                <c:pt idx="374">
                  <c:v>1.2201029027773833</c:v>
                </c:pt>
                <c:pt idx="375">
                  <c:v>1.1683107546573863</c:v>
                </c:pt>
                <c:pt idx="376">
                  <c:v>1.1683107546573863</c:v>
                </c:pt>
                <c:pt idx="377">
                  <c:v>1.1627231137547782</c:v>
                </c:pt>
                <c:pt idx="378">
                  <c:v>1.1715423685726081</c:v>
                </c:pt>
                <c:pt idx="379">
                  <c:v>1.1782072731074178</c:v>
                </c:pt>
                <c:pt idx="380">
                  <c:v>1.1801524933153182</c:v>
                </c:pt>
                <c:pt idx="381">
                  <c:v>1.1742517308487417</c:v>
                </c:pt>
                <c:pt idx="382">
                  <c:v>1.1683804721944979</c:v>
                </c:pt>
                <c:pt idx="383">
                  <c:v>1.1683804721944979</c:v>
                </c:pt>
                <c:pt idx="384">
                  <c:v>1.1677033957108613</c:v>
                </c:pt>
                <c:pt idx="385">
                  <c:v>1.1490107997523218</c:v>
                </c:pt>
                <c:pt idx="386">
                  <c:v>1.1490107997523218</c:v>
                </c:pt>
                <c:pt idx="387">
                  <c:v>1.1490107997523218</c:v>
                </c:pt>
                <c:pt idx="388">
                  <c:v>1.1490107997523218</c:v>
                </c:pt>
                <c:pt idx="389">
                  <c:v>1.1364061512790389</c:v>
                </c:pt>
                <c:pt idx="390">
                  <c:v>1.1286087004720378</c:v>
                </c:pt>
                <c:pt idx="391">
                  <c:v>1.1371353392041039</c:v>
                </c:pt>
                <c:pt idx="392">
                  <c:v>1.1314796801121139</c:v>
                </c:pt>
                <c:pt idx="393">
                  <c:v>1.1404613658128437</c:v>
                </c:pt>
                <c:pt idx="394">
                  <c:v>1.1213415310149915</c:v>
                </c:pt>
                <c:pt idx="395">
                  <c:v>1.1213415310149915</c:v>
                </c:pt>
                <c:pt idx="396">
                  <c:v>1.1197828662868805</c:v>
                </c:pt>
                <c:pt idx="397">
                  <c:v>1.1141839519554462</c:v>
                </c:pt>
                <c:pt idx="398">
                  <c:v>1.134046509266956</c:v>
                </c:pt>
                <c:pt idx="399">
                  <c:v>1.134046509266956</c:v>
                </c:pt>
                <c:pt idx="400">
                  <c:v>1.1502452296053252</c:v>
                </c:pt>
                <c:pt idx="401">
                  <c:v>1.136789269826024</c:v>
                </c:pt>
                <c:pt idx="402">
                  <c:v>1.1279455807557612</c:v>
                </c:pt>
                <c:pt idx="403">
                  <c:v>1.1176412339027668</c:v>
                </c:pt>
                <c:pt idx="404">
                  <c:v>1.1064927625945866</c:v>
                </c:pt>
                <c:pt idx="405">
                  <c:v>1.1064927625945866</c:v>
                </c:pt>
                <c:pt idx="406">
                  <c:v>1.0873338404102615</c:v>
                </c:pt>
                <c:pt idx="407">
                  <c:v>1.1067873301490416</c:v>
                </c:pt>
                <c:pt idx="408">
                  <c:v>1.0949330844494805</c:v>
                </c:pt>
                <c:pt idx="409">
                  <c:v>1.0909947603147883</c:v>
                </c:pt>
                <c:pt idx="410">
                  <c:v>1.0734784657780476</c:v>
                </c:pt>
                <c:pt idx="411">
                  <c:v>1.0779125947146635</c:v>
                </c:pt>
                <c:pt idx="412">
                  <c:v>1.1035543220772805</c:v>
                </c:pt>
                <c:pt idx="413">
                  <c:v>1.0985892472565342</c:v>
                </c:pt>
                <c:pt idx="414">
                  <c:v>1.0985892472565342</c:v>
                </c:pt>
                <c:pt idx="415">
                  <c:v>1.1079426361076763</c:v>
                </c:pt>
                <c:pt idx="416">
                  <c:v>1.1283465076942354</c:v>
                </c:pt>
                <c:pt idx="417">
                  <c:v>1.1227047751557642</c:v>
                </c:pt>
                <c:pt idx="418">
                  <c:v>1.1227047751557642</c:v>
                </c:pt>
                <c:pt idx="419">
                  <c:v>1.1227047751557642</c:v>
                </c:pt>
                <c:pt idx="420">
                  <c:v>1.1227047751557642</c:v>
                </c:pt>
                <c:pt idx="421">
                  <c:v>1.1448925709141731</c:v>
                </c:pt>
                <c:pt idx="422">
                  <c:v>1.1448925709141731</c:v>
                </c:pt>
                <c:pt idx="423">
                  <c:v>1.1398201243787378</c:v>
                </c:pt>
                <c:pt idx="424">
                  <c:v>1.1516799527728985</c:v>
                </c:pt>
                <c:pt idx="425">
                  <c:v>1.1170017177149538</c:v>
                </c:pt>
                <c:pt idx="426">
                  <c:v>1.1170017177149538</c:v>
                </c:pt>
                <c:pt idx="427">
                  <c:v>1.1170017177149538</c:v>
                </c:pt>
                <c:pt idx="428">
                  <c:v>1.1044354483906607</c:v>
                </c:pt>
                <c:pt idx="429">
                  <c:v>1.1066962277535164</c:v>
                </c:pt>
                <c:pt idx="430">
                  <c:v>1.1046289192000729</c:v>
                </c:pt>
                <c:pt idx="431">
                  <c:v>1.0725825296251597</c:v>
                </c:pt>
                <c:pt idx="432">
                  <c:v>1.0725825296251597</c:v>
                </c:pt>
                <c:pt idx="433">
                  <c:v>1.064386390225029</c:v>
                </c:pt>
                <c:pt idx="434">
                  <c:v>1.0399055032498534</c:v>
                </c:pt>
                <c:pt idx="435">
                  <c:v>1.0359029069678447</c:v>
                </c:pt>
                <c:pt idx="436">
                  <c:v>1.0433023614323158</c:v>
                </c:pt>
                <c:pt idx="437">
                  <c:v>1.0433023614323158</c:v>
                </c:pt>
                <c:pt idx="438">
                  <c:v>1.0341327769776871</c:v>
                </c:pt>
                <c:pt idx="439">
                  <c:v>1.0349425029420607</c:v>
                </c:pt>
                <c:pt idx="440">
                  <c:v>1.0297677904273503</c:v>
                </c:pt>
                <c:pt idx="441">
                  <c:v>1.0246189514752135</c:v>
                </c:pt>
                <c:pt idx="442">
                  <c:v>1.0246189514752135</c:v>
                </c:pt>
                <c:pt idx="443">
                  <c:v>1.0246189514752135</c:v>
                </c:pt>
                <c:pt idx="444">
                  <c:v>1.0201604928776944</c:v>
                </c:pt>
                <c:pt idx="445">
                  <c:v>1.0201604928776944</c:v>
                </c:pt>
                <c:pt idx="446">
                  <c:v>1.0201604928776944</c:v>
                </c:pt>
                <c:pt idx="447">
                  <c:v>1.0039200479113279</c:v>
                </c:pt>
                <c:pt idx="448">
                  <c:v>1.0039200479113279</c:v>
                </c:pt>
                <c:pt idx="449">
                  <c:v>1.0039200479113279</c:v>
                </c:pt>
                <c:pt idx="450">
                  <c:v>1.0021658532352102</c:v>
                </c:pt>
                <c:pt idx="451">
                  <c:v>1.000502621769183</c:v>
                </c:pt>
                <c:pt idx="452">
                  <c:v>1.000502621769183</c:v>
                </c:pt>
                <c:pt idx="453">
                  <c:v>1.000502621769183</c:v>
                </c:pt>
                <c:pt idx="454">
                  <c:v>1.0062811914116478</c:v>
                </c:pt>
                <c:pt idx="455">
                  <c:v>1.0068150235836917</c:v>
                </c:pt>
                <c:pt idx="456">
                  <c:v>1.0017809484657731</c:v>
                </c:pt>
                <c:pt idx="457">
                  <c:v>1.0062872930989548</c:v>
                </c:pt>
                <c:pt idx="458">
                  <c:v>1.00125585663346</c:v>
                </c:pt>
                <c:pt idx="459">
                  <c:v>0.99624957735029263</c:v>
                </c:pt>
                <c:pt idx="460">
                  <c:v>0.99852202263622869</c:v>
                </c:pt>
                <c:pt idx="461">
                  <c:v>0.99852202263622869</c:v>
                </c:pt>
                <c:pt idx="462">
                  <c:v>1.001030309957091</c:v>
                </c:pt>
                <c:pt idx="463">
                  <c:v>0.98691077743514621</c:v>
                </c:pt>
                <c:pt idx="464">
                  <c:v>0.98197622354797043</c:v>
                </c:pt>
                <c:pt idx="465">
                  <c:v>0.96343223836084757</c:v>
                </c:pt>
                <c:pt idx="466">
                  <c:v>0.95861507716904337</c:v>
                </c:pt>
                <c:pt idx="467">
                  <c:v>0.9538220017831982</c:v>
                </c:pt>
                <c:pt idx="468">
                  <c:v>0.95640542867502787</c:v>
                </c:pt>
                <c:pt idx="469">
                  <c:v>0.94686528452399443</c:v>
                </c:pt>
                <c:pt idx="470">
                  <c:v>0.94499380528913279</c:v>
                </c:pt>
                <c:pt idx="471">
                  <c:v>0.98854384480588242</c:v>
                </c:pt>
                <c:pt idx="472">
                  <c:v>1.0243795477239404</c:v>
                </c:pt>
                <c:pt idx="473">
                  <c:v>1.027999707573424</c:v>
                </c:pt>
                <c:pt idx="474">
                  <c:v>1.0218214293309078</c:v>
                </c:pt>
                <c:pt idx="475">
                  <c:v>1.0606132529629566</c:v>
                </c:pt>
                <c:pt idx="476">
                  <c:v>1.0799667932963981</c:v>
                </c:pt>
                <c:pt idx="477">
                  <c:v>1.1019039427752693</c:v>
                </c:pt>
                <c:pt idx="478">
                  <c:v>1.1056625371240756</c:v>
                </c:pt>
                <c:pt idx="479">
                  <c:v>1.1001342244384551</c:v>
                </c:pt>
                <c:pt idx="480">
                  <c:v>1.0914233616493514</c:v>
                </c:pt>
                <c:pt idx="481">
                  <c:v>1.0880836061627044</c:v>
                </c:pt>
                <c:pt idx="482">
                  <c:v>1.0897063036851178</c:v>
                </c:pt>
                <c:pt idx="483">
                  <c:v>1.0971756955437275</c:v>
                </c:pt>
                <c:pt idx="484">
                  <c:v>1.1297278268716726</c:v>
                </c:pt>
                <c:pt idx="485">
                  <c:v>1.1297278268716726</c:v>
                </c:pt>
                <c:pt idx="486">
                  <c:v>1.1095274034594267</c:v>
                </c:pt>
                <c:pt idx="487">
                  <c:v>1.1095274034594267</c:v>
                </c:pt>
                <c:pt idx="488">
                  <c:v>1.0859633686436772</c:v>
                </c:pt>
                <c:pt idx="489">
                  <c:v>1.0371590888934616</c:v>
                </c:pt>
                <c:pt idx="490">
                  <c:v>1.0319732934489942</c:v>
                </c:pt>
                <c:pt idx="491">
                  <c:v>1.0184496893478405</c:v>
                </c:pt>
                <c:pt idx="492">
                  <c:v>1.0146213369655821</c:v>
                </c:pt>
                <c:pt idx="493">
                  <c:v>0.99406510085931088</c:v>
                </c:pt>
                <c:pt idx="494">
                  <c:v>1.004588771049558</c:v>
                </c:pt>
                <c:pt idx="495">
                  <c:v>0.99940258151901473</c:v>
                </c:pt>
                <c:pt idx="496">
                  <c:v>0.98563531125729953</c:v>
                </c:pt>
                <c:pt idx="497">
                  <c:v>0.98070713470101301</c:v>
                </c:pt>
                <c:pt idx="498">
                  <c:v>0.97858532035740087</c:v>
                </c:pt>
                <c:pt idx="499">
                  <c:v>1.0081914406394936</c:v>
                </c:pt>
                <c:pt idx="500">
                  <c:v>1.0086112455868825</c:v>
                </c:pt>
                <c:pt idx="501">
                  <c:v>0.99815025922732903</c:v>
                </c:pt>
                <c:pt idx="502">
                  <c:v>1.0396713137106675</c:v>
                </c:pt>
                <c:pt idx="503">
                  <c:v>1.0222619480709516</c:v>
                </c:pt>
                <c:pt idx="504">
                  <c:v>1.0180597699564145</c:v>
                </c:pt>
                <c:pt idx="505">
                  <c:v>1.0099464255305346</c:v>
                </c:pt>
                <c:pt idx="506">
                  <c:v>0.99801592840574238</c:v>
                </c:pt>
                <c:pt idx="507">
                  <c:v>0.99058132668781584</c:v>
                </c:pt>
                <c:pt idx="508">
                  <c:v>0.97406791386046221</c:v>
                </c:pt>
                <c:pt idx="509">
                  <c:v>0.96983169250308299</c:v>
                </c:pt>
                <c:pt idx="510">
                  <c:v>0.96718781662607534</c:v>
                </c:pt>
                <c:pt idx="511">
                  <c:v>0.96201989032488799</c:v>
                </c:pt>
                <c:pt idx="512">
                  <c:v>0.95886390896534079</c:v>
                </c:pt>
                <c:pt idx="513">
                  <c:v>0.95278854723813633</c:v>
                </c:pt>
                <c:pt idx="514">
                  <c:v>0.93893589261858545</c:v>
                </c:pt>
                <c:pt idx="515">
                  <c:v>0.93943027295491122</c:v>
                </c:pt>
                <c:pt idx="516">
                  <c:v>0.93446381824522295</c:v>
                </c:pt>
                <c:pt idx="517">
                  <c:v>0.92414255090088682</c:v>
                </c:pt>
                <c:pt idx="518">
                  <c:v>0.91952183814638233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9A-FD43-BC8E-1A4E20320CF6}"/>
            </c:ext>
          </c:extLst>
        </c:ser>
        <c:ser>
          <c:idx val="7"/>
          <c:order val="4"/>
          <c:tx>
            <c:v>S&amp;P BMV IPC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'Adj Portfolios 3.5'!$A$2:$A$520</c:f>
              <c:numCache>
                <c:formatCode>m/d/yy</c:formatCode>
                <c:ptCount val="519"/>
                <c:pt idx="0">
                  <c:v>44470</c:v>
                </c:pt>
                <c:pt idx="1">
                  <c:v>44473</c:v>
                </c:pt>
                <c:pt idx="2">
                  <c:v>44474</c:v>
                </c:pt>
                <c:pt idx="3">
                  <c:v>44476</c:v>
                </c:pt>
                <c:pt idx="4">
                  <c:v>44477</c:v>
                </c:pt>
                <c:pt idx="5">
                  <c:v>44480</c:v>
                </c:pt>
                <c:pt idx="6">
                  <c:v>44481</c:v>
                </c:pt>
                <c:pt idx="7">
                  <c:v>44482</c:v>
                </c:pt>
                <c:pt idx="8">
                  <c:v>44483</c:v>
                </c:pt>
                <c:pt idx="9">
                  <c:v>44484</c:v>
                </c:pt>
                <c:pt idx="10">
                  <c:v>44487</c:v>
                </c:pt>
                <c:pt idx="11">
                  <c:v>44488</c:v>
                </c:pt>
                <c:pt idx="12">
                  <c:v>44489</c:v>
                </c:pt>
                <c:pt idx="13">
                  <c:v>44490</c:v>
                </c:pt>
                <c:pt idx="14">
                  <c:v>44491</c:v>
                </c:pt>
                <c:pt idx="15">
                  <c:v>44494</c:v>
                </c:pt>
                <c:pt idx="16">
                  <c:v>44495</c:v>
                </c:pt>
                <c:pt idx="17">
                  <c:v>44496</c:v>
                </c:pt>
                <c:pt idx="18">
                  <c:v>44497</c:v>
                </c:pt>
                <c:pt idx="19">
                  <c:v>44498</c:v>
                </c:pt>
                <c:pt idx="20">
                  <c:v>44501</c:v>
                </c:pt>
                <c:pt idx="21">
                  <c:v>44503</c:v>
                </c:pt>
                <c:pt idx="22">
                  <c:v>44504</c:v>
                </c:pt>
                <c:pt idx="23">
                  <c:v>44505</c:v>
                </c:pt>
                <c:pt idx="24">
                  <c:v>44508</c:v>
                </c:pt>
                <c:pt idx="25">
                  <c:v>44509</c:v>
                </c:pt>
                <c:pt idx="26">
                  <c:v>44510</c:v>
                </c:pt>
                <c:pt idx="27">
                  <c:v>44511</c:v>
                </c:pt>
                <c:pt idx="28">
                  <c:v>44512</c:v>
                </c:pt>
                <c:pt idx="29">
                  <c:v>44516</c:v>
                </c:pt>
                <c:pt idx="30">
                  <c:v>44517</c:v>
                </c:pt>
                <c:pt idx="31">
                  <c:v>44519</c:v>
                </c:pt>
                <c:pt idx="32">
                  <c:v>44522</c:v>
                </c:pt>
                <c:pt idx="33">
                  <c:v>44523</c:v>
                </c:pt>
                <c:pt idx="34">
                  <c:v>44524</c:v>
                </c:pt>
                <c:pt idx="35">
                  <c:v>44525</c:v>
                </c:pt>
                <c:pt idx="36">
                  <c:v>44526</c:v>
                </c:pt>
                <c:pt idx="37">
                  <c:v>44529</c:v>
                </c:pt>
                <c:pt idx="38">
                  <c:v>44530</c:v>
                </c:pt>
                <c:pt idx="39">
                  <c:v>44531</c:v>
                </c:pt>
                <c:pt idx="40">
                  <c:v>44532</c:v>
                </c:pt>
                <c:pt idx="41">
                  <c:v>44533</c:v>
                </c:pt>
                <c:pt idx="42">
                  <c:v>44536</c:v>
                </c:pt>
                <c:pt idx="43">
                  <c:v>44537</c:v>
                </c:pt>
                <c:pt idx="44">
                  <c:v>44538</c:v>
                </c:pt>
                <c:pt idx="45">
                  <c:v>44539</c:v>
                </c:pt>
                <c:pt idx="46">
                  <c:v>44540</c:v>
                </c:pt>
                <c:pt idx="47">
                  <c:v>44543</c:v>
                </c:pt>
                <c:pt idx="48">
                  <c:v>44544</c:v>
                </c:pt>
                <c:pt idx="49">
                  <c:v>44545</c:v>
                </c:pt>
                <c:pt idx="50">
                  <c:v>44546</c:v>
                </c:pt>
                <c:pt idx="51">
                  <c:v>44547</c:v>
                </c:pt>
                <c:pt idx="52">
                  <c:v>44550</c:v>
                </c:pt>
                <c:pt idx="53">
                  <c:v>44552</c:v>
                </c:pt>
                <c:pt idx="54">
                  <c:v>44553</c:v>
                </c:pt>
                <c:pt idx="55">
                  <c:v>44554</c:v>
                </c:pt>
                <c:pt idx="56">
                  <c:v>44557</c:v>
                </c:pt>
                <c:pt idx="57">
                  <c:v>44559</c:v>
                </c:pt>
                <c:pt idx="58">
                  <c:v>44560</c:v>
                </c:pt>
                <c:pt idx="59">
                  <c:v>44564</c:v>
                </c:pt>
                <c:pt idx="60">
                  <c:v>44565</c:v>
                </c:pt>
                <c:pt idx="61">
                  <c:v>44566</c:v>
                </c:pt>
                <c:pt idx="62">
                  <c:v>44568</c:v>
                </c:pt>
                <c:pt idx="63">
                  <c:v>44571</c:v>
                </c:pt>
                <c:pt idx="64">
                  <c:v>44572</c:v>
                </c:pt>
                <c:pt idx="65">
                  <c:v>44574</c:v>
                </c:pt>
                <c:pt idx="66">
                  <c:v>44575</c:v>
                </c:pt>
                <c:pt idx="67">
                  <c:v>44578</c:v>
                </c:pt>
                <c:pt idx="68">
                  <c:v>44579</c:v>
                </c:pt>
                <c:pt idx="69">
                  <c:v>44580</c:v>
                </c:pt>
                <c:pt idx="70">
                  <c:v>44581</c:v>
                </c:pt>
                <c:pt idx="71">
                  <c:v>44582</c:v>
                </c:pt>
                <c:pt idx="72">
                  <c:v>44585</c:v>
                </c:pt>
                <c:pt idx="73">
                  <c:v>44586</c:v>
                </c:pt>
                <c:pt idx="74">
                  <c:v>44587</c:v>
                </c:pt>
                <c:pt idx="75">
                  <c:v>44588</c:v>
                </c:pt>
                <c:pt idx="76">
                  <c:v>44589</c:v>
                </c:pt>
                <c:pt idx="77">
                  <c:v>44592</c:v>
                </c:pt>
                <c:pt idx="78">
                  <c:v>44593</c:v>
                </c:pt>
                <c:pt idx="79">
                  <c:v>44594</c:v>
                </c:pt>
                <c:pt idx="80">
                  <c:v>44595</c:v>
                </c:pt>
                <c:pt idx="81">
                  <c:v>44596</c:v>
                </c:pt>
                <c:pt idx="82">
                  <c:v>44600</c:v>
                </c:pt>
                <c:pt idx="83">
                  <c:v>44601</c:v>
                </c:pt>
                <c:pt idx="84">
                  <c:v>44602</c:v>
                </c:pt>
                <c:pt idx="85">
                  <c:v>44603</c:v>
                </c:pt>
                <c:pt idx="86">
                  <c:v>44606</c:v>
                </c:pt>
                <c:pt idx="87">
                  <c:v>44607</c:v>
                </c:pt>
                <c:pt idx="88">
                  <c:v>44608</c:v>
                </c:pt>
                <c:pt idx="89">
                  <c:v>44610</c:v>
                </c:pt>
                <c:pt idx="90">
                  <c:v>44613</c:v>
                </c:pt>
                <c:pt idx="91">
                  <c:v>44615</c:v>
                </c:pt>
                <c:pt idx="92">
                  <c:v>44616</c:v>
                </c:pt>
                <c:pt idx="93">
                  <c:v>44617</c:v>
                </c:pt>
                <c:pt idx="94">
                  <c:v>44620</c:v>
                </c:pt>
                <c:pt idx="95">
                  <c:v>44621</c:v>
                </c:pt>
                <c:pt idx="96">
                  <c:v>44623</c:v>
                </c:pt>
                <c:pt idx="97">
                  <c:v>44624</c:v>
                </c:pt>
                <c:pt idx="98">
                  <c:v>44627</c:v>
                </c:pt>
                <c:pt idx="99">
                  <c:v>44628</c:v>
                </c:pt>
                <c:pt idx="100">
                  <c:v>44629</c:v>
                </c:pt>
                <c:pt idx="101">
                  <c:v>44630</c:v>
                </c:pt>
                <c:pt idx="102">
                  <c:v>44631</c:v>
                </c:pt>
                <c:pt idx="103">
                  <c:v>44634</c:v>
                </c:pt>
                <c:pt idx="104">
                  <c:v>44635</c:v>
                </c:pt>
                <c:pt idx="105">
                  <c:v>44636</c:v>
                </c:pt>
                <c:pt idx="106">
                  <c:v>44637</c:v>
                </c:pt>
                <c:pt idx="107">
                  <c:v>44638</c:v>
                </c:pt>
                <c:pt idx="108">
                  <c:v>44642</c:v>
                </c:pt>
                <c:pt idx="109">
                  <c:v>44643</c:v>
                </c:pt>
                <c:pt idx="110">
                  <c:v>44644</c:v>
                </c:pt>
                <c:pt idx="111">
                  <c:v>44648</c:v>
                </c:pt>
                <c:pt idx="112">
                  <c:v>44650</c:v>
                </c:pt>
                <c:pt idx="113">
                  <c:v>44651</c:v>
                </c:pt>
                <c:pt idx="114">
                  <c:v>44652</c:v>
                </c:pt>
                <c:pt idx="115">
                  <c:v>44655</c:v>
                </c:pt>
                <c:pt idx="116">
                  <c:v>44656</c:v>
                </c:pt>
                <c:pt idx="117">
                  <c:v>44658</c:v>
                </c:pt>
                <c:pt idx="118">
                  <c:v>44659</c:v>
                </c:pt>
                <c:pt idx="119">
                  <c:v>44663</c:v>
                </c:pt>
                <c:pt idx="120">
                  <c:v>44664</c:v>
                </c:pt>
                <c:pt idx="121">
                  <c:v>44669</c:v>
                </c:pt>
                <c:pt idx="122">
                  <c:v>44671</c:v>
                </c:pt>
                <c:pt idx="123">
                  <c:v>44672</c:v>
                </c:pt>
                <c:pt idx="124">
                  <c:v>44673</c:v>
                </c:pt>
                <c:pt idx="125">
                  <c:v>44676</c:v>
                </c:pt>
                <c:pt idx="126">
                  <c:v>44677</c:v>
                </c:pt>
                <c:pt idx="127">
                  <c:v>44678</c:v>
                </c:pt>
                <c:pt idx="128">
                  <c:v>44679</c:v>
                </c:pt>
                <c:pt idx="129">
                  <c:v>44680</c:v>
                </c:pt>
                <c:pt idx="130">
                  <c:v>44683</c:v>
                </c:pt>
                <c:pt idx="131">
                  <c:v>44684</c:v>
                </c:pt>
                <c:pt idx="132">
                  <c:v>44685</c:v>
                </c:pt>
                <c:pt idx="133">
                  <c:v>44687</c:v>
                </c:pt>
                <c:pt idx="134">
                  <c:v>44691</c:v>
                </c:pt>
                <c:pt idx="135">
                  <c:v>44692</c:v>
                </c:pt>
                <c:pt idx="136">
                  <c:v>44693</c:v>
                </c:pt>
                <c:pt idx="137">
                  <c:v>44694</c:v>
                </c:pt>
                <c:pt idx="138">
                  <c:v>44697</c:v>
                </c:pt>
                <c:pt idx="139">
                  <c:v>44698</c:v>
                </c:pt>
                <c:pt idx="140">
                  <c:v>44699</c:v>
                </c:pt>
                <c:pt idx="141">
                  <c:v>44700</c:v>
                </c:pt>
                <c:pt idx="142">
                  <c:v>44701</c:v>
                </c:pt>
                <c:pt idx="143">
                  <c:v>44704</c:v>
                </c:pt>
                <c:pt idx="144">
                  <c:v>44705</c:v>
                </c:pt>
                <c:pt idx="145">
                  <c:v>44706</c:v>
                </c:pt>
                <c:pt idx="146">
                  <c:v>44707</c:v>
                </c:pt>
                <c:pt idx="147">
                  <c:v>44708</c:v>
                </c:pt>
                <c:pt idx="148">
                  <c:v>44711</c:v>
                </c:pt>
                <c:pt idx="149">
                  <c:v>44712</c:v>
                </c:pt>
                <c:pt idx="150">
                  <c:v>44713</c:v>
                </c:pt>
                <c:pt idx="151">
                  <c:v>44714</c:v>
                </c:pt>
                <c:pt idx="152">
                  <c:v>44715</c:v>
                </c:pt>
                <c:pt idx="153">
                  <c:v>44718</c:v>
                </c:pt>
                <c:pt idx="154">
                  <c:v>44720</c:v>
                </c:pt>
                <c:pt idx="155">
                  <c:v>44721</c:v>
                </c:pt>
                <c:pt idx="156">
                  <c:v>44722</c:v>
                </c:pt>
                <c:pt idx="157">
                  <c:v>44725</c:v>
                </c:pt>
                <c:pt idx="158">
                  <c:v>44727</c:v>
                </c:pt>
                <c:pt idx="159">
                  <c:v>44728</c:v>
                </c:pt>
                <c:pt idx="160">
                  <c:v>44732</c:v>
                </c:pt>
                <c:pt idx="161">
                  <c:v>44733</c:v>
                </c:pt>
                <c:pt idx="162">
                  <c:v>44734</c:v>
                </c:pt>
                <c:pt idx="163">
                  <c:v>44736</c:v>
                </c:pt>
                <c:pt idx="164">
                  <c:v>44739</c:v>
                </c:pt>
                <c:pt idx="165">
                  <c:v>44740</c:v>
                </c:pt>
                <c:pt idx="166">
                  <c:v>44741</c:v>
                </c:pt>
                <c:pt idx="167">
                  <c:v>44742</c:v>
                </c:pt>
                <c:pt idx="168">
                  <c:v>44743</c:v>
                </c:pt>
                <c:pt idx="169">
                  <c:v>44746</c:v>
                </c:pt>
                <c:pt idx="170">
                  <c:v>44747</c:v>
                </c:pt>
                <c:pt idx="171">
                  <c:v>44748</c:v>
                </c:pt>
                <c:pt idx="172">
                  <c:v>44749</c:v>
                </c:pt>
                <c:pt idx="173">
                  <c:v>44750</c:v>
                </c:pt>
                <c:pt idx="174">
                  <c:v>44753</c:v>
                </c:pt>
                <c:pt idx="175">
                  <c:v>44754</c:v>
                </c:pt>
                <c:pt idx="176">
                  <c:v>44755</c:v>
                </c:pt>
                <c:pt idx="177">
                  <c:v>44756</c:v>
                </c:pt>
                <c:pt idx="178">
                  <c:v>44757</c:v>
                </c:pt>
                <c:pt idx="179">
                  <c:v>44760</c:v>
                </c:pt>
                <c:pt idx="180">
                  <c:v>44761</c:v>
                </c:pt>
                <c:pt idx="181">
                  <c:v>44762</c:v>
                </c:pt>
                <c:pt idx="182">
                  <c:v>44763</c:v>
                </c:pt>
                <c:pt idx="183">
                  <c:v>44764</c:v>
                </c:pt>
                <c:pt idx="184">
                  <c:v>44767</c:v>
                </c:pt>
                <c:pt idx="185">
                  <c:v>44768</c:v>
                </c:pt>
                <c:pt idx="186">
                  <c:v>44769</c:v>
                </c:pt>
                <c:pt idx="187">
                  <c:v>44770</c:v>
                </c:pt>
                <c:pt idx="188">
                  <c:v>44771</c:v>
                </c:pt>
                <c:pt idx="189">
                  <c:v>44774</c:v>
                </c:pt>
                <c:pt idx="190">
                  <c:v>44775</c:v>
                </c:pt>
                <c:pt idx="191">
                  <c:v>44776</c:v>
                </c:pt>
                <c:pt idx="192">
                  <c:v>44777</c:v>
                </c:pt>
                <c:pt idx="193">
                  <c:v>44778</c:v>
                </c:pt>
                <c:pt idx="194">
                  <c:v>44781</c:v>
                </c:pt>
                <c:pt idx="195">
                  <c:v>44782</c:v>
                </c:pt>
                <c:pt idx="196">
                  <c:v>44783</c:v>
                </c:pt>
                <c:pt idx="197">
                  <c:v>44784</c:v>
                </c:pt>
                <c:pt idx="198">
                  <c:v>44785</c:v>
                </c:pt>
                <c:pt idx="199">
                  <c:v>44788</c:v>
                </c:pt>
                <c:pt idx="200">
                  <c:v>44789</c:v>
                </c:pt>
                <c:pt idx="201">
                  <c:v>44790</c:v>
                </c:pt>
                <c:pt idx="202">
                  <c:v>44791</c:v>
                </c:pt>
                <c:pt idx="203">
                  <c:v>44795</c:v>
                </c:pt>
                <c:pt idx="204">
                  <c:v>44796</c:v>
                </c:pt>
                <c:pt idx="205">
                  <c:v>44798</c:v>
                </c:pt>
                <c:pt idx="206">
                  <c:v>44799</c:v>
                </c:pt>
                <c:pt idx="207">
                  <c:v>44802</c:v>
                </c:pt>
                <c:pt idx="208">
                  <c:v>44803</c:v>
                </c:pt>
                <c:pt idx="209">
                  <c:v>44804</c:v>
                </c:pt>
                <c:pt idx="210">
                  <c:v>44805</c:v>
                </c:pt>
                <c:pt idx="211">
                  <c:v>44806</c:v>
                </c:pt>
                <c:pt idx="212">
                  <c:v>44809</c:v>
                </c:pt>
                <c:pt idx="213">
                  <c:v>44810</c:v>
                </c:pt>
                <c:pt idx="214">
                  <c:v>44811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44823</c:v>
                </c:pt>
                <c:pt idx="219">
                  <c:v>44824</c:v>
                </c:pt>
                <c:pt idx="220">
                  <c:v>44825</c:v>
                </c:pt>
                <c:pt idx="221">
                  <c:v>44826</c:v>
                </c:pt>
                <c:pt idx="222">
                  <c:v>44827</c:v>
                </c:pt>
                <c:pt idx="223">
                  <c:v>44830</c:v>
                </c:pt>
                <c:pt idx="224">
                  <c:v>44832</c:v>
                </c:pt>
                <c:pt idx="225">
                  <c:v>44833</c:v>
                </c:pt>
                <c:pt idx="226">
                  <c:v>44834</c:v>
                </c:pt>
                <c:pt idx="227">
                  <c:v>44837</c:v>
                </c:pt>
                <c:pt idx="228">
                  <c:v>44840</c:v>
                </c:pt>
                <c:pt idx="229">
                  <c:v>44841</c:v>
                </c:pt>
                <c:pt idx="230">
                  <c:v>44844</c:v>
                </c:pt>
                <c:pt idx="231">
                  <c:v>44845</c:v>
                </c:pt>
                <c:pt idx="232">
                  <c:v>44846</c:v>
                </c:pt>
                <c:pt idx="233">
                  <c:v>44848</c:v>
                </c:pt>
                <c:pt idx="234">
                  <c:v>44851</c:v>
                </c:pt>
                <c:pt idx="235">
                  <c:v>44852</c:v>
                </c:pt>
                <c:pt idx="236">
                  <c:v>44853</c:v>
                </c:pt>
                <c:pt idx="237">
                  <c:v>44854</c:v>
                </c:pt>
                <c:pt idx="238">
                  <c:v>44855</c:v>
                </c:pt>
                <c:pt idx="239">
                  <c:v>44858</c:v>
                </c:pt>
                <c:pt idx="240">
                  <c:v>44859</c:v>
                </c:pt>
                <c:pt idx="241">
                  <c:v>44860</c:v>
                </c:pt>
                <c:pt idx="242">
                  <c:v>44861</c:v>
                </c:pt>
                <c:pt idx="243">
                  <c:v>44862</c:v>
                </c:pt>
                <c:pt idx="244">
                  <c:v>44865</c:v>
                </c:pt>
                <c:pt idx="245">
                  <c:v>44866</c:v>
                </c:pt>
                <c:pt idx="246">
                  <c:v>44868</c:v>
                </c:pt>
                <c:pt idx="247">
                  <c:v>44869</c:v>
                </c:pt>
                <c:pt idx="248">
                  <c:v>44872</c:v>
                </c:pt>
                <c:pt idx="249">
                  <c:v>44873</c:v>
                </c:pt>
                <c:pt idx="250">
                  <c:v>44874</c:v>
                </c:pt>
                <c:pt idx="251">
                  <c:v>44875</c:v>
                </c:pt>
                <c:pt idx="252">
                  <c:v>44876</c:v>
                </c:pt>
                <c:pt idx="253">
                  <c:v>44879</c:v>
                </c:pt>
                <c:pt idx="254">
                  <c:v>44880</c:v>
                </c:pt>
                <c:pt idx="255">
                  <c:v>44881</c:v>
                </c:pt>
                <c:pt idx="256">
                  <c:v>44882</c:v>
                </c:pt>
                <c:pt idx="257">
                  <c:v>44883</c:v>
                </c:pt>
                <c:pt idx="258">
                  <c:v>44887</c:v>
                </c:pt>
                <c:pt idx="259">
                  <c:v>44888</c:v>
                </c:pt>
                <c:pt idx="260">
                  <c:v>44889</c:v>
                </c:pt>
                <c:pt idx="261">
                  <c:v>44890</c:v>
                </c:pt>
                <c:pt idx="262">
                  <c:v>44896</c:v>
                </c:pt>
                <c:pt idx="263">
                  <c:v>44897</c:v>
                </c:pt>
                <c:pt idx="264">
                  <c:v>44900</c:v>
                </c:pt>
                <c:pt idx="265">
                  <c:v>44901</c:v>
                </c:pt>
                <c:pt idx="266">
                  <c:v>44902</c:v>
                </c:pt>
                <c:pt idx="267">
                  <c:v>44903</c:v>
                </c:pt>
                <c:pt idx="268">
                  <c:v>44904</c:v>
                </c:pt>
                <c:pt idx="269">
                  <c:v>44908</c:v>
                </c:pt>
                <c:pt idx="270">
                  <c:v>44909</c:v>
                </c:pt>
                <c:pt idx="271">
                  <c:v>44910</c:v>
                </c:pt>
                <c:pt idx="272">
                  <c:v>44914</c:v>
                </c:pt>
                <c:pt idx="273">
                  <c:v>44915</c:v>
                </c:pt>
                <c:pt idx="274">
                  <c:v>44916</c:v>
                </c:pt>
                <c:pt idx="275">
                  <c:v>44921</c:v>
                </c:pt>
                <c:pt idx="276">
                  <c:v>44924</c:v>
                </c:pt>
                <c:pt idx="277">
                  <c:v>44925</c:v>
                </c:pt>
                <c:pt idx="278">
                  <c:v>44928</c:v>
                </c:pt>
                <c:pt idx="279">
                  <c:v>44929</c:v>
                </c:pt>
                <c:pt idx="280">
                  <c:v>44930</c:v>
                </c:pt>
                <c:pt idx="281">
                  <c:v>44932</c:v>
                </c:pt>
                <c:pt idx="282">
                  <c:v>44936</c:v>
                </c:pt>
                <c:pt idx="283">
                  <c:v>44937</c:v>
                </c:pt>
                <c:pt idx="284">
                  <c:v>44938</c:v>
                </c:pt>
                <c:pt idx="285">
                  <c:v>44939</c:v>
                </c:pt>
                <c:pt idx="286">
                  <c:v>44942</c:v>
                </c:pt>
                <c:pt idx="287">
                  <c:v>44943</c:v>
                </c:pt>
                <c:pt idx="288">
                  <c:v>44944</c:v>
                </c:pt>
                <c:pt idx="289">
                  <c:v>44945</c:v>
                </c:pt>
                <c:pt idx="290">
                  <c:v>44946</c:v>
                </c:pt>
                <c:pt idx="291">
                  <c:v>44950</c:v>
                </c:pt>
                <c:pt idx="292">
                  <c:v>44951</c:v>
                </c:pt>
                <c:pt idx="293">
                  <c:v>44952</c:v>
                </c:pt>
                <c:pt idx="294">
                  <c:v>44953</c:v>
                </c:pt>
                <c:pt idx="295">
                  <c:v>44956</c:v>
                </c:pt>
                <c:pt idx="296">
                  <c:v>44957</c:v>
                </c:pt>
                <c:pt idx="297">
                  <c:v>44958</c:v>
                </c:pt>
                <c:pt idx="298">
                  <c:v>44959</c:v>
                </c:pt>
                <c:pt idx="299">
                  <c:v>44960</c:v>
                </c:pt>
                <c:pt idx="300">
                  <c:v>44964</c:v>
                </c:pt>
                <c:pt idx="301">
                  <c:v>44965</c:v>
                </c:pt>
                <c:pt idx="302">
                  <c:v>44966</c:v>
                </c:pt>
                <c:pt idx="303">
                  <c:v>44970</c:v>
                </c:pt>
                <c:pt idx="304">
                  <c:v>44971</c:v>
                </c:pt>
                <c:pt idx="305">
                  <c:v>44972</c:v>
                </c:pt>
                <c:pt idx="306">
                  <c:v>44973</c:v>
                </c:pt>
                <c:pt idx="307">
                  <c:v>44974</c:v>
                </c:pt>
                <c:pt idx="308">
                  <c:v>44977</c:v>
                </c:pt>
                <c:pt idx="309">
                  <c:v>44978</c:v>
                </c:pt>
                <c:pt idx="310">
                  <c:v>44979</c:v>
                </c:pt>
                <c:pt idx="311">
                  <c:v>44980</c:v>
                </c:pt>
                <c:pt idx="312">
                  <c:v>44981</c:v>
                </c:pt>
                <c:pt idx="313">
                  <c:v>44984</c:v>
                </c:pt>
                <c:pt idx="314">
                  <c:v>44985</c:v>
                </c:pt>
                <c:pt idx="315">
                  <c:v>44986</c:v>
                </c:pt>
                <c:pt idx="316">
                  <c:v>44987</c:v>
                </c:pt>
                <c:pt idx="317">
                  <c:v>44991</c:v>
                </c:pt>
                <c:pt idx="318">
                  <c:v>44992</c:v>
                </c:pt>
                <c:pt idx="319">
                  <c:v>44993</c:v>
                </c:pt>
                <c:pt idx="320">
                  <c:v>44995</c:v>
                </c:pt>
                <c:pt idx="321">
                  <c:v>44998</c:v>
                </c:pt>
                <c:pt idx="322">
                  <c:v>44999</c:v>
                </c:pt>
                <c:pt idx="323">
                  <c:v>45000</c:v>
                </c:pt>
                <c:pt idx="324">
                  <c:v>45001</c:v>
                </c:pt>
                <c:pt idx="325">
                  <c:v>45002</c:v>
                </c:pt>
                <c:pt idx="326">
                  <c:v>45006</c:v>
                </c:pt>
                <c:pt idx="327">
                  <c:v>45007</c:v>
                </c:pt>
                <c:pt idx="328">
                  <c:v>45008</c:v>
                </c:pt>
                <c:pt idx="329">
                  <c:v>45009</c:v>
                </c:pt>
                <c:pt idx="330">
                  <c:v>45012</c:v>
                </c:pt>
                <c:pt idx="331">
                  <c:v>45013</c:v>
                </c:pt>
                <c:pt idx="332">
                  <c:v>45014</c:v>
                </c:pt>
                <c:pt idx="333">
                  <c:v>45015</c:v>
                </c:pt>
                <c:pt idx="334">
                  <c:v>45016</c:v>
                </c:pt>
                <c:pt idx="335">
                  <c:v>45019</c:v>
                </c:pt>
                <c:pt idx="336">
                  <c:v>45020</c:v>
                </c:pt>
                <c:pt idx="337">
                  <c:v>45021</c:v>
                </c:pt>
                <c:pt idx="338">
                  <c:v>45026</c:v>
                </c:pt>
                <c:pt idx="339">
                  <c:v>45027</c:v>
                </c:pt>
                <c:pt idx="340">
                  <c:v>45028</c:v>
                </c:pt>
                <c:pt idx="341">
                  <c:v>45030</c:v>
                </c:pt>
                <c:pt idx="342">
                  <c:v>45033</c:v>
                </c:pt>
                <c:pt idx="343">
                  <c:v>45034</c:v>
                </c:pt>
                <c:pt idx="344">
                  <c:v>45035</c:v>
                </c:pt>
                <c:pt idx="345">
                  <c:v>45036</c:v>
                </c:pt>
                <c:pt idx="346">
                  <c:v>45037</c:v>
                </c:pt>
                <c:pt idx="347">
                  <c:v>45040</c:v>
                </c:pt>
                <c:pt idx="348">
                  <c:v>45041</c:v>
                </c:pt>
                <c:pt idx="349">
                  <c:v>45042</c:v>
                </c:pt>
                <c:pt idx="350">
                  <c:v>45043</c:v>
                </c:pt>
                <c:pt idx="351">
                  <c:v>45044</c:v>
                </c:pt>
                <c:pt idx="352">
                  <c:v>45048</c:v>
                </c:pt>
                <c:pt idx="353">
                  <c:v>45049</c:v>
                </c:pt>
                <c:pt idx="354">
                  <c:v>45050</c:v>
                </c:pt>
                <c:pt idx="355">
                  <c:v>45051</c:v>
                </c:pt>
                <c:pt idx="356">
                  <c:v>45054</c:v>
                </c:pt>
                <c:pt idx="357">
                  <c:v>45055</c:v>
                </c:pt>
                <c:pt idx="358">
                  <c:v>45056</c:v>
                </c:pt>
                <c:pt idx="359">
                  <c:v>45057</c:v>
                </c:pt>
                <c:pt idx="360">
                  <c:v>45058</c:v>
                </c:pt>
                <c:pt idx="361">
                  <c:v>45061</c:v>
                </c:pt>
                <c:pt idx="362">
                  <c:v>45062</c:v>
                </c:pt>
                <c:pt idx="363">
                  <c:v>45063</c:v>
                </c:pt>
                <c:pt idx="364">
                  <c:v>45064</c:v>
                </c:pt>
                <c:pt idx="365">
                  <c:v>45065</c:v>
                </c:pt>
                <c:pt idx="366">
                  <c:v>45068</c:v>
                </c:pt>
                <c:pt idx="367">
                  <c:v>45069</c:v>
                </c:pt>
                <c:pt idx="368">
                  <c:v>45070</c:v>
                </c:pt>
                <c:pt idx="369">
                  <c:v>45071</c:v>
                </c:pt>
                <c:pt idx="370">
                  <c:v>45072</c:v>
                </c:pt>
                <c:pt idx="371">
                  <c:v>45075</c:v>
                </c:pt>
                <c:pt idx="372">
                  <c:v>45076</c:v>
                </c:pt>
                <c:pt idx="373">
                  <c:v>45077</c:v>
                </c:pt>
                <c:pt idx="374">
                  <c:v>45078</c:v>
                </c:pt>
                <c:pt idx="375">
                  <c:v>45079</c:v>
                </c:pt>
                <c:pt idx="376">
                  <c:v>45082</c:v>
                </c:pt>
                <c:pt idx="377">
                  <c:v>45083</c:v>
                </c:pt>
                <c:pt idx="378">
                  <c:v>45084</c:v>
                </c:pt>
                <c:pt idx="379">
                  <c:v>45085</c:v>
                </c:pt>
                <c:pt idx="380">
                  <c:v>45089</c:v>
                </c:pt>
                <c:pt idx="381">
                  <c:v>45090</c:v>
                </c:pt>
                <c:pt idx="382">
                  <c:v>45091</c:v>
                </c:pt>
                <c:pt idx="383">
                  <c:v>45092</c:v>
                </c:pt>
                <c:pt idx="384">
                  <c:v>45093</c:v>
                </c:pt>
                <c:pt idx="385">
                  <c:v>45096</c:v>
                </c:pt>
                <c:pt idx="386">
                  <c:v>45097</c:v>
                </c:pt>
                <c:pt idx="387">
                  <c:v>45098</c:v>
                </c:pt>
                <c:pt idx="388">
                  <c:v>45099</c:v>
                </c:pt>
                <c:pt idx="389">
                  <c:v>45100</c:v>
                </c:pt>
                <c:pt idx="390">
                  <c:v>45103</c:v>
                </c:pt>
                <c:pt idx="391">
                  <c:v>45104</c:v>
                </c:pt>
                <c:pt idx="392">
                  <c:v>45105</c:v>
                </c:pt>
                <c:pt idx="393">
                  <c:v>45106</c:v>
                </c:pt>
                <c:pt idx="394">
                  <c:v>45107</c:v>
                </c:pt>
                <c:pt idx="395">
                  <c:v>45110</c:v>
                </c:pt>
                <c:pt idx="396">
                  <c:v>45111</c:v>
                </c:pt>
                <c:pt idx="397">
                  <c:v>45113</c:v>
                </c:pt>
                <c:pt idx="398">
                  <c:v>45114</c:v>
                </c:pt>
                <c:pt idx="399">
                  <c:v>45117</c:v>
                </c:pt>
                <c:pt idx="400">
                  <c:v>45119</c:v>
                </c:pt>
                <c:pt idx="401">
                  <c:v>45120</c:v>
                </c:pt>
                <c:pt idx="402">
                  <c:v>45121</c:v>
                </c:pt>
                <c:pt idx="403">
                  <c:v>45124</c:v>
                </c:pt>
                <c:pt idx="404">
                  <c:v>45125</c:v>
                </c:pt>
                <c:pt idx="405">
                  <c:v>45126</c:v>
                </c:pt>
                <c:pt idx="406">
                  <c:v>45127</c:v>
                </c:pt>
                <c:pt idx="407">
                  <c:v>45128</c:v>
                </c:pt>
                <c:pt idx="408">
                  <c:v>45131</c:v>
                </c:pt>
                <c:pt idx="409">
                  <c:v>45132</c:v>
                </c:pt>
                <c:pt idx="410">
                  <c:v>45133</c:v>
                </c:pt>
                <c:pt idx="411">
                  <c:v>45134</c:v>
                </c:pt>
                <c:pt idx="412">
                  <c:v>45135</c:v>
                </c:pt>
                <c:pt idx="413">
                  <c:v>45138</c:v>
                </c:pt>
                <c:pt idx="414">
                  <c:v>45139</c:v>
                </c:pt>
                <c:pt idx="415">
                  <c:v>45140</c:v>
                </c:pt>
                <c:pt idx="416">
                  <c:v>45141</c:v>
                </c:pt>
                <c:pt idx="417">
                  <c:v>45142</c:v>
                </c:pt>
                <c:pt idx="418">
                  <c:v>45145</c:v>
                </c:pt>
                <c:pt idx="419">
                  <c:v>45146</c:v>
                </c:pt>
                <c:pt idx="420">
                  <c:v>45147</c:v>
                </c:pt>
                <c:pt idx="421">
                  <c:v>45148</c:v>
                </c:pt>
                <c:pt idx="422">
                  <c:v>45149</c:v>
                </c:pt>
                <c:pt idx="423">
                  <c:v>45152</c:v>
                </c:pt>
                <c:pt idx="424">
                  <c:v>45153</c:v>
                </c:pt>
                <c:pt idx="425">
                  <c:v>45154</c:v>
                </c:pt>
                <c:pt idx="426">
                  <c:v>45155</c:v>
                </c:pt>
                <c:pt idx="427">
                  <c:v>45156</c:v>
                </c:pt>
                <c:pt idx="428">
                  <c:v>45159</c:v>
                </c:pt>
                <c:pt idx="429">
                  <c:v>45160</c:v>
                </c:pt>
                <c:pt idx="430">
                  <c:v>45161</c:v>
                </c:pt>
                <c:pt idx="431">
                  <c:v>45162</c:v>
                </c:pt>
                <c:pt idx="432">
                  <c:v>45163</c:v>
                </c:pt>
                <c:pt idx="433">
                  <c:v>45166</c:v>
                </c:pt>
                <c:pt idx="434">
                  <c:v>45167</c:v>
                </c:pt>
                <c:pt idx="435">
                  <c:v>45168</c:v>
                </c:pt>
                <c:pt idx="436">
                  <c:v>45169</c:v>
                </c:pt>
                <c:pt idx="437">
                  <c:v>45170</c:v>
                </c:pt>
                <c:pt idx="438">
                  <c:v>45173</c:v>
                </c:pt>
                <c:pt idx="439">
                  <c:v>45174</c:v>
                </c:pt>
                <c:pt idx="440">
                  <c:v>45175</c:v>
                </c:pt>
                <c:pt idx="441">
                  <c:v>45176</c:v>
                </c:pt>
                <c:pt idx="442">
                  <c:v>45177</c:v>
                </c:pt>
                <c:pt idx="443">
                  <c:v>45180</c:v>
                </c:pt>
                <c:pt idx="444">
                  <c:v>45181</c:v>
                </c:pt>
                <c:pt idx="445">
                  <c:v>45182</c:v>
                </c:pt>
                <c:pt idx="446">
                  <c:v>45183</c:v>
                </c:pt>
                <c:pt idx="447">
                  <c:v>45184</c:v>
                </c:pt>
                <c:pt idx="448">
                  <c:v>45187</c:v>
                </c:pt>
                <c:pt idx="449">
                  <c:v>45188</c:v>
                </c:pt>
                <c:pt idx="450">
                  <c:v>45189</c:v>
                </c:pt>
                <c:pt idx="451">
                  <c:v>45190</c:v>
                </c:pt>
                <c:pt idx="452">
                  <c:v>45191</c:v>
                </c:pt>
                <c:pt idx="453">
                  <c:v>45194</c:v>
                </c:pt>
                <c:pt idx="454">
                  <c:v>45195</c:v>
                </c:pt>
                <c:pt idx="455">
                  <c:v>45196</c:v>
                </c:pt>
                <c:pt idx="456">
                  <c:v>45197</c:v>
                </c:pt>
                <c:pt idx="457">
                  <c:v>45198</c:v>
                </c:pt>
                <c:pt idx="458">
                  <c:v>45201</c:v>
                </c:pt>
                <c:pt idx="459">
                  <c:v>45202</c:v>
                </c:pt>
                <c:pt idx="460">
                  <c:v>45203</c:v>
                </c:pt>
                <c:pt idx="461">
                  <c:v>45204</c:v>
                </c:pt>
                <c:pt idx="462">
                  <c:v>45205</c:v>
                </c:pt>
                <c:pt idx="463">
                  <c:v>45208</c:v>
                </c:pt>
                <c:pt idx="464">
                  <c:v>45209</c:v>
                </c:pt>
                <c:pt idx="465">
                  <c:v>45210</c:v>
                </c:pt>
                <c:pt idx="466">
                  <c:v>45211</c:v>
                </c:pt>
                <c:pt idx="467">
                  <c:v>45212</c:v>
                </c:pt>
                <c:pt idx="468">
                  <c:v>45215</c:v>
                </c:pt>
                <c:pt idx="469">
                  <c:v>45216</c:v>
                </c:pt>
                <c:pt idx="470">
                  <c:v>45217</c:v>
                </c:pt>
                <c:pt idx="471">
                  <c:v>45218</c:v>
                </c:pt>
                <c:pt idx="472">
                  <c:v>45219</c:v>
                </c:pt>
                <c:pt idx="473">
                  <c:v>45222</c:v>
                </c:pt>
                <c:pt idx="474">
                  <c:v>45223</c:v>
                </c:pt>
                <c:pt idx="475">
                  <c:v>45224</c:v>
                </c:pt>
                <c:pt idx="476">
                  <c:v>45225</c:v>
                </c:pt>
                <c:pt idx="477">
                  <c:v>45226</c:v>
                </c:pt>
                <c:pt idx="478">
                  <c:v>45229</c:v>
                </c:pt>
                <c:pt idx="479">
                  <c:v>45230</c:v>
                </c:pt>
                <c:pt idx="480">
                  <c:v>45231</c:v>
                </c:pt>
                <c:pt idx="481">
                  <c:v>45233</c:v>
                </c:pt>
                <c:pt idx="482">
                  <c:v>45236</c:v>
                </c:pt>
                <c:pt idx="483">
                  <c:v>45237</c:v>
                </c:pt>
                <c:pt idx="484">
                  <c:v>45238</c:v>
                </c:pt>
                <c:pt idx="485">
                  <c:v>45239</c:v>
                </c:pt>
                <c:pt idx="486">
                  <c:v>45240</c:v>
                </c:pt>
                <c:pt idx="487">
                  <c:v>45243</c:v>
                </c:pt>
                <c:pt idx="488">
                  <c:v>45244</c:v>
                </c:pt>
                <c:pt idx="489">
                  <c:v>45245</c:v>
                </c:pt>
                <c:pt idx="490">
                  <c:v>45246</c:v>
                </c:pt>
                <c:pt idx="491">
                  <c:v>45247</c:v>
                </c:pt>
                <c:pt idx="492">
                  <c:v>45251</c:v>
                </c:pt>
                <c:pt idx="493">
                  <c:v>45252</c:v>
                </c:pt>
                <c:pt idx="494">
                  <c:v>45253</c:v>
                </c:pt>
                <c:pt idx="495">
                  <c:v>45254</c:v>
                </c:pt>
                <c:pt idx="496">
                  <c:v>45257</c:v>
                </c:pt>
                <c:pt idx="497">
                  <c:v>45258</c:v>
                </c:pt>
                <c:pt idx="498">
                  <c:v>45259</c:v>
                </c:pt>
                <c:pt idx="499">
                  <c:v>45260</c:v>
                </c:pt>
                <c:pt idx="500">
                  <c:v>45261</c:v>
                </c:pt>
                <c:pt idx="501">
                  <c:v>45264</c:v>
                </c:pt>
                <c:pt idx="502">
                  <c:v>45265</c:v>
                </c:pt>
                <c:pt idx="503">
                  <c:v>45266</c:v>
                </c:pt>
                <c:pt idx="504">
                  <c:v>45267</c:v>
                </c:pt>
                <c:pt idx="505">
                  <c:v>45268</c:v>
                </c:pt>
                <c:pt idx="506">
                  <c:v>45271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45286</c:v>
                </c:pt>
                <c:pt idx="516">
                  <c:v>45287</c:v>
                </c:pt>
                <c:pt idx="517">
                  <c:v>45288</c:v>
                </c:pt>
                <c:pt idx="518">
                  <c:v>45289</c:v>
                </c:pt>
              </c:numCache>
            </c:numRef>
          </c:cat>
          <c:val>
            <c:numRef>
              <c:f>'Adj Portfolios 3.5'!$F$2:$F$520</c:f>
              <c:numCache>
                <c:formatCode>"$"#,##0.00</c:formatCode>
                <c:ptCount val="519"/>
                <c:pt idx="0">
                  <c:v>1</c:v>
                </c:pt>
                <c:pt idx="1">
                  <c:v>0.99383689373527173</c:v>
                </c:pt>
                <c:pt idx="2">
                  <c:v>0.98988032594221753</c:v>
                </c:pt>
                <c:pt idx="3">
                  <c:v>0.99244764963329257</c:v>
                </c:pt>
                <c:pt idx="4">
                  <c:v>0.98838972704854211</c:v>
                </c:pt>
                <c:pt idx="5">
                  <c:v>0.9929973528926902</c:v>
                </c:pt>
                <c:pt idx="6">
                  <c:v>1.0029429395264762</c:v>
                </c:pt>
                <c:pt idx="7">
                  <c:v>1.0045058221196519</c:v>
                </c:pt>
                <c:pt idx="8">
                  <c:v>1.0024773738234727</c:v>
                </c:pt>
                <c:pt idx="9">
                  <c:v>1.0065407760623839</c:v>
                </c:pt>
                <c:pt idx="10">
                  <c:v>1.0172811281733569</c:v>
                </c:pt>
                <c:pt idx="11">
                  <c:v>1.014418438889422</c:v>
                </c:pt>
                <c:pt idx="12">
                  <c:v>1.0092237112172828</c:v>
                </c:pt>
                <c:pt idx="13">
                  <c:v>1.0084826534299915</c:v>
                </c:pt>
                <c:pt idx="14">
                  <c:v>1.004311540401386</c:v>
                </c:pt>
                <c:pt idx="15">
                  <c:v>1.002747792414558</c:v>
                </c:pt>
                <c:pt idx="16">
                  <c:v>1.0016169738114951</c:v>
                </c:pt>
                <c:pt idx="17">
                  <c:v>1.0045988317525782</c:v>
                </c:pt>
                <c:pt idx="18">
                  <c:v>0.99545535489826198</c:v>
                </c:pt>
                <c:pt idx="19">
                  <c:v>0.9855865733612349</c:v>
                </c:pt>
                <c:pt idx="20">
                  <c:v>0.98781981162798549</c:v>
                </c:pt>
                <c:pt idx="21">
                  <c:v>0.99358377265339992</c:v>
                </c:pt>
                <c:pt idx="22">
                  <c:v>0.99796929791692557</c:v>
                </c:pt>
                <c:pt idx="23">
                  <c:v>0.99863982625933057</c:v>
                </c:pt>
                <c:pt idx="24">
                  <c:v>0.99999982552953437</c:v>
                </c:pt>
                <c:pt idx="25">
                  <c:v>1.0048321128637405</c:v>
                </c:pt>
                <c:pt idx="26">
                  <c:v>1.0022095737214047</c:v>
                </c:pt>
                <c:pt idx="27">
                  <c:v>0.99357104532315299</c:v>
                </c:pt>
                <c:pt idx="28">
                  <c:v>0.99240431264675577</c:v>
                </c:pt>
                <c:pt idx="29">
                  <c:v>0.98650933296282817</c:v>
                </c:pt>
                <c:pt idx="30">
                  <c:v>0.98150926922664883</c:v>
                </c:pt>
                <c:pt idx="31">
                  <c:v>0.97278062553555633</c:v>
                </c:pt>
                <c:pt idx="32">
                  <c:v>0.97444928649124141</c:v>
                </c:pt>
                <c:pt idx="33">
                  <c:v>0.96741966620192033</c:v>
                </c:pt>
                <c:pt idx="34">
                  <c:v>0.98023905551280488</c:v>
                </c:pt>
                <c:pt idx="35">
                  <c:v>0.97431761914947357</c:v>
                </c:pt>
                <c:pt idx="36">
                  <c:v>0.97023143555687941</c:v>
                </c:pt>
                <c:pt idx="37">
                  <c:v>0.9512425338284598</c:v>
                </c:pt>
                <c:pt idx="38">
                  <c:v>0.95654425735066484</c:v>
                </c:pt>
                <c:pt idx="39">
                  <c:v>0.95799613113326854</c:v>
                </c:pt>
                <c:pt idx="40">
                  <c:v>0.96044298948034923</c:v>
                </c:pt>
                <c:pt idx="41">
                  <c:v>0.97762691908537636</c:v>
                </c:pt>
                <c:pt idx="42">
                  <c:v>0.97237332357727058</c:v>
                </c:pt>
                <c:pt idx="43">
                  <c:v>0.97265586251526426</c:v>
                </c:pt>
                <c:pt idx="44">
                  <c:v>0.97703328065104811</c:v>
                </c:pt>
                <c:pt idx="45">
                  <c:v>0.97946985634398931</c:v>
                </c:pt>
                <c:pt idx="46">
                  <c:v>0.98286898034051262</c:v>
                </c:pt>
                <c:pt idx="47">
                  <c:v>0.98323855769076385</c:v>
                </c:pt>
                <c:pt idx="48">
                  <c:v>0.96796738256457349</c:v>
                </c:pt>
                <c:pt idx="49">
                  <c:v>0.98410458307678106</c:v>
                </c:pt>
                <c:pt idx="50">
                  <c:v>0.98453312068721999</c:v>
                </c:pt>
                <c:pt idx="51">
                  <c:v>0.98682811176725904</c:v>
                </c:pt>
                <c:pt idx="52">
                  <c:v>1.0076687135943505</c:v>
                </c:pt>
                <c:pt idx="53">
                  <c:v>0.99725006200116595</c:v>
                </c:pt>
                <c:pt idx="54">
                  <c:v>1.0021657431038387</c:v>
                </c:pt>
                <c:pt idx="55">
                  <c:v>1.0067039587702751</c:v>
                </c:pt>
                <c:pt idx="56">
                  <c:v>1.0112595975995886</c:v>
                </c:pt>
                <c:pt idx="57">
                  <c:v>1.0197304391662341</c:v>
                </c:pt>
                <c:pt idx="58">
                  <c:v>1.0106330246951538</c:v>
                </c:pt>
                <c:pt idx="59">
                  <c:v>1.0209362320148323</c:v>
                </c:pt>
                <c:pt idx="60">
                  <c:v>1.0144765883861038</c:v>
                </c:pt>
                <c:pt idx="61">
                  <c:v>1.0134004301543573</c:v>
                </c:pt>
                <c:pt idx="62">
                  <c:v>1.0169878357720954</c:v>
                </c:pt>
                <c:pt idx="63">
                  <c:v>1.0204784240892837</c:v>
                </c:pt>
                <c:pt idx="64">
                  <c:v>1.0134374988320101</c:v>
                </c:pt>
                <c:pt idx="65">
                  <c:v>1.0346070056876497</c:v>
                </c:pt>
                <c:pt idx="66">
                  <c:v>1.0336276262887505</c:v>
                </c:pt>
                <c:pt idx="67">
                  <c:v>1.0320942213906126</c:v>
                </c:pt>
                <c:pt idx="68">
                  <c:v>1.0365285356145497</c:v>
                </c:pt>
                <c:pt idx="69">
                  <c:v>1.0220658361258907</c:v>
                </c:pt>
                <c:pt idx="70">
                  <c:v>1.0140651554746769</c:v>
                </c:pt>
                <c:pt idx="71">
                  <c:v>1.007963053703979</c:v>
                </c:pt>
                <c:pt idx="72">
                  <c:v>0.99195527916467952</c:v>
                </c:pt>
                <c:pt idx="73">
                  <c:v>0.97872694453039177</c:v>
                </c:pt>
                <c:pt idx="74">
                  <c:v>0.98474648521006269</c:v>
                </c:pt>
                <c:pt idx="75">
                  <c:v>0.97942649487150912</c:v>
                </c:pt>
                <c:pt idx="76">
                  <c:v>0.96523072714513802</c:v>
                </c:pt>
                <c:pt idx="77">
                  <c:v>0.96790277436216254</c:v>
                </c:pt>
                <c:pt idx="78">
                  <c:v>0.98052097058409804</c:v>
                </c:pt>
                <c:pt idx="79">
                  <c:v>0.9856870903752919</c:v>
                </c:pt>
                <c:pt idx="80">
                  <c:v>0.98920478340228069</c:v>
                </c:pt>
                <c:pt idx="81">
                  <c:v>0.97582356091180444</c:v>
                </c:pt>
                <c:pt idx="82">
                  <c:v>0.97876585592633314</c:v>
                </c:pt>
                <c:pt idx="83">
                  <c:v>0.99810631318357046</c:v>
                </c:pt>
                <c:pt idx="84">
                  <c:v>1.0036449927449731</c:v>
                </c:pt>
                <c:pt idx="85">
                  <c:v>1.0021139941975756</c:v>
                </c:pt>
                <c:pt idx="86">
                  <c:v>1.0158006817249456</c:v>
                </c:pt>
                <c:pt idx="87">
                  <c:v>0.99867363158902078</c:v>
                </c:pt>
                <c:pt idx="88">
                  <c:v>1.0135420169818721</c:v>
                </c:pt>
                <c:pt idx="89">
                  <c:v>1.005716831620757</c:v>
                </c:pt>
                <c:pt idx="90">
                  <c:v>0.99728630832074194</c:v>
                </c:pt>
                <c:pt idx="91">
                  <c:v>1.0023939080150022</c:v>
                </c:pt>
                <c:pt idx="92">
                  <c:v>0.97862177620148538</c:v>
                </c:pt>
                <c:pt idx="93">
                  <c:v>0.99262977621519433</c:v>
                </c:pt>
                <c:pt idx="94">
                  <c:v>1.013200470217964</c:v>
                </c:pt>
                <c:pt idx="95">
                  <c:v>1.0300181207938688</c:v>
                </c:pt>
                <c:pt idx="96">
                  <c:v>1.0256326084809244</c:v>
                </c:pt>
                <c:pt idx="97">
                  <c:v>1.0300628323067993</c:v>
                </c:pt>
                <c:pt idx="98">
                  <c:v>1.0275874285068385</c:v>
                </c:pt>
                <c:pt idx="99">
                  <c:v>1.0075127136940107</c:v>
                </c:pt>
                <c:pt idx="100">
                  <c:v>1.0247189098649068</c:v>
                </c:pt>
                <c:pt idx="101">
                  <c:v>1.0383836776999957</c:v>
                </c:pt>
                <c:pt idx="102">
                  <c:v>1.0303679110392618</c:v>
                </c:pt>
                <c:pt idx="103">
                  <c:v>1.0262452702995242</c:v>
                </c:pt>
                <c:pt idx="104">
                  <c:v>1.0167515672547371</c:v>
                </c:pt>
                <c:pt idx="105">
                  <c:v>1.0220404956811846</c:v>
                </c:pt>
                <c:pt idx="106">
                  <c:v>1.0300392664895113</c:v>
                </c:pt>
                <c:pt idx="107">
                  <c:v>1.0475358647531918</c:v>
                </c:pt>
                <c:pt idx="108">
                  <c:v>1.0678103202364462</c:v>
                </c:pt>
                <c:pt idx="109">
                  <c:v>1.0727071683742058</c:v>
                </c:pt>
                <c:pt idx="110">
                  <c:v>1.0634468076437089</c:v>
                </c:pt>
                <c:pt idx="111">
                  <c:v>1.0679597059059167</c:v>
                </c:pt>
                <c:pt idx="112">
                  <c:v>1.0827995327539588</c:v>
                </c:pt>
                <c:pt idx="113">
                  <c:v>1.0767328658664848</c:v>
                </c:pt>
                <c:pt idx="114">
                  <c:v>1.0907252189154253</c:v>
                </c:pt>
                <c:pt idx="115">
                  <c:v>1.0922490933965898</c:v>
                </c:pt>
                <c:pt idx="116">
                  <c:v>1.0865221687526359</c:v>
                </c:pt>
                <c:pt idx="117">
                  <c:v>1.0711545094757022</c:v>
                </c:pt>
                <c:pt idx="118">
                  <c:v>1.0670217744212944</c:v>
                </c:pt>
                <c:pt idx="119">
                  <c:v>1.050330667121713</c:v>
                </c:pt>
                <c:pt idx="120">
                  <c:v>1.0365430377175902</c:v>
                </c:pt>
                <c:pt idx="121">
                  <c:v>1.0403030800243638</c:v>
                </c:pt>
                <c:pt idx="122">
                  <c:v>1.047612109519753</c:v>
                </c:pt>
                <c:pt idx="123">
                  <c:v>1.03142123576648</c:v>
                </c:pt>
                <c:pt idx="124">
                  <c:v>1.0174704705991238</c:v>
                </c:pt>
                <c:pt idx="125">
                  <c:v>1.0161992610470074</c:v>
                </c:pt>
                <c:pt idx="126">
                  <c:v>1.0070404378753381</c:v>
                </c:pt>
                <c:pt idx="127">
                  <c:v>1.0034771408667202</c:v>
                </c:pt>
                <c:pt idx="128">
                  <c:v>0.99821503891550434</c:v>
                </c:pt>
                <c:pt idx="129">
                  <c:v>0.99484274957999663</c:v>
                </c:pt>
                <c:pt idx="130">
                  <c:v>0.9742925508808491</c:v>
                </c:pt>
                <c:pt idx="131">
                  <c:v>0.98303018097663963</c:v>
                </c:pt>
                <c:pt idx="132">
                  <c:v>0.96731550167679869</c:v>
                </c:pt>
                <c:pt idx="133">
                  <c:v>0.96093377700777183</c:v>
                </c:pt>
                <c:pt idx="134">
                  <c:v>0.93699868256814856</c:v>
                </c:pt>
                <c:pt idx="135">
                  <c:v>0.93636326688601834</c:v>
                </c:pt>
                <c:pt idx="136">
                  <c:v>0.93996796119047632</c:v>
                </c:pt>
                <c:pt idx="137">
                  <c:v>0.94472325515782707</c:v>
                </c:pt>
                <c:pt idx="138">
                  <c:v>0.94651376958907363</c:v>
                </c:pt>
                <c:pt idx="139">
                  <c:v>0.96481305424612918</c:v>
                </c:pt>
                <c:pt idx="140">
                  <c:v>0.97777506401634173</c:v>
                </c:pt>
                <c:pt idx="141">
                  <c:v>0.95881547626471664</c:v>
                </c:pt>
                <c:pt idx="142">
                  <c:v>0.97937942508539522</c:v>
                </c:pt>
                <c:pt idx="143">
                  <c:v>0.97949064809336228</c:v>
                </c:pt>
                <c:pt idx="144">
                  <c:v>0.97484514818803758</c:v>
                </c:pt>
                <c:pt idx="145">
                  <c:v>0.97779105974011082</c:v>
                </c:pt>
                <c:pt idx="146">
                  <c:v>0.98681871092984619</c:v>
                </c:pt>
                <c:pt idx="147">
                  <c:v>0.98567147349191153</c:v>
                </c:pt>
                <c:pt idx="148">
                  <c:v>0.99151698343119832</c:v>
                </c:pt>
                <c:pt idx="149">
                  <c:v>0.98628492783866373</c:v>
                </c:pt>
                <c:pt idx="150">
                  <c:v>0.97939937713463687</c:v>
                </c:pt>
                <c:pt idx="151">
                  <c:v>0.97497522178937002</c:v>
                </c:pt>
                <c:pt idx="152">
                  <c:v>0.96455220878484282</c:v>
                </c:pt>
                <c:pt idx="153">
                  <c:v>0.96104241383604572</c:v>
                </c:pt>
                <c:pt idx="154">
                  <c:v>0.95415376333088109</c:v>
                </c:pt>
                <c:pt idx="155">
                  <c:v>0.94901733958654666</c:v>
                </c:pt>
                <c:pt idx="156">
                  <c:v>0.93827152312399631</c:v>
                </c:pt>
                <c:pt idx="157">
                  <c:v>0.9253720842394938</c:v>
                </c:pt>
                <c:pt idx="158">
                  <c:v>0.91858604742273742</c:v>
                </c:pt>
                <c:pt idx="159">
                  <c:v>0.9177663313243184</c:v>
                </c:pt>
                <c:pt idx="160">
                  <c:v>0.91183562310378208</c:v>
                </c:pt>
                <c:pt idx="161">
                  <c:v>0.90773208239119973</c:v>
                </c:pt>
                <c:pt idx="162">
                  <c:v>0.9142490774895915</c:v>
                </c:pt>
                <c:pt idx="163">
                  <c:v>0.89035630365386942</c:v>
                </c:pt>
                <c:pt idx="164">
                  <c:v>0.91133681709180991</c:v>
                </c:pt>
                <c:pt idx="165">
                  <c:v>0.92113045475253541</c:v>
                </c:pt>
                <c:pt idx="166">
                  <c:v>0.92249528179333518</c:v>
                </c:pt>
                <c:pt idx="167">
                  <c:v>0.91517035588053031</c:v>
                </c:pt>
                <c:pt idx="168">
                  <c:v>0.90764213875744082</c:v>
                </c:pt>
                <c:pt idx="169">
                  <c:v>0.91145648712211713</c:v>
                </c:pt>
                <c:pt idx="170">
                  <c:v>0.91710885408524967</c:v>
                </c:pt>
                <c:pt idx="171">
                  <c:v>0.90785187711155146</c:v>
                </c:pt>
                <c:pt idx="172">
                  <c:v>0.91070197798500196</c:v>
                </c:pt>
                <c:pt idx="173">
                  <c:v>0.90205810136444453</c:v>
                </c:pt>
                <c:pt idx="174">
                  <c:v>0.9090774422952963</c:v>
                </c:pt>
                <c:pt idx="175">
                  <c:v>0.90579671812791474</c:v>
                </c:pt>
                <c:pt idx="176">
                  <c:v>0.91232002903790865</c:v>
                </c:pt>
                <c:pt idx="177">
                  <c:v>0.91257075773991414</c:v>
                </c:pt>
                <c:pt idx="178">
                  <c:v>0.90130514484264146</c:v>
                </c:pt>
                <c:pt idx="179">
                  <c:v>0.90624275308522584</c:v>
                </c:pt>
                <c:pt idx="180">
                  <c:v>0.90096616258966566</c:v>
                </c:pt>
                <c:pt idx="181">
                  <c:v>0.90419959936577943</c:v>
                </c:pt>
                <c:pt idx="182">
                  <c:v>0.90265733001429704</c:v>
                </c:pt>
                <c:pt idx="183">
                  <c:v>0.90635163602495428</c:v>
                </c:pt>
                <c:pt idx="184">
                  <c:v>0.90228869996603489</c:v>
                </c:pt>
                <c:pt idx="185">
                  <c:v>0.90129751908683398</c:v>
                </c:pt>
                <c:pt idx="186">
                  <c:v>0.89093106807524314</c:v>
                </c:pt>
                <c:pt idx="187">
                  <c:v>0.89184932622404733</c:v>
                </c:pt>
                <c:pt idx="188">
                  <c:v>0.91594881873735501</c:v>
                </c:pt>
                <c:pt idx="189">
                  <c:v>0.91759821232731265</c:v>
                </c:pt>
                <c:pt idx="190">
                  <c:v>0.90405378306313144</c:v>
                </c:pt>
                <c:pt idx="191">
                  <c:v>0.89497743864734225</c:v>
                </c:pt>
                <c:pt idx="192">
                  <c:v>0.89483042549092762</c:v>
                </c:pt>
                <c:pt idx="193">
                  <c:v>0.89203848975033029</c:v>
                </c:pt>
                <c:pt idx="194">
                  <c:v>0.89271179570583625</c:v>
                </c:pt>
                <c:pt idx="195">
                  <c:v>0.90352918320135411</c:v>
                </c:pt>
                <c:pt idx="196">
                  <c:v>0.90532443179090161</c:v>
                </c:pt>
                <c:pt idx="197">
                  <c:v>0.91409363491981221</c:v>
                </c:pt>
                <c:pt idx="198">
                  <c:v>0.92524165845556705</c:v>
                </c:pt>
                <c:pt idx="199">
                  <c:v>0.93108085753500769</c:v>
                </c:pt>
                <c:pt idx="200">
                  <c:v>0.92856178149977764</c:v>
                </c:pt>
                <c:pt idx="201">
                  <c:v>0.93193668931242246</c:v>
                </c:pt>
                <c:pt idx="202">
                  <c:v>0.93093839652564681</c:v>
                </c:pt>
                <c:pt idx="203">
                  <c:v>0.92555771462158087</c:v>
                </c:pt>
                <c:pt idx="204">
                  <c:v>0.9188689404504008</c:v>
                </c:pt>
                <c:pt idx="205">
                  <c:v>0.90787449089895544</c:v>
                </c:pt>
                <c:pt idx="206">
                  <c:v>0.91312776173705623</c:v>
                </c:pt>
                <c:pt idx="207">
                  <c:v>0.90472758697860411</c:v>
                </c:pt>
                <c:pt idx="208">
                  <c:v>0.88967372997398619</c:v>
                </c:pt>
                <c:pt idx="209">
                  <c:v>0.88170723099831294</c:v>
                </c:pt>
                <c:pt idx="210">
                  <c:v>0.86268124547464697</c:v>
                </c:pt>
                <c:pt idx="211">
                  <c:v>0.87292580922383955</c:v>
                </c:pt>
                <c:pt idx="212">
                  <c:v>0.87440199019023657</c:v>
                </c:pt>
                <c:pt idx="213">
                  <c:v>0.87669190714769407</c:v>
                </c:pt>
                <c:pt idx="214">
                  <c:v>0.87323059335110675</c:v>
                </c:pt>
                <c:pt idx="215">
                  <c:v>0.90349194718431902</c:v>
                </c:pt>
                <c:pt idx="216">
                  <c:v>0.89150938082601749</c:v>
                </c:pt>
                <c:pt idx="217">
                  <c:v>0.8854870651897403</c:v>
                </c:pt>
                <c:pt idx="218">
                  <c:v>0.88601124835335443</c:v>
                </c:pt>
                <c:pt idx="219">
                  <c:v>0.8875563390244684</c:v>
                </c:pt>
                <c:pt idx="220">
                  <c:v>0.88917151937760008</c:v>
                </c:pt>
                <c:pt idx="221">
                  <c:v>0.88692893017596963</c:v>
                </c:pt>
                <c:pt idx="222">
                  <c:v>0.87497839512103526</c:v>
                </c:pt>
                <c:pt idx="223">
                  <c:v>0.86069880741333826</c:v>
                </c:pt>
                <c:pt idx="224">
                  <c:v>0.8515471113271933</c:v>
                </c:pt>
                <c:pt idx="225">
                  <c:v>0.85905535121788545</c:v>
                </c:pt>
                <c:pt idx="226">
                  <c:v>0.85542615961690738</c:v>
                </c:pt>
                <c:pt idx="227">
                  <c:v>0.84655068269675726</c:v>
                </c:pt>
                <c:pt idx="228">
                  <c:v>0.86432097103562966</c:v>
                </c:pt>
                <c:pt idx="229">
                  <c:v>0.87323680547465077</c:v>
                </c:pt>
                <c:pt idx="230">
                  <c:v>0.86477136771600793</c:v>
                </c:pt>
                <c:pt idx="231">
                  <c:v>0.86039850234318305</c:v>
                </c:pt>
                <c:pt idx="232">
                  <c:v>0.86749161606656744</c:v>
                </c:pt>
                <c:pt idx="233">
                  <c:v>0.87168997701800277</c:v>
                </c:pt>
                <c:pt idx="234">
                  <c:v>0.86378909438125806</c:v>
                </c:pt>
                <c:pt idx="235">
                  <c:v>0.8749083206879561</c:v>
                </c:pt>
                <c:pt idx="236">
                  <c:v>0.87328712133264486</c:v>
                </c:pt>
                <c:pt idx="237">
                  <c:v>0.87161094064404676</c:v>
                </c:pt>
                <c:pt idx="238">
                  <c:v>0.87190461637779282</c:v>
                </c:pt>
                <c:pt idx="239">
                  <c:v>0.88637094822663975</c:v>
                </c:pt>
                <c:pt idx="240">
                  <c:v>0.89911587286303596</c:v>
                </c:pt>
                <c:pt idx="241">
                  <c:v>0.91671217863016807</c:v>
                </c:pt>
                <c:pt idx="242">
                  <c:v>0.93049460523951433</c:v>
                </c:pt>
                <c:pt idx="243">
                  <c:v>0.92292115852265455</c:v>
                </c:pt>
                <c:pt idx="244">
                  <c:v>0.92650628520385925</c:v>
                </c:pt>
                <c:pt idx="245">
                  <c:v>0.94181823872149617</c:v>
                </c:pt>
                <c:pt idx="246">
                  <c:v>0.95802417945919771</c:v>
                </c:pt>
                <c:pt idx="247">
                  <c:v>0.94974022029471272</c:v>
                </c:pt>
                <c:pt idx="248">
                  <c:v>0.96117106320451773</c:v>
                </c:pt>
                <c:pt idx="249">
                  <c:v>0.95353137885228956</c:v>
                </c:pt>
                <c:pt idx="250">
                  <c:v>0.95568186855591675</c:v>
                </c:pt>
                <c:pt idx="251">
                  <c:v>0.95047534650657495</c:v>
                </c:pt>
                <c:pt idx="252">
                  <c:v>0.95194042382589827</c:v>
                </c:pt>
                <c:pt idx="253">
                  <c:v>0.96820260212985143</c:v>
                </c:pt>
                <c:pt idx="254">
                  <c:v>0.96576883720052387</c:v>
                </c:pt>
                <c:pt idx="255">
                  <c:v>0.9596445076323894</c:v>
                </c:pt>
                <c:pt idx="256">
                  <c:v>0.95998998895985244</c:v>
                </c:pt>
                <c:pt idx="257">
                  <c:v>0.95968766257051386</c:v>
                </c:pt>
                <c:pt idx="258">
                  <c:v>0.96157352789247108</c:v>
                </c:pt>
                <c:pt idx="259">
                  <c:v>0.9643005921905804</c:v>
                </c:pt>
                <c:pt idx="260">
                  <c:v>0.96959538548481372</c:v>
                </c:pt>
                <c:pt idx="261">
                  <c:v>0.96937905206476682</c:v>
                </c:pt>
                <c:pt idx="262">
                  <c:v>0.96518429347983981</c:v>
                </c:pt>
                <c:pt idx="263">
                  <c:v>0.9615954245716043</c:v>
                </c:pt>
                <c:pt idx="264">
                  <c:v>0.958348391432157</c:v>
                </c:pt>
                <c:pt idx="265">
                  <c:v>0.95089334579135054</c:v>
                </c:pt>
                <c:pt idx="266">
                  <c:v>0.95722630586821789</c:v>
                </c:pt>
                <c:pt idx="267">
                  <c:v>0.95126155404302881</c:v>
                </c:pt>
                <c:pt idx="268">
                  <c:v>0.95796069793869776</c:v>
                </c:pt>
                <c:pt idx="269">
                  <c:v>0.94477424882381345</c:v>
                </c:pt>
                <c:pt idx="270">
                  <c:v>0.93907039586376384</c:v>
                </c:pt>
                <c:pt idx="271">
                  <c:v>0.93193411526873948</c:v>
                </c:pt>
                <c:pt idx="272">
                  <c:v>0.92518187392009454</c:v>
                </c:pt>
                <c:pt idx="273">
                  <c:v>0.92986245397647982</c:v>
                </c:pt>
                <c:pt idx="274">
                  <c:v>0.93285734395839393</c:v>
                </c:pt>
                <c:pt idx="275">
                  <c:v>0.94050206002930636</c:v>
                </c:pt>
                <c:pt idx="276">
                  <c:v>0.92362625391060682</c:v>
                </c:pt>
                <c:pt idx="277">
                  <c:v>0.92008085377198545</c:v>
                </c:pt>
                <c:pt idx="278">
                  <c:v>0.90037905986584721</c:v>
                </c:pt>
                <c:pt idx="279">
                  <c:v>0.90942256615839634</c:v>
                </c:pt>
                <c:pt idx="280">
                  <c:v>0.91090655923712871</c:v>
                </c:pt>
                <c:pt idx="281">
                  <c:v>0.94440649617438843</c:v>
                </c:pt>
                <c:pt idx="282">
                  <c:v>0.97116212955120174</c:v>
                </c:pt>
                <c:pt idx="283">
                  <c:v>0.97202210063252659</c:v>
                </c:pt>
                <c:pt idx="284">
                  <c:v>0.98800105738672506</c:v>
                </c:pt>
                <c:pt idx="285">
                  <c:v>0.99478362322096758</c:v>
                </c:pt>
                <c:pt idx="286">
                  <c:v>0.99500258176189682</c:v>
                </c:pt>
                <c:pt idx="287">
                  <c:v>0.99574541917115167</c:v>
                </c:pt>
                <c:pt idx="288">
                  <c:v>0.98736335391529573</c:v>
                </c:pt>
                <c:pt idx="289">
                  <c:v>0.9866695923999147</c:v>
                </c:pt>
                <c:pt idx="290">
                  <c:v>0.98977039764848751</c:v>
                </c:pt>
                <c:pt idx="291">
                  <c:v>1.0063067585376064</c:v>
                </c:pt>
                <c:pt idx="292">
                  <c:v>1.0151471723268863</c:v>
                </c:pt>
                <c:pt idx="293">
                  <c:v>1.0150150959980797</c:v>
                </c:pt>
                <c:pt idx="294">
                  <c:v>1.020161581296356</c:v>
                </c:pt>
                <c:pt idx="295">
                  <c:v>1.0125099327303539</c:v>
                </c:pt>
                <c:pt idx="296">
                  <c:v>1.0079623889766323</c:v>
                </c:pt>
                <c:pt idx="297">
                  <c:v>1.0095118758405019</c:v>
                </c:pt>
                <c:pt idx="298">
                  <c:v>1.0180793069128489</c:v>
                </c:pt>
                <c:pt idx="299">
                  <c:v>0.99652510343427436</c:v>
                </c:pt>
                <c:pt idx="300">
                  <c:v>1.0005109276614172</c:v>
                </c:pt>
                <c:pt idx="301">
                  <c:v>0.98817072298272124</c:v>
                </c:pt>
                <c:pt idx="302">
                  <c:v>0.9853555279919135</c:v>
                </c:pt>
                <c:pt idx="303">
                  <c:v>0.9706149213765155</c:v>
                </c:pt>
                <c:pt idx="304">
                  <c:v>0.98124176060100454</c:v>
                </c:pt>
                <c:pt idx="305">
                  <c:v>0.97087944408930316</c:v>
                </c:pt>
                <c:pt idx="306">
                  <c:v>0.98647064019683817</c:v>
                </c:pt>
                <c:pt idx="307">
                  <c:v>0.99530023716765859</c:v>
                </c:pt>
                <c:pt idx="308">
                  <c:v>0.99276450880315448</c:v>
                </c:pt>
                <c:pt idx="309">
                  <c:v>0.9941727275267882</c:v>
                </c:pt>
                <c:pt idx="310">
                  <c:v>0.98231920122492389</c:v>
                </c:pt>
                <c:pt idx="311">
                  <c:v>0.98073434337497323</c:v>
                </c:pt>
                <c:pt idx="312">
                  <c:v>0.97726549765879367</c:v>
                </c:pt>
                <c:pt idx="313">
                  <c:v>0.97046055301469403</c:v>
                </c:pt>
                <c:pt idx="314">
                  <c:v>0.97550612013766647</c:v>
                </c:pt>
                <c:pt idx="315">
                  <c:v>0.97170076612561196</c:v>
                </c:pt>
                <c:pt idx="316">
                  <c:v>0.985580573163088</c:v>
                </c:pt>
                <c:pt idx="317">
                  <c:v>0.99711596129518165</c:v>
                </c:pt>
                <c:pt idx="318">
                  <c:v>0.99302942499855074</c:v>
                </c:pt>
                <c:pt idx="319">
                  <c:v>0.97785925332365253</c:v>
                </c:pt>
                <c:pt idx="320">
                  <c:v>0.98385791806687506</c:v>
                </c:pt>
                <c:pt idx="321">
                  <c:v>0.97128055538014146</c:v>
                </c:pt>
                <c:pt idx="322">
                  <c:v>0.97540131763978144</c:v>
                </c:pt>
                <c:pt idx="323">
                  <c:v>0.96852644859403236</c:v>
                </c:pt>
                <c:pt idx="324">
                  <c:v>0.96001625184480066</c:v>
                </c:pt>
                <c:pt idx="325">
                  <c:v>0.96644953004595513</c:v>
                </c:pt>
                <c:pt idx="326">
                  <c:v>0.95577370459746203</c:v>
                </c:pt>
                <c:pt idx="327">
                  <c:v>0.96253156088986425</c:v>
                </c:pt>
                <c:pt idx="328">
                  <c:v>0.96033423055779699</c:v>
                </c:pt>
                <c:pt idx="329">
                  <c:v>0.96467938395320108</c:v>
                </c:pt>
                <c:pt idx="330">
                  <c:v>0.96614568992332184</c:v>
                </c:pt>
                <c:pt idx="331">
                  <c:v>0.96721939355929076</c:v>
                </c:pt>
                <c:pt idx="332">
                  <c:v>0.97297413646013609</c:v>
                </c:pt>
                <c:pt idx="333">
                  <c:v>0.98436588533653024</c:v>
                </c:pt>
                <c:pt idx="334">
                  <c:v>0.99022513648184285</c:v>
                </c:pt>
                <c:pt idx="335">
                  <c:v>0.98421348078747362</c:v>
                </c:pt>
                <c:pt idx="336">
                  <c:v>0.981408242139862</c:v>
                </c:pt>
                <c:pt idx="337">
                  <c:v>0.98619412981727228</c:v>
                </c:pt>
                <c:pt idx="338">
                  <c:v>0.97394625060041284</c:v>
                </c:pt>
                <c:pt idx="339">
                  <c:v>0.98802204862132825</c:v>
                </c:pt>
                <c:pt idx="340">
                  <c:v>0.99974683969995004</c:v>
                </c:pt>
                <c:pt idx="341">
                  <c:v>1.0023576886901571</c:v>
                </c:pt>
                <c:pt idx="342">
                  <c:v>0.99707626611211797</c:v>
                </c:pt>
                <c:pt idx="343">
                  <c:v>1.00319757570468</c:v>
                </c:pt>
                <c:pt idx="344">
                  <c:v>0.99656298692670109</c:v>
                </c:pt>
                <c:pt idx="345">
                  <c:v>0.99669384085813761</c:v>
                </c:pt>
                <c:pt idx="346">
                  <c:v>0.99637654166444867</c:v>
                </c:pt>
                <c:pt idx="347">
                  <c:v>0.99131832829681887</c:v>
                </c:pt>
                <c:pt idx="348">
                  <c:v>1.0006437485735993</c:v>
                </c:pt>
                <c:pt idx="349">
                  <c:v>0.99700202276451511</c:v>
                </c:pt>
                <c:pt idx="350">
                  <c:v>0.9908934173747963</c:v>
                </c:pt>
                <c:pt idx="351">
                  <c:v>0.99753784667176559</c:v>
                </c:pt>
                <c:pt idx="352">
                  <c:v>1.0097691188620732</c:v>
                </c:pt>
                <c:pt idx="353">
                  <c:v>1.0119729980099887</c:v>
                </c:pt>
                <c:pt idx="354">
                  <c:v>1.0070407042540801</c:v>
                </c:pt>
                <c:pt idx="355">
                  <c:v>1.0014675924931493</c:v>
                </c:pt>
                <c:pt idx="356">
                  <c:v>1.0049349106952385</c:v>
                </c:pt>
                <c:pt idx="357">
                  <c:v>1.0057295070940699</c:v>
                </c:pt>
                <c:pt idx="358">
                  <c:v>1.0147492597761045</c:v>
                </c:pt>
                <c:pt idx="359">
                  <c:v>1.0176127379226458</c:v>
                </c:pt>
                <c:pt idx="360">
                  <c:v>1.0092100167293589</c:v>
                </c:pt>
                <c:pt idx="361">
                  <c:v>1.0080905346044837</c:v>
                </c:pt>
                <c:pt idx="362">
                  <c:v>1.0130021673624383</c:v>
                </c:pt>
                <c:pt idx="363">
                  <c:v>1.0118066502557859</c:v>
                </c:pt>
                <c:pt idx="364">
                  <c:v>1.0073859775149869</c:v>
                </c:pt>
                <c:pt idx="365">
                  <c:v>1.0102280207947254</c:v>
                </c:pt>
                <c:pt idx="366">
                  <c:v>0.99372872760605224</c:v>
                </c:pt>
                <c:pt idx="367">
                  <c:v>0.97836944760433942</c:v>
                </c:pt>
                <c:pt idx="368">
                  <c:v>0.972143858480505</c:v>
                </c:pt>
                <c:pt idx="369">
                  <c:v>0.97051250521693266</c:v>
                </c:pt>
                <c:pt idx="370">
                  <c:v>0.97756842860927795</c:v>
                </c:pt>
                <c:pt idx="371">
                  <c:v>0.98163703265332991</c:v>
                </c:pt>
                <c:pt idx="372">
                  <c:v>0.98545468622399457</c:v>
                </c:pt>
                <c:pt idx="373">
                  <c:v>0.9692745051768491</c:v>
                </c:pt>
                <c:pt idx="374">
                  <c:v>0.95958823607641319</c:v>
                </c:pt>
                <c:pt idx="375">
                  <c:v>0.95814259083455866</c:v>
                </c:pt>
                <c:pt idx="376">
                  <c:v>0.96614322155438503</c:v>
                </c:pt>
                <c:pt idx="377">
                  <c:v>0.97110941415558594</c:v>
                </c:pt>
                <c:pt idx="378">
                  <c:v>0.98625211449835859</c:v>
                </c:pt>
                <c:pt idx="379">
                  <c:v>0.98270873708248496</c:v>
                </c:pt>
                <c:pt idx="380">
                  <c:v>0.99097374448123832</c:v>
                </c:pt>
                <c:pt idx="381">
                  <c:v>0.98738878780967976</c:v>
                </c:pt>
                <c:pt idx="382">
                  <c:v>0.99152149376226961</c:v>
                </c:pt>
                <c:pt idx="383">
                  <c:v>1.0008887007723264</c:v>
                </c:pt>
                <c:pt idx="384">
                  <c:v>1.0047709508730085</c:v>
                </c:pt>
                <c:pt idx="385">
                  <c:v>0.99875864075701415</c:v>
                </c:pt>
                <c:pt idx="386">
                  <c:v>0.99834498895512602</c:v>
                </c:pt>
                <c:pt idx="387">
                  <c:v>0.98744320022300947</c:v>
                </c:pt>
                <c:pt idx="388">
                  <c:v>0.98253162433453511</c:v>
                </c:pt>
                <c:pt idx="389">
                  <c:v>0.97460751411066737</c:v>
                </c:pt>
                <c:pt idx="390">
                  <c:v>0.96828772966569521</c:v>
                </c:pt>
                <c:pt idx="391">
                  <c:v>0.96795107937224545</c:v>
                </c:pt>
                <c:pt idx="392">
                  <c:v>0.97941652131469603</c:v>
                </c:pt>
                <c:pt idx="393">
                  <c:v>0.97116706043095768</c:v>
                </c:pt>
                <c:pt idx="394">
                  <c:v>0.97432193408423295</c:v>
                </c:pt>
                <c:pt idx="395">
                  <c:v>0.97174633726571102</c:v>
                </c:pt>
                <c:pt idx="396">
                  <c:v>0.98739536057815669</c:v>
                </c:pt>
                <c:pt idx="397">
                  <c:v>0.98044314137943755</c:v>
                </c:pt>
                <c:pt idx="398">
                  <c:v>0.96872363806758865</c:v>
                </c:pt>
                <c:pt idx="399">
                  <c:v>0.97770126854733097</c:v>
                </c:pt>
                <c:pt idx="400">
                  <c:v>0.98068827338055753</c:v>
                </c:pt>
                <c:pt idx="401">
                  <c:v>0.97685989331364642</c:v>
                </c:pt>
                <c:pt idx="402">
                  <c:v>0.98061974244785133</c:v>
                </c:pt>
                <c:pt idx="403">
                  <c:v>0.97169069380590367</c:v>
                </c:pt>
                <c:pt idx="404">
                  <c:v>0.97116819298922941</c:v>
                </c:pt>
                <c:pt idx="405">
                  <c:v>0.97831086218809238</c:v>
                </c:pt>
                <c:pt idx="406">
                  <c:v>0.97251487897112998</c:v>
                </c:pt>
                <c:pt idx="407">
                  <c:v>0.9708237747632763</c:v>
                </c:pt>
                <c:pt idx="408">
                  <c:v>0.97748423368691595</c:v>
                </c:pt>
                <c:pt idx="409">
                  <c:v>0.97416142371378789</c:v>
                </c:pt>
                <c:pt idx="410">
                  <c:v>0.98169219954612352</c:v>
                </c:pt>
                <c:pt idx="411">
                  <c:v>0.98940234356738843</c:v>
                </c:pt>
                <c:pt idx="412">
                  <c:v>0.99260204061204682</c:v>
                </c:pt>
                <c:pt idx="413">
                  <c:v>0.9963006830177239</c:v>
                </c:pt>
                <c:pt idx="414">
                  <c:v>0.99305138142846217</c:v>
                </c:pt>
                <c:pt idx="415">
                  <c:v>0.98252376243703254</c:v>
                </c:pt>
                <c:pt idx="416">
                  <c:v>0.96616336498378574</c:v>
                </c:pt>
                <c:pt idx="417">
                  <c:v>0.96977918635230476</c:v>
                </c:pt>
                <c:pt idx="418">
                  <c:v>0.97882771107857469</c:v>
                </c:pt>
                <c:pt idx="419">
                  <c:v>0.97915552887966784</c:v>
                </c:pt>
                <c:pt idx="420">
                  <c:v>0.97459393768839309</c:v>
                </c:pt>
                <c:pt idx="421">
                  <c:v>0.98430982534549449</c:v>
                </c:pt>
                <c:pt idx="422">
                  <c:v>0.97843150495184084</c:v>
                </c:pt>
                <c:pt idx="423">
                  <c:v>0.96669402066125842</c:v>
                </c:pt>
                <c:pt idx="424">
                  <c:v>0.9673770411365924</c:v>
                </c:pt>
                <c:pt idx="425">
                  <c:v>0.97366910018212616</c:v>
                </c:pt>
                <c:pt idx="426">
                  <c:v>0.97925946695792809</c:v>
                </c:pt>
                <c:pt idx="427">
                  <c:v>0.96671647844593189</c:v>
                </c:pt>
                <c:pt idx="428">
                  <c:v>0.96780264218873768</c:v>
                </c:pt>
                <c:pt idx="429">
                  <c:v>0.9645978960412035</c:v>
                </c:pt>
                <c:pt idx="430">
                  <c:v>0.96395033857785328</c:v>
                </c:pt>
                <c:pt idx="431">
                  <c:v>0.97299797414095501</c:v>
                </c:pt>
                <c:pt idx="432">
                  <c:v>0.96378221949910392</c:v>
                </c:pt>
                <c:pt idx="433">
                  <c:v>0.96734450548211359</c:v>
                </c:pt>
                <c:pt idx="434">
                  <c:v>0.97186881871604758</c:v>
                </c:pt>
                <c:pt idx="435">
                  <c:v>0.98620349679942132</c:v>
                </c:pt>
                <c:pt idx="436">
                  <c:v>0.98852838797372033</c:v>
                </c:pt>
                <c:pt idx="437">
                  <c:v>0.96389764072034323</c:v>
                </c:pt>
                <c:pt idx="438">
                  <c:v>0.96230801895498008</c:v>
                </c:pt>
                <c:pt idx="439">
                  <c:v>0.95993508558812357</c:v>
                </c:pt>
                <c:pt idx="440">
                  <c:v>0.95767155584078045</c:v>
                </c:pt>
                <c:pt idx="441">
                  <c:v>0.95841301105810084</c:v>
                </c:pt>
                <c:pt idx="442">
                  <c:v>0.94726772299702755</c:v>
                </c:pt>
                <c:pt idx="443">
                  <c:v>0.94840027366035351</c:v>
                </c:pt>
                <c:pt idx="444">
                  <c:v>0.94330919142531278</c:v>
                </c:pt>
                <c:pt idx="445">
                  <c:v>0.93668759368137633</c:v>
                </c:pt>
                <c:pt idx="446">
                  <c:v>0.93107733112170332</c:v>
                </c:pt>
                <c:pt idx="447">
                  <c:v>0.9353382101169998</c:v>
                </c:pt>
                <c:pt idx="448">
                  <c:v>0.92835955018116645</c:v>
                </c:pt>
                <c:pt idx="449">
                  <c:v>0.93255851926159883</c:v>
                </c:pt>
                <c:pt idx="450">
                  <c:v>0.94207529141310331</c:v>
                </c:pt>
                <c:pt idx="451">
                  <c:v>0.94713427622548452</c:v>
                </c:pt>
                <c:pt idx="452">
                  <c:v>0.93854673960213897</c:v>
                </c:pt>
                <c:pt idx="453">
                  <c:v>0.93369213485526936</c:v>
                </c:pt>
                <c:pt idx="454">
                  <c:v>0.92796276085845775</c:v>
                </c:pt>
                <c:pt idx="455">
                  <c:v>0.92250044231114803</c:v>
                </c:pt>
                <c:pt idx="456">
                  <c:v>0.92693964284886354</c:v>
                </c:pt>
                <c:pt idx="457">
                  <c:v>0.92998312855586029</c:v>
                </c:pt>
                <c:pt idx="458">
                  <c:v>0.91735633349678691</c:v>
                </c:pt>
                <c:pt idx="459">
                  <c:v>0.92200734673996121</c:v>
                </c:pt>
                <c:pt idx="460">
                  <c:v>0.9068074657306523</c:v>
                </c:pt>
                <c:pt idx="461">
                  <c:v>0.91264969715278543</c:v>
                </c:pt>
                <c:pt idx="462">
                  <c:v>0.89473565804796662</c:v>
                </c:pt>
                <c:pt idx="463">
                  <c:v>0.89823607770386316</c:v>
                </c:pt>
                <c:pt idx="464">
                  <c:v>0.89170185859789253</c:v>
                </c:pt>
                <c:pt idx="465">
                  <c:v>0.90957527041443453</c:v>
                </c:pt>
                <c:pt idx="466">
                  <c:v>0.91050431695955936</c:v>
                </c:pt>
                <c:pt idx="467">
                  <c:v>0.90302959049008591</c:v>
                </c:pt>
                <c:pt idx="468">
                  <c:v>0.89594776894167216</c:v>
                </c:pt>
                <c:pt idx="469">
                  <c:v>0.90357838117761746</c:v>
                </c:pt>
                <c:pt idx="470">
                  <c:v>0.90235146975967051</c:v>
                </c:pt>
                <c:pt idx="471">
                  <c:v>0.89744994146775725</c:v>
                </c:pt>
                <c:pt idx="472">
                  <c:v>0.88920660875664947</c:v>
                </c:pt>
                <c:pt idx="473">
                  <c:v>0.87949256646588225</c:v>
                </c:pt>
                <c:pt idx="474">
                  <c:v>0.87780881140001765</c:v>
                </c:pt>
                <c:pt idx="475">
                  <c:v>0.87734359693566577</c:v>
                </c:pt>
                <c:pt idx="476">
                  <c:v>0.88668678249116917</c:v>
                </c:pt>
                <c:pt idx="477">
                  <c:v>0.89464854455623666</c:v>
                </c:pt>
                <c:pt idx="478">
                  <c:v>0.89132431364754305</c:v>
                </c:pt>
                <c:pt idx="479">
                  <c:v>0.89703832429284303</c:v>
                </c:pt>
                <c:pt idx="480">
                  <c:v>0.89344864130121493</c:v>
                </c:pt>
                <c:pt idx="481">
                  <c:v>0.90685294278638384</c:v>
                </c:pt>
                <c:pt idx="482">
                  <c:v>0.91782058686916013</c:v>
                </c:pt>
                <c:pt idx="483">
                  <c:v>0.92690969502772824</c:v>
                </c:pt>
                <c:pt idx="484">
                  <c:v>0.92190786663599988</c:v>
                </c:pt>
                <c:pt idx="485">
                  <c:v>0.9171710232895337</c:v>
                </c:pt>
                <c:pt idx="486">
                  <c:v>0.91884621509764386</c:v>
                </c:pt>
                <c:pt idx="487">
                  <c:v>0.92325099040211844</c:v>
                </c:pt>
                <c:pt idx="488">
                  <c:v>0.92099118616106757</c:v>
                </c:pt>
                <c:pt idx="489">
                  <c:v>0.94551912374011027</c:v>
                </c:pt>
                <c:pt idx="490">
                  <c:v>0.95168439603913446</c:v>
                </c:pt>
                <c:pt idx="491">
                  <c:v>0.9477542476780757</c:v>
                </c:pt>
                <c:pt idx="492">
                  <c:v>0.95160799535796192</c:v>
                </c:pt>
                <c:pt idx="493">
                  <c:v>0.95228433404984247</c:v>
                </c:pt>
                <c:pt idx="494">
                  <c:v>0.95427513967808963</c:v>
                </c:pt>
                <c:pt idx="495">
                  <c:v>0.9589061580207443</c:v>
                </c:pt>
                <c:pt idx="496">
                  <c:v>0.9583800651624077</c:v>
                </c:pt>
                <c:pt idx="497">
                  <c:v>0.94571517078124712</c:v>
                </c:pt>
                <c:pt idx="498">
                  <c:v>0.94888446191936016</c:v>
                </c:pt>
                <c:pt idx="499">
                  <c:v>0.95811263355695686</c:v>
                </c:pt>
                <c:pt idx="500">
                  <c:v>0.98040236556865012</c:v>
                </c:pt>
                <c:pt idx="501">
                  <c:v>0.97941461851514</c:v>
                </c:pt>
                <c:pt idx="502">
                  <c:v>0.98176215295954317</c:v>
                </c:pt>
                <c:pt idx="503">
                  <c:v>0.98224473700251103</c:v>
                </c:pt>
                <c:pt idx="504">
                  <c:v>0.98213472414255643</c:v>
                </c:pt>
                <c:pt idx="505">
                  <c:v>0.99020759340222964</c:v>
                </c:pt>
                <c:pt idx="506">
                  <c:v>0.9911719235283456</c:v>
                </c:pt>
                <c:pt idx="507">
                  <c:v>0.99118831008049901</c:v>
                </c:pt>
                <c:pt idx="508">
                  <c:v>1.0076494140903456</c:v>
                </c:pt>
                <c:pt idx="509">
                  <c:v>1.0384169974130395</c:v>
                </c:pt>
                <c:pt idx="510">
                  <c:v>1.0395967096537164</c:v>
                </c:pt>
                <c:pt idx="511">
                  <c:v>1.0515929929658803</c:v>
                </c:pt>
                <c:pt idx="512">
                  <c:v>1.0508085429843683</c:v>
                </c:pt>
                <c:pt idx="513">
                  <c:v>1.0366012474028279</c:v>
                </c:pt>
                <c:pt idx="514">
                  <c:v>1.0454931138043777</c:v>
                </c:pt>
                <c:pt idx="515">
                  <c:v>1.0350034921733628</c:v>
                </c:pt>
                <c:pt idx="516">
                  <c:v>1.0420317190612447</c:v>
                </c:pt>
                <c:pt idx="517">
                  <c:v>1.0403501160286019</c:v>
                </c:pt>
                <c:pt idx="518">
                  <c:v>1.0383007770787567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88-A64C-891A-DDAE5B241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629071"/>
        <c:axId val="1622340335"/>
      </c:lineChart>
      <c:catAx>
        <c:axId val="15106290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22340335"/>
        <c:crosses val="autoZero"/>
        <c:auto val="0"/>
        <c:lblAlgn val="ctr"/>
        <c:lblOffset val="100"/>
        <c:tickLblSkip val="30"/>
        <c:tickMarkSkip val="30"/>
        <c:noMultiLvlLbl val="0"/>
      </c:catAx>
      <c:valAx>
        <c:axId val="1622340335"/>
        <c:scaling>
          <c:orientation val="minMax"/>
          <c:max val="6.5"/>
          <c:min val="0.5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10629071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5407587066810153E-2"/>
          <c:y val="5.2923605789435758E-2"/>
          <c:w val="0.14272740846357015"/>
          <c:h val="0.2502158975392759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003374027098626E-2"/>
          <c:y val="1.7027863777089782E-2"/>
          <c:w val="0.93112240305722604"/>
          <c:h val="0.91012347334292187"/>
        </c:manualLayout>
      </c:layout>
      <c:lineChart>
        <c:grouping val="standard"/>
        <c:varyColors val="0"/>
        <c:ser>
          <c:idx val="0"/>
          <c:order val="0"/>
          <c:tx>
            <c:v>Corto Largo 0 pbs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'Adj Portfolios 4'!$A$2:$A$520</c:f>
              <c:numCache>
                <c:formatCode>m/d/yy</c:formatCode>
                <c:ptCount val="519"/>
                <c:pt idx="0">
                  <c:v>44470</c:v>
                </c:pt>
                <c:pt idx="1">
                  <c:v>44473</c:v>
                </c:pt>
                <c:pt idx="2">
                  <c:v>44474</c:v>
                </c:pt>
                <c:pt idx="3">
                  <c:v>44476</c:v>
                </c:pt>
                <c:pt idx="4">
                  <c:v>44477</c:v>
                </c:pt>
                <c:pt idx="5">
                  <c:v>44480</c:v>
                </c:pt>
                <c:pt idx="6">
                  <c:v>44481</c:v>
                </c:pt>
                <c:pt idx="7">
                  <c:v>44482</c:v>
                </c:pt>
                <c:pt idx="8">
                  <c:v>44483</c:v>
                </c:pt>
                <c:pt idx="9">
                  <c:v>44484</c:v>
                </c:pt>
                <c:pt idx="10">
                  <c:v>44487</c:v>
                </c:pt>
                <c:pt idx="11">
                  <c:v>44488</c:v>
                </c:pt>
                <c:pt idx="12">
                  <c:v>44489</c:v>
                </c:pt>
                <c:pt idx="13">
                  <c:v>44490</c:v>
                </c:pt>
                <c:pt idx="14">
                  <c:v>44491</c:v>
                </c:pt>
                <c:pt idx="15">
                  <c:v>44494</c:v>
                </c:pt>
                <c:pt idx="16">
                  <c:v>44495</c:v>
                </c:pt>
                <c:pt idx="17">
                  <c:v>44496</c:v>
                </c:pt>
                <c:pt idx="18">
                  <c:v>44497</c:v>
                </c:pt>
                <c:pt idx="19">
                  <c:v>44498</c:v>
                </c:pt>
                <c:pt idx="20">
                  <c:v>44501</c:v>
                </c:pt>
                <c:pt idx="21">
                  <c:v>44503</c:v>
                </c:pt>
                <c:pt idx="22">
                  <c:v>44504</c:v>
                </c:pt>
                <c:pt idx="23">
                  <c:v>44505</c:v>
                </c:pt>
                <c:pt idx="24">
                  <c:v>44508</c:v>
                </c:pt>
                <c:pt idx="25">
                  <c:v>44509</c:v>
                </c:pt>
                <c:pt idx="26">
                  <c:v>44510</c:v>
                </c:pt>
                <c:pt idx="27">
                  <c:v>44511</c:v>
                </c:pt>
                <c:pt idx="28">
                  <c:v>44512</c:v>
                </c:pt>
                <c:pt idx="29">
                  <c:v>44516</c:v>
                </c:pt>
                <c:pt idx="30">
                  <c:v>44517</c:v>
                </c:pt>
                <c:pt idx="31">
                  <c:v>44519</c:v>
                </c:pt>
                <c:pt idx="32">
                  <c:v>44522</c:v>
                </c:pt>
                <c:pt idx="33">
                  <c:v>44523</c:v>
                </c:pt>
                <c:pt idx="34">
                  <c:v>44524</c:v>
                </c:pt>
                <c:pt idx="35">
                  <c:v>44525</c:v>
                </c:pt>
                <c:pt idx="36">
                  <c:v>44526</c:v>
                </c:pt>
                <c:pt idx="37">
                  <c:v>44529</c:v>
                </c:pt>
                <c:pt idx="38">
                  <c:v>44530</c:v>
                </c:pt>
                <c:pt idx="39">
                  <c:v>44531</c:v>
                </c:pt>
                <c:pt idx="40">
                  <c:v>44532</c:v>
                </c:pt>
                <c:pt idx="41">
                  <c:v>44533</c:v>
                </c:pt>
                <c:pt idx="42">
                  <c:v>44536</c:v>
                </c:pt>
                <c:pt idx="43">
                  <c:v>44537</c:v>
                </c:pt>
                <c:pt idx="44">
                  <c:v>44538</c:v>
                </c:pt>
                <c:pt idx="45">
                  <c:v>44539</c:v>
                </c:pt>
                <c:pt idx="46">
                  <c:v>44540</c:v>
                </c:pt>
                <c:pt idx="47">
                  <c:v>44543</c:v>
                </c:pt>
                <c:pt idx="48">
                  <c:v>44544</c:v>
                </c:pt>
                <c:pt idx="49">
                  <c:v>44545</c:v>
                </c:pt>
                <c:pt idx="50">
                  <c:v>44546</c:v>
                </c:pt>
                <c:pt idx="51">
                  <c:v>44547</c:v>
                </c:pt>
                <c:pt idx="52">
                  <c:v>44550</c:v>
                </c:pt>
                <c:pt idx="53">
                  <c:v>44552</c:v>
                </c:pt>
                <c:pt idx="54">
                  <c:v>44553</c:v>
                </c:pt>
                <c:pt idx="55">
                  <c:v>44554</c:v>
                </c:pt>
                <c:pt idx="56">
                  <c:v>44557</c:v>
                </c:pt>
                <c:pt idx="57">
                  <c:v>44559</c:v>
                </c:pt>
                <c:pt idx="58">
                  <c:v>44560</c:v>
                </c:pt>
                <c:pt idx="59">
                  <c:v>44564</c:v>
                </c:pt>
                <c:pt idx="60">
                  <c:v>44565</c:v>
                </c:pt>
                <c:pt idx="61">
                  <c:v>44566</c:v>
                </c:pt>
                <c:pt idx="62">
                  <c:v>44568</c:v>
                </c:pt>
                <c:pt idx="63">
                  <c:v>44571</c:v>
                </c:pt>
                <c:pt idx="64">
                  <c:v>44572</c:v>
                </c:pt>
                <c:pt idx="65">
                  <c:v>44574</c:v>
                </c:pt>
                <c:pt idx="66">
                  <c:v>44575</c:v>
                </c:pt>
                <c:pt idx="67">
                  <c:v>44578</c:v>
                </c:pt>
                <c:pt idx="68">
                  <c:v>44579</c:v>
                </c:pt>
                <c:pt idx="69">
                  <c:v>44580</c:v>
                </c:pt>
                <c:pt idx="70">
                  <c:v>44581</c:v>
                </c:pt>
                <c:pt idx="71">
                  <c:v>44582</c:v>
                </c:pt>
                <c:pt idx="72">
                  <c:v>44585</c:v>
                </c:pt>
                <c:pt idx="73">
                  <c:v>44586</c:v>
                </c:pt>
                <c:pt idx="74">
                  <c:v>44587</c:v>
                </c:pt>
                <c:pt idx="75">
                  <c:v>44588</c:v>
                </c:pt>
                <c:pt idx="76">
                  <c:v>44589</c:v>
                </c:pt>
                <c:pt idx="77">
                  <c:v>44592</c:v>
                </c:pt>
                <c:pt idx="78">
                  <c:v>44593</c:v>
                </c:pt>
                <c:pt idx="79">
                  <c:v>44594</c:v>
                </c:pt>
                <c:pt idx="80">
                  <c:v>44595</c:v>
                </c:pt>
                <c:pt idx="81">
                  <c:v>44596</c:v>
                </c:pt>
                <c:pt idx="82">
                  <c:v>44600</c:v>
                </c:pt>
                <c:pt idx="83">
                  <c:v>44601</c:v>
                </c:pt>
                <c:pt idx="84">
                  <c:v>44602</c:v>
                </c:pt>
                <c:pt idx="85">
                  <c:v>44603</c:v>
                </c:pt>
                <c:pt idx="86">
                  <c:v>44606</c:v>
                </c:pt>
                <c:pt idx="87">
                  <c:v>44607</c:v>
                </c:pt>
                <c:pt idx="88">
                  <c:v>44608</c:v>
                </c:pt>
                <c:pt idx="89">
                  <c:v>44610</c:v>
                </c:pt>
                <c:pt idx="90">
                  <c:v>44613</c:v>
                </c:pt>
                <c:pt idx="91">
                  <c:v>44615</c:v>
                </c:pt>
                <c:pt idx="92">
                  <c:v>44616</c:v>
                </c:pt>
                <c:pt idx="93">
                  <c:v>44617</c:v>
                </c:pt>
                <c:pt idx="94">
                  <c:v>44620</c:v>
                </c:pt>
                <c:pt idx="95">
                  <c:v>44621</c:v>
                </c:pt>
                <c:pt idx="96">
                  <c:v>44623</c:v>
                </c:pt>
                <c:pt idx="97">
                  <c:v>44624</c:v>
                </c:pt>
                <c:pt idx="98">
                  <c:v>44627</c:v>
                </c:pt>
                <c:pt idx="99">
                  <c:v>44628</c:v>
                </c:pt>
                <c:pt idx="100">
                  <c:v>44629</c:v>
                </c:pt>
                <c:pt idx="101">
                  <c:v>44630</c:v>
                </c:pt>
                <c:pt idx="102">
                  <c:v>44631</c:v>
                </c:pt>
                <c:pt idx="103">
                  <c:v>44634</c:v>
                </c:pt>
                <c:pt idx="104">
                  <c:v>44635</c:v>
                </c:pt>
                <c:pt idx="105">
                  <c:v>44636</c:v>
                </c:pt>
                <c:pt idx="106">
                  <c:v>44637</c:v>
                </c:pt>
                <c:pt idx="107">
                  <c:v>44638</c:v>
                </c:pt>
                <c:pt idx="108">
                  <c:v>44642</c:v>
                </c:pt>
                <c:pt idx="109">
                  <c:v>44643</c:v>
                </c:pt>
                <c:pt idx="110">
                  <c:v>44644</c:v>
                </c:pt>
                <c:pt idx="111">
                  <c:v>44648</c:v>
                </c:pt>
                <c:pt idx="112">
                  <c:v>44650</c:v>
                </c:pt>
                <c:pt idx="113">
                  <c:v>44651</c:v>
                </c:pt>
                <c:pt idx="114">
                  <c:v>44652</c:v>
                </c:pt>
                <c:pt idx="115">
                  <c:v>44655</c:v>
                </c:pt>
                <c:pt idx="116">
                  <c:v>44656</c:v>
                </c:pt>
                <c:pt idx="117">
                  <c:v>44658</c:v>
                </c:pt>
                <c:pt idx="118">
                  <c:v>44659</c:v>
                </c:pt>
                <c:pt idx="119">
                  <c:v>44663</c:v>
                </c:pt>
                <c:pt idx="120">
                  <c:v>44664</c:v>
                </c:pt>
                <c:pt idx="121">
                  <c:v>44669</c:v>
                </c:pt>
                <c:pt idx="122">
                  <c:v>44671</c:v>
                </c:pt>
                <c:pt idx="123">
                  <c:v>44672</c:v>
                </c:pt>
                <c:pt idx="124">
                  <c:v>44673</c:v>
                </c:pt>
                <c:pt idx="125">
                  <c:v>44676</c:v>
                </c:pt>
                <c:pt idx="126">
                  <c:v>44677</c:v>
                </c:pt>
                <c:pt idx="127">
                  <c:v>44678</c:v>
                </c:pt>
                <c:pt idx="128">
                  <c:v>44679</c:v>
                </c:pt>
                <c:pt idx="129">
                  <c:v>44680</c:v>
                </c:pt>
                <c:pt idx="130">
                  <c:v>44683</c:v>
                </c:pt>
                <c:pt idx="131">
                  <c:v>44684</c:v>
                </c:pt>
                <c:pt idx="132">
                  <c:v>44685</c:v>
                </c:pt>
                <c:pt idx="133">
                  <c:v>44687</c:v>
                </c:pt>
                <c:pt idx="134">
                  <c:v>44691</c:v>
                </c:pt>
                <c:pt idx="135">
                  <c:v>44692</c:v>
                </c:pt>
                <c:pt idx="136">
                  <c:v>44693</c:v>
                </c:pt>
                <c:pt idx="137">
                  <c:v>44694</c:v>
                </c:pt>
                <c:pt idx="138">
                  <c:v>44697</c:v>
                </c:pt>
                <c:pt idx="139">
                  <c:v>44698</c:v>
                </c:pt>
                <c:pt idx="140">
                  <c:v>44699</c:v>
                </c:pt>
                <c:pt idx="141">
                  <c:v>44700</c:v>
                </c:pt>
                <c:pt idx="142">
                  <c:v>44701</c:v>
                </c:pt>
                <c:pt idx="143">
                  <c:v>44704</c:v>
                </c:pt>
                <c:pt idx="144">
                  <c:v>44705</c:v>
                </c:pt>
                <c:pt idx="145">
                  <c:v>44706</c:v>
                </c:pt>
                <c:pt idx="146">
                  <c:v>44707</c:v>
                </c:pt>
                <c:pt idx="147">
                  <c:v>44708</c:v>
                </c:pt>
                <c:pt idx="148">
                  <c:v>44711</c:v>
                </c:pt>
                <c:pt idx="149">
                  <c:v>44712</c:v>
                </c:pt>
                <c:pt idx="150">
                  <c:v>44713</c:v>
                </c:pt>
                <c:pt idx="151">
                  <c:v>44714</c:v>
                </c:pt>
                <c:pt idx="152">
                  <c:v>44715</c:v>
                </c:pt>
                <c:pt idx="153">
                  <c:v>44718</c:v>
                </c:pt>
                <c:pt idx="154">
                  <c:v>44720</c:v>
                </c:pt>
                <c:pt idx="155">
                  <c:v>44721</c:v>
                </c:pt>
                <c:pt idx="156">
                  <c:v>44722</c:v>
                </c:pt>
                <c:pt idx="157">
                  <c:v>44725</c:v>
                </c:pt>
                <c:pt idx="158">
                  <c:v>44727</c:v>
                </c:pt>
                <c:pt idx="159">
                  <c:v>44728</c:v>
                </c:pt>
                <c:pt idx="160">
                  <c:v>44732</c:v>
                </c:pt>
                <c:pt idx="161">
                  <c:v>44733</c:v>
                </c:pt>
                <c:pt idx="162">
                  <c:v>44734</c:v>
                </c:pt>
                <c:pt idx="163">
                  <c:v>44736</c:v>
                </c:pt>
                <c:pt idx="164">
                  <c:v>44739</c:v>
                </c:pt>
                <c:pt idx="165">
                  <c:v>44740</c:v>
                </c:pt>
                <c:pt idx="166">
                  <c:v>44741</c:v>
                </c:pt>
                <c:pt idx="167">
                  <c:v>44742</c:v>
                </c:pt>
                <c:pt idx="168">
                  <c:v>44743</c:v>
                </c:pt>
                <c:pt idx="169">
                  <c:v>44746</c:v>
                </c:pt>
                <c:pt idx="170">
                  <c:v>44747</c:v>
                </c:pt>
                <c:pt idx="171">
                  <c:v>44748</c:v>
                </c:pt>
                <c:pt idx="172">
                  <c:v>44749</c:v>
                </c:pt>
                <c:pt idx="173">
                  <c:v>44750</c:v>
                </c:pt>
                <c:pt idx="174">
                  <c:v>44753</c:v>
                </c:pt>
                <c:pt idx="175">
                  <c:v>44754</c:v>
                </c:pt>
                <c:pt idx="176">
                  <c:v>44755</c:v>
                </c:pt>
                <c:pt idx="177">
                  <c:v>44756</c:v>
                </c:pt>
                <c:pt idx="178">
                  <c:v>44757</c:v>
                </c:pt>
                <c:pt idx="179">
                  <c:v>44760</c:v>
                </c:pt>
                <c:pt idx="180">
                  <c:v>44761</c:v>
                </c:pt>
                <c:pt idx="181">
                  <c:v>44762</c:v>
                </c:pt>
                <c:pt idx="182">
                  <c:v>44763</c:v>
                </c:pt>
                <c:pt idx="183">
                  <c:v>44764</c:v>
                </c:pt>
                <c:pt idx="184">
                  <c:v>44767</c:v>
                </c:pt>
                <c:pt idx="185">
                  <c:v>44768</c:v>
                </c:pt>
                <c:pt idx="186">
                  <c:v>44769</c:v>
                </c:pt>
                <c:pt idx="187">
                  <c:v>44770</c:v>
                </c:pt>
                <c:pt idx="188">
                  <c:v>44771</c:v>
                </c:pt>
                <c:pt idx="189">
                  <c:v>44774</c:v>
                </c:pt>
                <c:pt idx="190">
                  <c:v>44775</c:v>
                </c:pt>
                <c:pt idx="191">
                  <c:v>44776</c:v>
                </c:pt>
                <c:pt idx="192">
                  <c:v>44777</c:v>
                </c:pt>
                <c:pt idx="193">
                  <c:v>44778</c:v>
                </c:pt>
                <c:pt idx="194">
                  <c:v>44781</c:v>
                </c:pt>
                <c:pt idx="195">
                  <c:v>44782</c:v>
                </c:pt>
                <c:pt idx="196">
                  <c:v>44783</c:v>
                </c:pt>
                <c:pt idx="197">
                  <c:v>44784</c:v>
                </c:pt>
                <c:pt idx="198">
                  <c:v>44785</c:v>
                </c:pt>
                <c:pt idx="199">
                  <c:v>44788</c:v>
                </c:pt>
                <c:pt idx="200">
                  <c:v>44789</c:v>
                </c:pt>
                <c:pt idx="201">
                  <c:v>44790</c:v>
                </c:pt>
                <c:pt idx="202">
                  <c:v>44791</c:v>
                </c:pt>
                <c:pt idx="203">
                  <c:v>44795</c:v>
                </c:pt>
                <c:pt idx="204">
                  <c:v>44796</c:v>
                </c:pt>
                <c:pt idx="205">
                  <c:v>44798</c:v>
                </c:pt>
                <c:pt idx="206">
                  <c:v>44799</c:v>
                </c:pt>
                <c:pt idx="207">
                  <c:v>44802</c:v>
                </c:pt>
                <c:pt idx="208">
                  <c:v>44803</c:v>
                </c:pt>
                <c:pt idx="209">
                  <c:v>44804</c:v>
                </c:pt>
                <c:pt idx="210">
                  <c:v>44805</c:v>
                </c:pt>
                <c:pt idx="211">
                  <c:v>44806</c:v>
                </c:pt>
                <c:pt idx="212">
                  <c:v>44809</c:v>
                </c:pt>
                <c:pt idx="213">
                  <c:v>44810</c:v>
                </c:pt>
                <c:pt idx="214">
                  <c:v>44811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44823</c:v>
                </c:pt>
                <c:pt idx="219">
                  <c:v>44824</c:v>
                </c:pt>
                <c:pt idx="220">
                  <c:v>44825</c:v>
                </c:pt>
                <c:pt idx="221">
                  <c:v>44826</c:v>
                </c:pt>
                <c:pt idx="222">
                  <c:v>44827</c:v>
                </c:pt>
                <c:pt idx="223">
                  <c:v>44830</c:v>
                </c:pt>
                <c:pt idx="224">
                  <c:v>44832</c:v>
                </c:pt>
                <c:pt idx="225">
                  <c:v>44833</c:v>
                </c:pt>
                <c:pt idx="226">
                  <c:v>44834</c:v>
                </c:pt>
                <c:pt idx="227">
                  <c:v>44837</c:v>
                </c:pt>
                <c:pt idx="228">
                  <c:v>44840</c:v>
                </c:pt>
                <c:pt idx="229">
                  <c:v>44841</c:v>
                </c:pt>
                <c:pt idx="230">
                  <c:v>44844</c:v>
                </c:pt>
                <c:pt idx="231">
                  <c:v>44845</c:v>
                </c:pt>
                <c:pt idx="232">
                  <c:v>44846</c:v>
                </c:pt>
                <c:pt idx="233">
                  <c:v>44848</c:v>
                </c:pt>
                <c:pt idx="234">
                  <c:v>44851</c:v>
                </c:pt>
                <c:pt idx="235">
                  <c:v>44852</c:v>
                </c:pt>
                <c:pt idx="236">
                  <c:v>44853</c:v>
                </c:pt>
                <c:pt idx="237">
                  <c:v>44854</c:v>
                </c:pt>
                <c:pt idx="238">
                  <c:v>44855</c:v>
                </c:pt>
                <c:pt idx="239">
                  <c:v>44858</c:v>
                </c:pt>
                <c:pt idx="240">
                  <c:v>44859</c:v>
                </c:pt>
                <c:pt idx="241">
                  <c:v>44860</c:v>
                </c:pt>
                <c:pt idx="242">
                  <c:v>44861</c:v>
                </c:pt>
                <c:pt idx="243">
                  <c:v>44862</c:v>
                </c:pt>
                <c:pt idx="244">
                  <c:v>44865</c:v>
                </c:pt>
                <c:pt idx="245">
                  <c:v>44866</c:v>
                </c:pt>
                <c:pt idx="246">
                  <c:v>44868</c:v>
                </c:pt>
                <c:pt idx="247">
                  <c:v>44869</c:v>
                </c:pt>
                <c:pt idx="248">
                  <c:v>44872</c:v>
                </c:pt>
                <c:pt idx="249">
                  <c:v>44873</c:v>
                </c:pt>
                <c:pt idx="250">
                  <c:v>44874</c:v>
                </c:pt>
                <c:pt idx="251">
                  <c:v>44875</c:v>
                </c:pt>
                <c:pt idx="252">
                  <c:v>44876</c:v>
                </c:pt>
                <c:pt idx="253">
                  <c:v>44879</c:v>
                </c:pt>
                <c:pt idx="254">
                  <c:v>44880</c:v>
                </c:pt>
                <c:pt idx="255">
                  <c:v>44881</c:v>
                </c:pt>
                <c:pt idx="256">
                  <c:v>44882</c:v>
                </c:pt>
                <c:pt idx="257">
                  <c:v>44883</c:v>
                </c:pt>
                <c:pt idx="258">
                  <c:v>44887</c:v>
                </c:pt>
                <c:pt idx="259">
                  <c:v>44888</c:v>
                </c:pt>
                <c:pt idx="260">
                  <c:v>44889</c:v>
                </c:pt>
                <c:pt idx="261">
                  <c:v>44890</c:v>
                </c:pt>
                <c:pt idx="262">
                  <c:v>44896</c:v>
                </c:pt>
                <c:pt idx="263">
                  <c:v>44897</c:v>
                </c:pt>
                <c:pt idx="264">
                  <c:v>44900</c:v>
                </c:pt>
                <c:pt idx="265">
                  <c:v>44901</c:v>
                </c:pt>
                <c:pt idx="266">
                  <c:v>44902</c:v>
                </c:pt>
                <c:pt idx="267">
                  <c:v>44903</c:v>
                </c:pt>
                <c:pt idx="268">
                  <c:v>44904</c:v>
                </c:pt>
                <c:pt idx="269">
                  <c:v>44908</c:v>
                </c:pt>
                <c:pt idx="270">
                  <c:v>44909</c:v>
                </c:pt>
                <c:pt idx="271">
                  <c:v>44910</c:v>
                </c:pt>
                <c:pt idx="272">
                  <c:v>44914</c:v>
                </c:pt>
                <c:pt idx="273">
                  <c:v>44915</c:v>
                </c:pt>
                <c:pt idx="274">
                  <c:v>44916</c:v>
                </c:pt>
                <c:pt idx="275">
                  <c:v>44921</c:v>
                </c:pt>
                <c:pt idx="276">
                  <c:v>44924</c:v>
                </c:pt>
                <c:pt idx="277">
                  <c:v>44925</c:v>
                </c:pt>
                <c:pt idx="278">
                  <c:v>44928</c:v>
                </c:pt>
                <c:pt idx="279">
                  <c:v>44929</c:v>
                </c:pt>
                <c:pt idx="280">
                  <c:v>44930</c:v>
                </c:pt>
                <c:pt idx="281">
                  <c:v>44932</c:v>
                </c:pt>
                <c:pt idx="282">
                  <c:v>44936</c:v>
                </c:pt>
                <c:pt idx="283">
                  <c:v>44937</c:v>
                </c:pt>
                <c:pt idx="284">
                  <c:v>44938</c:v>
                </c:pt>
                <c:pt idx="285">
                  <c:v>44939</c:v>
                </c:pt>
                <c:pt idx="286">
                  <c:v>44942</c:v>
                </c:pt>
                <c:pt idx="287">
                  <c:v>44943</c:v>
                </c:pt>
                <c:pt idx="288">
                  <c:v>44944</c:v>
                </c:pt>
                <c:pt idx="289">
                  <c:v>44945</c:v>
                </c:pt>
                <c:pt idx="290">
                  <c:v>44946</c:v>
                </c:pt>
                <c:pt idx="291">
                  <c:v>44950</c:v>
                </c:pt>
                <c:pt idx="292">
                  <c:v>44951</c:v>
                </c:pt>
                <c:pt idx="293">
                  <c:v>44952</c:v>
                </c:pt>
                <c:pt idx="294">
                  <c:v>44953</c:v>
                </c:pt>
                <c:pt idx="295">
                  <c:v>44956</c:v>
                </c:pt>
                <c:pt idx="296">
                  <c:v>44957</c:v>
                </c:pt>
                <c:pt idx="297">
                  <c:v>44958</c:v>
                </c:pt>
                <c:pt idx="298">
                  <c:v>44959</c:v>
                </c:pt>
                <c:pt idx="299">
                  <c:v>44960</c:v>
                </c:pt>
                <c:pt idx="300">
                  <c:v>44964</c:v>
                </c:pt>
                <c:pt idx="301">
                  <c:v>44965</c:v>
                </c:pt>
                <c:pt idx="302">
                  <c:v>44966</c:v>
                </c:pt>
                <c:pt idx="303">
                  <c:v>44970</c:v>
                </c:pt>
                <c:pt idx="304">
                  <c:v>44971</c:v>
                </c:pt>
                <c:pt idx="305">
                  <c:v>44972</c:v>
                </c:pt>
                <c:pt idx="306">
                  <c:v>44973</c:v>
                </c:pt>
                <c:pt idx="307">
                  <c:v>44974</c:v>
                </c:pt>
                <c:pt idx="308">
                  <c:v>44977</c:v>
                </c:pt>
                <c:pt idx="309">
                  <c:v>44978</c:v>
                </c:pt>
                <c:pt idx="310">
                  <c:v>44979</c:v>
                </c:pt>
                <c:pt idx="311">
                  <c:v>44980</c:v>
                </c:pt>
                <c:pt idx="312">
                  <c:v>44981</c:v>
                </c:pt>
                <c:pt idx="313">
                  <c:v>44984</c:v>
                </c:pt>
                <c:pt idx="314">
                  <c:v>44985</c:v>
                </c:pt>
                <c:pt idx="315">
                  <c:v>44986</c:v>
                </c:pt>
                <c:pt idx="316">
                  <c:v>44987</c:v>
                </c:pt>
                <c:pt idx="317">
                  <c:v>44991</c:v>
                </c:pt>
                <c:pt idx="318">
                  <c:v>44992</c:v>
                </c:pt>
                <c:pt idx="319">
                  <c:v>44993</c:v>
                </c:pt>
                <c:pt idx="320">
                  <c:v>44995</c:v>
                </c:pt>
                <c:pt idx="321">
                  <c:v>44998</c:v>
                </c:pt>
                <c:pt idx="322">
                  <c:v>44999</c:v>
                </c:pt>
                <c:pt idx="323">
                  <c:v>45000</c:v>
                </c:pt>
                <c:pt idx="324">
                  <c:v>45001</c:v>
                </c:pt>
                <c:pt idx="325">
                  <c:v>45002</c:v>
                </c:pt>
                <c:pt idx="326">
                  <c:v>45006</c:v>
                </c:pt>
                <c:pt idx="327">
                  <c:v>45007</c:v>
                </c:pt>
                <c:pt idx="328">
                  <c:v>45008</c:v>
                </c:pt>
                <c:pt idx="329">
                  <c:v>45009</c:v>
                </c:pt>
                <c:pt idx="330">
                  <c:v>45012</c:v>
                </c:pt>
                <c:pt idx="331">
                  <c:v>45013</c:v>
                </c:pt>
                <c:pt idx="332">
                  <c:v>45014</c:v>
                </c:pt>
                <c:pt idx="333">
                  <c:v>45015</c:v>
                </c:pt>
                <c:pt idx="334">
                  <c:v>45016</c:v>
                </c:pt>
                <c:pt idx="335">
                  <c:v>45019</c:v>
                </c:pt>
                <c:pt idx="336">
                  <c:v>45020</c:v>
                </c:pt>
                <c:pt idx="337">
                  <c:v>45021</c:v>
                </c:pt>
                <c:pt idx="338">
                  <c:v>45026</c:v>
                </c:pt>
                <c:pt idx="339">
                  <c:v>45027</c:v>
                </c:pt>
                <c:pt idx="340">
                  <c:v>45028</c:v>
                </c:pt>
                <c:pt idx="341">
                  <c:v>45030</c:v>
                </c:pt>
                <c:pt idx="342">
                  <c:v>45033</c:v>
                </c:pt>
                <c:pt idx="343">
                  <c:v>45034</c:v>
                </c:pt>
                <c:pt idx="344">
                  <c:v>45035</c:v>
                </c:pt>
                <c:pt idx="345">
                  <c:v>45036</c:v>
                </c:pt>
                <c:pt idx="346">
                  <c:v>45037</c:v>
                </c:pt>
                <c:pt idx="347">
                  <c:v>45040</c:v>
                </c:pt>
                <c:pt idx="348">
                  <c:v>45041</c:v>
                </c:pt>
                <c:pt idx="349">
                  <c:v>45042</c:v>
                </c:pt>
                <c:pt idx="350">
                  <c:v>45043</c:v>
                </c:pt>
                <c:pt idx="351">
                  <c:v>45044</c:v>
                </c:pt>
                <c:pt idx="352">
                  <c:v>45048</c:v>
                </c:pt>
                <c:pt idx="353">
                  <c:v>45049</c:v>
                </c:pt>
                <c:pt idx="354">
                  <c:v>45050</c:v>
                </c:pt>
                <c:pt idx="355">
                  <c:v>45051</c:v>
                </c:pt>
                <c:pt idx="356">
                  <c:v>45054</c:v>
                </c:pt>
                <c:pt idx="357">
                  <c:v>45055</c:v>
                </c:pt>
                <c:pt idx="358">
                  <c:v>45056</c:v>
                </c:pt>
                <c:pt idx="359">
                  <c:v>45057</c:v>
                </c:pt>
                <c:pt idx="360">
                  <c:v>45058</c:v>
                </c:pt>
                <c:pt idx="361">
                  <c:v>45061</c:v>
                </c:pt>
                <c:pt idx="362">
                  <c:v>45062</c:v>
                </c:pt>
                <c:pt idx="363">
                  <c:v>45063</c:v>
                </c:pt>
                <c:pt idx="364">
                  <c:v>45064</c:v>
                </c:pt>
                <c:pt idx="365">
                  <c:v>45065</c:v>
                </c:pt>
                <c:pt idx="366">
                  <c:v>45068</c:v>
                </c:pt>
                <c:pt idx="367">
                  <c:v>45069</c:v>
                </c:pt>
                <c:pt idx="368">
                  <c:v>45070</c:v>
                </c:pt>
                <c:pt idx="369">
                  <c:v>45071</c:v>
                </c:pt>
                <c:pt idx="370">
                  <c:v>45072</c:v>
                </c:pt>
                <c:pt idx="371">
                  <c:v>45075</c:v>
                </c:pt>
                <c:pt idx="372">
                  <c:v>45076</c:v>
                </c:pt>
                <c:pt idx="373">
                  <c:v>45077</c:v>
                </c:pt>
                <c:pt idx="374">
                  <c:v>45078</c:v>
                </c:pt>
                <c:pt idx="375">
                  <c:v>45079</c:v>
                </c:pt>
                <c:pt idx="376">
                  <c:v>45082</c:v>
                </c:pt>
                <c:pt idx="377">
                  <c:v>45083</c:v>
                </c:pt>
                <c:pt idx="378">
                  <c:v>45084</c:v>
                </c:pt>
                <c:pt idx="379">
                  <c:v>45085</c:v>
                </c:pt>
                <c:pt idx="380">
                  <c:v>45089</c:v>
                </c:pt>
                <c:pt idx="381">
                  <c:v>45090</c:v>
                </c:pt>
                <c:pt idx="382">
                  <c:v>45091</c:v>
                </c:pt>
                <c:pt idx="383">
                  <c:v>45092</c:v>
                </c:pt>
                <c:pt idx="384">
                  <c:v>45093</c:v>
                </c:pt>
                <c:pt idx="385">
                  <c:v>45096</c:v>
                </c:pt>
                <c:pt idx="386">
                  <c:v>45097</c:v>
                </c:pt>
                <c:pt idx="387">
                  <c:v>45098</c:v>
                </c:pt>
                <c:pt idx="388">
                  <c:v>45099</c:v>
                </c:pt>
                <c:pt idx="389">
                  <c:v>45100</c:v>
                </c:pt>
                <c:pt idx="390">
                  <c:v>45103</c:v>
                </c:pt>
                <c:pt idx="391">
                  <c:v>45104</c:v>
                </c:pt>
                <c:pt idx="392">
                  <c:v>45105</c:v>
                </c:pt>
                <c:pt idx="393">
                  <c:v>45106</c:v>
                </c:pt>
                <c:pt idx="394">
                  <c:v>45107</c:v>
                </c:pt>
                <c:pt idx="395">
                  <c:v>45110</c:v>
                </c:pt>
                <c:pt idx="396">
                  <c:v>45111</c:v>
                </c:pt>
                <c:pt idx="397">
                  <c:v>45113</c:v>
                </c:pt>
                <c:pt idx="398">
                  <c:v>45114</c:v>
                </c:pt>
                <c:pt idx="399">
                  <c:v>45117</c:v>
                </c:pt>
                <c:pt idx="400">
                  <c:v>45119</c:v>
                </c:pt>
                <c:pt idx="401">
                  <c:v>45120</c:v>
                </c:pt>
                <c:pt idx="402">
                  <c:v>45121</c:v>
                </c:pt>
                <c:pt idx="403">
                  <c:v>45124</c:v>
                </c:pt>
                <c:pt idx="404">
                  <c:v>45125</c:v>
                </c:pt>
                <c:pt idx="405">
                  <c:v>45126</c:v>
                </c:pt>
                <c:pt idx="406">
                  <c:v>45127</c:v>
                </c:pt>
                <c:pt idx="407">
                  <c:v>45128</c:v>
                </c:pt>
                <c:pt idx="408">
                  <c:v>45131</c:v>
                </c:pt>
                <c:pt idx="409">
                  <c:v>45132</c:v>
                </c:pt>
                <c:pt idx="410">
                  <c:v>45133</c:v>
                </c:pt>
                <c:pt idx="411">
                  <c:v>45134</c:v>
                </c:pt>
                <c:pt idx="412">
                  <c:v>45135</c:v>
                </c:pt>
                <c:pt idx="413">
                  <c:v>45138</c:v>
                </c:pt>
                <c:pt idx="414">
                  <c:v>45139</c:v>
                </c:pt>
                <c:pt idx="415">
                  <c:v>45140</c:v>
                </c:pt>
                <c:pt idx="416">
                  <c:v>45141</c:v>
                </c:pt>
                <c:pt idx="417">
                  <c:v>45142</c:v>
                </c:pt>
                <c:pt idx="418">
                  <c:v>45145</c:v>
                </c:pt>
                <c:pt idx="419">
                  <c:v>45146</c:v>
                </c:pt>
                <c:pt idx="420">
                  <c:v>45147</c:v>
                </c:pt>
                <c:pt idx="421">
                  <c:v>45148</c:v>
                </c:pt>
                <c:pt idx="422">
                  <c:v>45149</c:v>
                </c:pt>
                <c:pt idx="423">
                  <c:v>45152</c:v>
                </c:pt>
                <c:pt idx="424">
                  <c:v>45153</c:v>
                </c:pt>
                <c:pt idx="425">
                  <c:v>45154</c:v>
                </c:pt>
                <c:pt idx="426">
                  <c:v>45155</c:v>
                </c:pt>
                <c:pt idx="427">
                  <c:v>45156</c:v>
                </c:pt>
                <c:pt idx="428">
                  <c:v>45159</c:v>
                </c:pt>
                <c:pt idx="429">
                  <c:v>45160</c:v>
                </c:pt>
                <c:pt idx="430">
                  <c:v>45161</c:v>
                </c:pt>
                <c:pt idx="431">
                  <c:v>45162</c:v>
                </c:pt>
                <c:pt idx="432">
                  <c:v>45163</c:v>
                </c:pt>
                <c:pt idx="433">
                  <c:v>45166</c:v>
                </c:pt>
                <c:pt idx="434">
                  <c:v>45167</c:v>
                </c:pt>
                <c:pt idx="435">
                  <c:v>45168</c:v>
                </c:pt>
                <c:pt idx="436">
                  <c:v>45169</c:v>
                </c:pt>
                <c:pt idx="437">
                  <c:v>45170</c:v>
                </c:pt>
                <c:pt idx="438">
                  <c:v>45173</c:v>
                </c:pt>
                <c:pt idx="439">
                  <c:v>45174</c:v>
                </c:pt>
                <c:pt idx="440">
                  <c:v>45175</c:v>
                </c:pt>
                <c:pt idx="441">
                  <c:v>45176</c:v>
                </c:pt>
                <c:pt idx="442">
                  <c:v>45177</c:v>
                </c:pt>
                <c:pt idx="443">
                  <c:v>45180</c:v>
                </c:pt>
                <c:pt idx="444">
                  <c:v>45181</c:v>
                </c:pt>
                <c:pt idx="445">
                  <c:v>45182</c:v>
                </c:pt>
                <c:pt idx="446">
                  <c:v>45183</c:v>
                </c:pt>
                <c:pt idx="447">
                  <c:v>45184</c:v>
                </c:pt>
                <c:pt idx="448">
                  <c:v>45187</c:v>
                </c:pt>
                <c:pt idx="449">
                  <c:v>45188</c:v>
                </c:pt>
                <c:pt idx="450">
                  <c:v>45189</c:v>
                </c:pt>
                <c:pt idx="451">
                  <c:v>45190</c:v>
                </c:pt>
                <c:pt idx="452">
                  <c:v>45191</c:v>
                </c:pt>
                <c:pt idx="453">
                  <c:v>45194</c:v>
                </c:pt>
                <c:pt idx="454">
                  <c:v>45195</c:v>
                </c:pt>
                <c:pt idx="455">
                  <c:v>45196</c:v>
                </c:pt>
                <c:pt idx="456">
                  <c:v>45197</c:v>
                </c:pt>
                <c:pt idx="457">
                  <c:v>45198</c:v>
                </c:pt>
                <c:pt idx="458">
                  <c:v>45201</c:v>
                </c:pt>
                <c:pt idx="459">
                  <c:v>45202</c:v>
                </c:pt>
                <c:pt idx="460">
                  <c:v>45203</c:v>
                </c:pt>
                <c:pt idx="461">
                  <c:v>45204</c:v>
                </c:pt>
                <c:pt idx="462">
                  <c:v>45205</c:v>
                </c:pt>
                <c:pt idx="463">
                  <c:v>45208</c:v>
                </c:pt>
                <c:pt idx="464">
                  <c:v>45209</c:v>
                </c:pt>
                <c:pt idx="465">
                  <c:v>45210</c:v>
                </c:pt>
                <c:pt idx="466">
                  <c:v>45211</c:v>
                </c:pt>
                <c:pt idx="467">
                  <c:v>45212</c:v>
                </c:pt>
                <c:pt idx="468">
                  <c:v>45215</c:v>
                </c:pt>
                <c:pt idx="469">
                  <c:v>45216</c:v>
                </c:pt>
                <c:pt idx="470">
                  <c:v>45217</c:v>
                </c:pt>
                <c:pt idx="471">
                  <c:v>45218</c:v>
                </c:pt>
                <c:pt idx="472">
                  <c:v>45219</c:v>
                </c:pt>
                <c:pt idx="473">
                  <c:v>45222</c:v>
                </c:pt>
                <c:pt idx="474">
                  <c:v>45223</c:v>
                </c:pt>
                <c:pt idx="475">
                  <c:v>45224</c:v>
                </c:pt>
                <c:pt idx="476">
                  <c:v>45225</c:v>
                </c:pt>
                <c:pt idx="477">
                  <c:v>45226</c:v>
                </c:pt>
                <c:pt idx="478">
                  <c:v>45229</c:v>
                </c:pt>
                <c:pt idx="479">
                  <c:v>45230</c:v>
                </c:pt>
                <c:pt idx="480">
                  <c:v>45231</c:v>
                </c:pt>
                <c:pt idx="481">
                  <c:v>45233</c:v>
                </c:pt>
                <c:pt idx="482">
                  <c:v>45236</c:v>
                </c:pt>
                <c:pt idx="483">
                  <c:v>45237</c:v>
                </c:pt>
                <c:pt idx="484">
                  <c:v>45238</c:v>
                </c:pt>
                <c:pt idx="485">
                  <c:v>45239</c:v>
                </c:pt>
                <c:pt idx="486">
                  <c:v>45240</c:v>
                </c:pt>
                <c:pt idx="487">
                  <c:v>45243</c:v>
                </c:pt>
                <c:pt idx="488">
                  <c:v>45244</c:v>
                </c:pt>
                <c:pt idx="489">
                  <c:v>45245</c:v>
                </c:pt>
                <c:pt idx="490">
                  <c:v>45246</c:v>
                </c:pt>
                <c:pt idx="491">
                  <c:v>45247</c:v>
                </c:pt>
                <c:pt idx="492">
                  <c:v>45251</c:v>
                </c:pt>
                <c:pt idx="493">
                  <c:v>45252</c:v>
                </c:pt>
                <c:pt idx="494">
                  <c:v>45253</c:v>
                </c:pt>
                <c:pt idx="495">
                  <c:v>45254</c:v>
                </c:pt>
                <c:pt idx="496">
                  <c:v>45257</c:v>
                </c:pt>
                <c:pt idx="497">
                  <c:v>45258</c:v>
                </c:pt>
                <c:pt idx="498">
                  <c:v>45259</c:v>
                </c:pt>
                <c:pt idx="499">
                  <c:v>45260</c:v>
                </c:pt>
                <c:pt idx="500">
                  <c:v>45261</c:v>
                </c:pt>
                <c:pt idx="501">
                  <c:v>45264</c:v>
                </c:pt>
                <c:pt idx="502">
                  <c:v>45265</c:v>
                </c:pt>
                <c:pt idx="503">
                  <c:v>45266</c:v>
                </c:pt>
                <c:pt idx="504">
                  <c:v>45267</c:v>
                </c:pt>
                <c:pt idx="505">
                  <c:v>45268</c:v>
                </c:pt>
                <c:pt idx="506">
                  <c:v>45271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45286</c:v>
                </c:pt>
                <c:pt idx="516">
                  <c:v>45287</c:v>
                </c:pt>
                <c:pt idx="517">
                  <c:v>45288</c:v>
                </c:pt>
                <c:pt idx="518">
                  <c:v>45289</c:v>
                </c:pt>
              </c:numCache>
            </c:numRef>
          </c:cat>
          <c:val>
            <c:numRef>
              <c:f>'Adj Portfolios 4'!$B$2:$B$520</c:f>
              <c:numCache>
                <c:formatCode>"$"#,##0.00</c:formatCode>
                <c:ptCount val="519"/>
                <c:pt idx="0">
                  <c:v>1</c:v>
                </c:pt>
                <c:pt idx="1">
                  <c:v>1</c:v>
                </c:pt>
                <c:pt idx="2">
                  <c:v>1.0010889999999999</c:v>
                </c:pt>
                <c:pt idx="3">
                  <c:v>1.0010889999999999</c:v>
                </c:pt>
                <c:pt idx="4">
                  <c:v>1.0584464463116279</c:v>
                </c:pt>
                <c:pt idx="5">
                  <c:v>1.0521582159740905</c:v>
                </c:pt>
                <c:pt idx="6">
                  <c:v>1.0521582159740905</c:v>
                </c:pt>
                <c:pt idx="7">
                  <c:v>1.0521582159740905</c:v>
                </c:pt>
                <c:pt idx="8">
                  <c:v>1.0704302525002543</c:v>
                </c:pt>
                <c:pt idx="9">
                  <c:v>1.0763236723703273</c:v>
                </c:pt>
                <c:pt idx="10">
                  <c:v>1.0763236723703273</c:v>
                </c:pt>
                <c:pt idx="11">
                  <c:v>1.0763236723703273</c:v>
                </c:pt>
                <c:pt idx="12">
                  <c:v>1.0622385420191318</c:v>
                </c:pt>
                <c:pt idx="13">
                  <c:v>1.0671567064686804</c:v>
                </c:pt>
                <c:pt idx="14">
                  <c:v>1.0702870328076552</c:v>
                </c:pt>
                <c:pt idx="15">
                  <c:v>1.0649802669780881</c:v>
                </c:pt>
                <c:pt idx="16">
                  <c:v>1.0771107472123909</c:v>
                </c:pt>
                <c:pt idx="17">
                  <c:v>1.0525134871521329</c:v>
                </c:pt>
                <c:pt idx="18">
                  <c:v>1.0426588033719275</c:v>
                </c:pt>
                <c:pt idx="19">
                  <c:v>1.0523246414762366</c:v>
                </c:pt>
                <c:pt idx="20">
                  <c:v>1.0348903582110431</c:v>
                </c:pt>
                <c:pt idx="21">
                  <c:v>1.0427665411446811</c:v>
                </c:pt>
                <c:pt idx="22">
                  <c:v>1.0721861135699959</c:v>
                </c:pt>
                <c:pt idx="23">
                  <c:v>1.0764593113256291</c:v>
                </c:pt>
                <c:pt idx="24">
                  <c:v>1.0502701327403878</c:v>
                </c:pt>
                <c:pt idx="25">
                  <c:v>1.0498447733366281</c:v>
                </c:pt>
                <c:pt idx="26">
                  <c:v>1.0498447733366281</c:v>
                </c:pt>
                <c:pt idx="27">
                  <c:v>1.0450375341195197</c:v>
                </c:pt>
                <c:pt idx="28">
                  <c:v>1.0280703047155551</c:v>
                </c:pt>
                <c:pt idx="29">
                  <c:v>1.0247763139060362</c:v>
                </c:pt>
                <c:pt idx="30">
                  <c:v>1.0277122980453768</c:v>
                </c:pt>
                <c:pt idx="31">
                  <c:v>1.0338134833881061</c:v>
                </c:pt>
                <c:pt idx="32">
                  <c:v>1.0231968392018003</c:v>
                </c:pt>
                <c:pt idx="33">
                  <c:v>1.0323900575538583</c:v>
                </c:pt>
                <c:pt idx="34">
                  <c:v>1.018990150801838</c:v>
                </c:pt>
                <c:pt idx="35">
                  <c:v>1.0032681517651163</c:v>
                </c:pt>
                <c:pt idx="36">
                  <c:v>1.0032681517651163</c:v>
                </c:pt>
                <c:pt idx="37">
                  <c:v>0.99589815460956388</c:v>
                </c:pt>
                <c:pt idx="38">
                  <c:v>0.99604753933275525</c:v>
                </c:pt>
                <c:pt idx="39">
                  <c:v>0.99604753933275525</c:v>
                </c:pt>
                <c:pt idx="40">
                  <c:v>0.99604753933275525</c:v>
                </c:pt>
                <c:pt idx="41">
                  <c:v>0.99604753933275525</c:v>
                </c:pt>
                <c:pt idx="42">
                  <c:v>0.98953239237797963</c:v>
                </c:pt>
                <c:pt idx="43">
                  <c:v>0.99120964978306025</c:v>
                </c:pt>
                <c:pt idx="44">
                  <c:v>1.001554904897846</c:v>
                </c:pt>
                <c:pt idx="45">
                  <c:v>0.99422302221654135</c:v>
                </c:pt>
                <c:pt idx="46">
                  <c:v>0.98975001283958908</c:v>
                </c:pt>
                <c:pt idx="47">
                  <c:v>0.99040819659812751</c:v>
                </c:pt>
                <c:pt idx="48">
                  <c:v>0.99360861001554468</c:v>
                </c:pt>
                <c:pt idx="49">
                  <c:v>1.0133377025760135</c:v>
                </c:pt>
                <c:pt idx="50">
                  <c:v>1.0133377025760135</c:v>
                </c:pt>
                <c:pt idx="51">
                  <c:v>0.99713477049105737</c:v>
                </c:pt>
                <c:pt idx="52">
                  <c:v>0.99267458666265085</c:v>
                </c:pt>
                <c:pt idx="53">
                  <c:v>0.98731960360489923</c:v>
                </c:pt>
                <c:pt idx="54">
                  <c:v>1.0149754130214761</c:v>
                </c:pt>
                <c:pt idx="55">
                  <c:v>1.0086551611245913</c:v>
                </c:pt>
                <c:pt idx="56">
                  <c:v>1.0063745918052884</c:v>
                </c:pt>
                <c:pt idx="57">
                  <c:v>1.0063745918052884</c:v>
                </c:pt>
                <c:pt idx="58">
                  <c:v>1.0063745918052884</c:v>
                </c:pt>
                <c:pt idx="59">
                  <c:v>1.0063745918052884</c:v>
                </c:pt>
                <c:pt idx="60">
                  <c:v>0.99782358635676016</c:v>
                </c:pt>
                <c:pt idx="61">
                  <c:v>0.99482911777410354</c:v>
                </c:pt>
                <c:pt idx="62">
                  <c:v>0.99213313086493571</c:v>
                </c:pt>
                <c:pt idx="63">
                  <c:v>0.98943155234959046</c:v>
                </c:pt>
                <c:pt idx="64">
                  <c:v>0.99340510946382643</c:v>
                </c:pt>
                <c:pt idx="65">
                  <c:v>0.99340510946382643</c:v>
                </c:pt>
                <c:pt idx="66">
                  <c:v>0.99247230206603987</c:v>
                </c:pt>
                <c:pt idx="67">
                  <c:v>0.99491279145682021</c:v>
                </c:pt>
                <c:pt idx="68">
                  <c:v>0.98525716281573184</c:v>
                </c:pt>
                <c:pt idx="69">
                  <c:v>0.99352736035482336</c:v>
                </c:pt>
                <c:pt idx="70">
                  <c:v>1.0178776968305336</c:v>
                </c:pt>
                <c:pt idx="71">
                  <c:v>1.0175850569926947</c:v>
                </c:pt>
                <c:pt idx="72">
                  <c:v>1.0312441012127076</c:v>
                </c:pt>
                <c:pt idx="73">
                  <c:v>1.0204150069058731</c:v>
                </c:pt>
                <c:pt idx="74">
                  <c:v>1.0204150069058731</c:v>
                </c:pt>
                <c:pt idx="75">
                  <c:v>1.04171719059004</c:v>
                </c:pt>
                <c:pt idx="76">
                  <c:v>1.0692475151459142</c:v>
                </c:pt>
                <c:pt idx="77">
                  <c:v>1.0692475151459142</c:v>
                </c:pt>
                <c:pt idx="78">
                  <c:v>1.0692475151459142</c:v>
                </c:pt>
                <c:pt idx="79">
                  <c:v>1.0608543419166736</c:v>
                </c:pt>
                <c:pt idx="80">
                  <c:v>1.0576120174296624</c:v>
                </c:pt>
                <c:pt idx="81">
                  <c:v>1.0973380400283554</c:v>
                </c:pt>
                <c:pt idx="82">
                  <c:v>1.0973380400283554</c:v>
                </c:pt>
                <c:pt idx="83">
                  <c:v>1.0913520610200007</c:v>
                </c:pt>
                <c:pt idx="84">
                  <c:v>1.0647339842517229</c:v>
                </c:pt>
                <c:pt idx="85">
                  <c:v>1.1040369707080657</c:v>
                </c:pt>
                <c:pt idx="86">
                  <c:v>1.0824166147106897</c:v>
                </c:pt>
                <c:pt idx="87">
                  <c:v>1.0824166147106897</c:v>
                </c:pt>
                <c:pt idx="88">
                  <c:v>1.0829271545472947</c:v>
                </c:pt>
                <c:pt idx="89">
                  <c:v>1.1158327249012827</c:v>
                </c:pt>
                <c:pt idx="90">
                  <c:v>1.1227034649048624</c:v>
                </c:pt>
                <c:pt idx="91">
                  <c:v>1.1302659954444616</c:v>
                </c:pt>
                <c:pt idx="92">
                  <c:v>1.1174092197462808</c:v>
                </c:pt>
                <c:pt idx="93">
                  <c:v>1.118892021780884</c:v>
                </c:pt>
                <c:pt idx="94">
                  <c:v>1.1135692604728005</c:v>
                </c:pt>
                <c:pt idx="95">
                  <c:v>1.1281759484624221</c:v>
                </c:pt>
                <c:pt idx="96">
                  <c:v>1.1811067920299092</c:v>
                </c:pt>
                <c:pt idx="97">
                  <c:v>1.2003115884683155</c:v>
                </c:pt>
                <c:pt idx="98">
                  <c:v>1.2029498733397688</c:v>
                </c:pt>
                <c:pt idx="99">
                  <c:v>1.2037799087523733</c:v>
                </c:pt>
                <c:pt idx="100">
                  <c:v>1.2616227371478337</c:v>
                </c:pt>
                <c:pt idx="101">
                  <c:v>1.2681440650761509</c:v>
                </c:pt>
                <c:pt idx="102">
                  <c:v>1.2681440650761509</c:v>
                </c:pt>
                <c:pt idx="103">
                  <c:v>1.2681440650761509</c:v>
                </c:pt>
                <c:pt idx="104">
                  <c:v>1.241401443031825</c:v>
                </c:pt>
                <c:pt idx="105">
                  <c:v>1.2673355605782028</c:v>
                </c:pt>
                <c:pt idx="106">
                  <c:v>1.2755247905709985</c:v>
                </c:pt>
                <c:pt idx="107">
                  <c:v>1.2755247905709985</c:v>
                </c:pt>
                <c:pt idx="108">
                  <c:v>1.3560563237484893</c:v>
                </c:pt>
                <c:pt idx="109">
                  <c:v>1.5003020689901017</c:v>
                </c:pt>
                <c:pt idx="110">
                  <c:v>1.4477329847947573</c:v>
                </c:pt>
                <c:pt idx="111">
                  <c:v>1.4581561797076179</c:v>
                </c:pt>
                <c:pt idx="112">
                  <c:v>1.4859617598984625</c:v>
                </c:pt>
                <c:pt idx="113">
                  <c:v>1.5107847510975663</c:v>
                </c:pt>
                <c:pt idx="114">
                  <c:v>1.5107847510975663</c:v>
                </c:pt>
                <c:pt idx="115">
                  <c:v>1.5123242407589346</c:v>
                </c:pt>
                <c:pt idx="116">
                  <c:v>1.5123242407589346</c:v>
                </c:pt>
                <c:pt idx="117">
                  <c:v>1.5057547042570778</c:v>
                </c:pt>
                <c:pt idx="118">
                  <c:v>1.5057547042570778</c:v>
                </c:pt>
                <c:pt idx="119">
                  <c:v>1.4846063794357871</c:v>
                </c:pt>
                <c:pt idx="120">
                  <c:v>1.4428889401736416</c:v>
                </c:pt>
                <c:pt idx="121">
                  <c:v>1.4479837810213945</c:v>
                </c:pt>
                <c:pt idx="122">
                  <c:v>1.4479837810213945</c:v>
                </c:pt>
                <c:pt idx="123">
                  <c:v>1.4479837810213945</c:v>
                </c:pt>
                <c:pt idx="124">
                  <c:v>1.450126797017306</c:v>
                </c:pt>
                <c:pt idx="125">
                  <c:v>1.450126797017306</c:v>
                </c:pt>
                <c:pt idx="126">
                  <c:v>1.450126797017306</c:v>
                </c:pt>
                <c:pt idx="127">
                  <c:v>1.4525684480117838</c:v>
                </c:pt>
                <c:pt idx="128">
                  <c:v>1.4260237385102457</c:v>
                </c:pt>
                <c:pt idx="129">
                  <c:v>1.4528822844720553</c:v>
                </c:pt>
                <c:pt idx="130">
                  <c:v>1.4522701791540646</c:v>
                </c:pt>
                <c:pt idx="131">
                  <c:v>1.5056241907862276</c:v>
                </c:pt>
                <c:pt idx="132">
                  <c:v>1.5157115623295061</c:v>
                </c:pt>
                <c:pt idx="133">
                  <c:v>1.5286946423352332</c:v>
                </c:pt>
                <c:pt idx="134">
                  <c:v>1.5015656628650311</c:v>
                </c:pt>
                <c:pt idx="135">
                  <c:v>1.5716242119973247</c:v>
                </c:pt>
                <c:pt idx="136">
                  <c:v>1.5775451036022312</c:v>
                </c:pt>
                <c:pt idx="137">
                  <c:v>1.5951286688438082</c:v>
                </c:pt>
                <c:pt idx="138">
                  <c:v>1.558876179586995</c:v>
                </c:pt>
                <c:pt idx="139">
                  <c:v>1.5608645261540581</c:v>
                </c:pt>
                <c:pt idx="140">
                  <c:v>1.5479834916519719</c:v>
                </c:pt>
                <c:pt idx="141">
                  <c:v>1.5922109279919603</c:v>
                </c:pt>
                <c:pt idx="142">
                  <c:v>1.5922109279919603</c:v>
                </c:pt>
                <c:pt idx="143">
                  <c:v>1.5922109279919603</c:v>
                </c:pt>
                <c:pt idx="144">
                  <c:v>1.5922109279919603</c:v>
                </c:pt>
                <c:pt idx="145">
                  <c:v>1.5941447891295779</c:v>
                </c:pt>
                <c:pt idx="146">
                  <c:v>1.5941447891295779</c:v>
                </c:pt>
                <c:pt idx="147">
                  <c:v>1.5961837003148747</c:v>
                </c:pt>
                <c:pt idx="148">
                  <c:v>1.5961837003148747</c:v>
                </c:pt>
                <c:pt idx="149">
                  <c:v>1.5961837003148747</c:v>
                </c:pt>
                <c:pt idx="150">
                  <c:v>1.5768698775410648</c:v>
                </c:pt>
                <c:pt idx="151">
                  <c:v>1.6119599629259862</c:v>
                </c:pt>
                <c:pt idx="152">
                  <c:v>1.6119599629259862</c:v>
                </c:pt>
                <c:pt idx="153">
                  <c:v>1.6182917416603593</c:v>
                </c:pt>
                <c:pt idx="154">
                  <c:v>1.6467396921870066</c:v>
                </c:pt>
                <c:pt idx="155">
                  <c:v>1.690356886413964</c:v>
                </c:pt>
                <c:pt idx="156">
                  <c:v>1.690356886413964</c:v>
                </c:pt>
                <c:pt idx="157">
                  <c:v>1.7138038267854121</c:v>
                </c:pt>
                <c:pt idx="158">
                  <c:v>1.6943684344877523</c:v>
                </c:pt>
                <c:pt idx="159">
                  <c:v>1.6693290577628923</c:v>
                </c:pt>
                <c:pt idx="160">
                  <c:v>1.6693290577628923</c:v>
                </c:pt>
                <c:pt idx="161">
                  <c:v>1.6693290577628923</c:v>
                </c:pt>
                <c:pt idx="162">
                  <c:v>1.682468346776544</c:v>
                </c:pt>
                <c:pt idx="163">
                  <c:v>1.6494785074329497</c:v>
                </c:pt>
                <c:pt idx="164">
                  <c:v>1.6536772549736201</c:v>
                </c:pt>
                <c:pt idx="165">
                  <c:v>1.6458768593619095</c:v>
                </c:pt>
                <c:pt idx="166">
                  <c:v>1.6132341836101849</c:v>
                </c:pt>
                <c:pt idx="167">
                  <c:v>1.6184554160454394</c:v>
                </c:pt>
                <c:pt idx="168">
                  <c:v>1.770455893354179</c:v>
                </c:pt>
                <c:pt idx="169">
                  <c:v>1.770455893354179</c:v>
                </c:pt>
                <c:pt idx="170">
                  <c:v>1.770455893354179</c:v>
                </c:pt>
                <c:pt idx="171">
                  <c:v>1.7700404263712053</c:v>
                </c:pt>
                <c:pt idx="172">
                  <c:v>1.8321175141644699</c:v>
                </c:pt>
                <c:pt idx="173">
                  <c:v>1.8186661073754742</c:v>
                </c:pt>
                <c:pt idx="174">
                  <c:v>1.805567346603713</c:v>
                </c:pt>
                <c:pt idx="175">
                  <c:v>1.805567346603713</c:v>
                </c:pt>
                <c:pt idx="176">
                  <c:v>1.8340433055954382</c:v>
                </c:pt>
                <c:pt idx="177">
                  <c:v>1.8311867831469733</c:v>
                </c:pt>
                <c:pt idx="178">
                  <c:v>1.7806918076016953</c:v>
                </c:pt>
                <c:pt idx="179">
                  <c:v>1.8161391490697185</c:v>
                </c:pt>
                <c:pt idx="180">
                  <c:v>1.8161391490697185</c:v>
                </c:pt>
                <c:pt idx="181">
                  <c:v>1.8330696522521337</c:v>
                </c:pt>
                <c:pt idx="182">
                  <c:v>1.8330696522521337</c:v>
                </c:pt>
                <c:pt idx="183">
                  <c:v>1.8372765471040524</c:v>
                </c:pt>
                <c:pt idx="184">
                  <c:v>1.8675776468295111</c:v>
                </c:pt>
                <c:pt idx="185">
                  <c:v>1.8626976664383457</c:v>
                </c:pt>
                <c:pt idx="186">
                  <c:v>1.8607787686571202</c:v>
                </c:pt>
                <c:pt idx="187">
                  <c:v>1.860245649213252</c:v>
                </c:pt>
                <c:pt idx="188">
                  <c:v>1.8606456020278332</c:v>
                </c:pt>
                <c:pt idx="189">
                  <c:v>1.8535700319647219</c:v>
                </c:pt>
                <c:pt idx="190">
                  <c:v>1.8465465558732612</c:v>
                </c:pt>
                <c:pt idx="191">
                  <c:v>1.8555506660214907</c:v>
                </c:pt>
                <c:pt idx="192">
                  <c:v>1.8555506660214907</c:v>
                </c:pt>
                <c:pt idx="193">
                  <c:v>1.8544602207467586</c:v>
                </c:pt>
                <c:pt idx="194">
                  <c:v>1.8678985667364001</c:v>
                </c:pt>
                <c:pt idx="195">
                  <c:v>1.8645265426984334</c:v>
                </c:pt>
                <c:pt idx="196">
                  <c:v>1.8767298689203946</c:v>
                </c:pt>
                <c:pt idx="197">
                  <c:v>1.8528972763149745</c:v>
                </c:pt>
                <c:pt idx="198">
                  <c:v>1.8421384282800517</c:v>
                </c:pt>
                <c:pt idx="199">
                  <c:v>1.8421384282800517</c:v>
                </c:pt>
                <c:pt idx="200">
                  <c:v>1.7193285856819054</c:v>
                </c:pt>
                <c:pt idx="201">
                  <c:v>1.7057361469930328</c:v>
                </c:pt>
                <c:pt idx="202">
                  <c:v>1.7038393683975765</c:v>
                </c:pt>
                <c:pt idx="203">
                  <c:v>1.6509398898453835</c:v>
                </c:pt>
                <c:pt idx="204">
                  <c:v>1.655151437504379</c:v>
                </c:pt>
                <c:pt idx="205">
                  <c:v>1.6271504130603986</c:v>
                </c:pt>
                <c:pt idx="206">
                  <c:v>1.6271504130603986</c:v>
                </c:pt>
                <c:pt idx="207">
                  <c:v>1.6271504130603986</c:v>
                </c:pt>
                <c:pt idx="208">
                  <c:v>1.6319456253276876</c:v>
                </c:pt>
                <c:pt idx="209">
                  <c:v>1.6319456253276876</c:v>
                </c:pt>
                <c:pt idx="210">
                  <c:v>1.6132941187758174</c:v>
                </c:pt>
                <c:pt idx="211">
                  <c:v>1.6132941187758174</c:v>
                </c:pt>
                <c:pt idx="212">
                  <c:v>1.5998069799428514</c:v>
                </c:pt>
                <c:pt idx="213">
                  <c:v>1.6207783163739289</c:v>
                </c:pt>
                <c:pt idx="214">
                  <c:v>1.656698815810566</c:v>
                </c:pt>
                <c:pt idx="215">
                  <c:v>1.630435997832929</c:v>
                </c:pt>
                <c:pt idx="216">
                  <c:v>1.6658800459898191</c:v>
                </c:pt>
                <c:pt idx="217">
                  <c:v>1.6624091849139992</c:v>
                </c:pt>
                <c:pt idx="218">
                  <c:v>1.6610360349272604</c:v>
                </c:pt>
                <c:pt idx="219">
                  <c:v>1.6906041373850007</c:v>
                </c:pt>
                <c:pt idx="220">
                  <c:v>1.6921628743996697</c:v>
                </c:pt>
                <c:pt idx="221">
                  <c:v>1.6240575491122691</c:v>
                </c:pt>
                <c:pt idx="222">
                  <c:v>1.6240575491122691</c:v>
                </c:pt>
                <c:pt idx="223">
                  <c:v>1.6240575491122691</c:v>
                </c:pt>
                <c:pt idx="224">
                  <c:v>1.5708453035156056</c:v>
                </c:pt>
                <c:pt idx="225">
                  <c:v>1.5708453035156056</c:v>
                </c:pt>
                <c:pt idx="226">
                  <c:v>1.5275119649728242</c:v>
                </c:pt>
                <c:pt idx="227">
                  <c:v>1.7882032669629462</c:v>
                </c:pt>
                <c:pt idx="228">
                  <c:v>1.7882032669629462</c:v>
                </c:pt>
                <c:pt idx="229">
                  <c:v>1.7889069249484963</c:v>
                </c:pt>
                <c:pt idx="230">
                  <c:v>1.7226573001789807</c:v>
                </c:pt>
                <c:pt idx="231">
                  <c:v>1.7226573001789807</c:v>
                </c:pt>
                <c:pt idx="232">
                  <c:v>1.7403868891124228</c:v>
                </c:pt>
                <c:pt idx="233">
                  <c:v>1.7455706314616442</c:v>
                </c:pt>
                <c:pt idx="234">
                  <c:v>1.6924022955979539</c:v>
                </c:pt>
                <c:pt idx="235">
                  <c:v>1.6924022955979539</c:v>
                </c:pt>
                <c:pt idx="236">
                  <c:v>1.7012116726471151</c:v>
                </c:pt>
                <c:pt idx="237">
                  <c:v>1.7327280927191295</c:v>
                </c:pt>
                <c:pt idx="238">
                  <c:v>1.7086720510318787</c:v>
                </c:pt>
                <c:pt idx="239">
                  <c:v>1.7329958520143429</c:v>
                </c:pt>
                <c:pt idx="240">
                  <c:v>1.7636068535182834</c:v>
                </c:pt>
                <c:pt idx="241">
                  <c:v>1.9901245177841715</c:v>
                </c:pt>
                <c:pt idx="242">
                  <c:v>1.9955913898345248</c:v>
                </c:pt>
                <c:pt idx="243">
                  <c:v>2.0162918770172382</c:v>
                </c:pt>
                <c:pt idx="244">
                  <c:v>2.0273891442499661</c:v>
                </c:pt>
                <c:pt idx="245">
                  <c:v>2.0195585564192151</c:v>
                </c:pt>
                <c:pt idx="246">
                  <c:v>2.0349874789006188</c:v>
                </c:pt>
                <c:pt idx="247">
                  <c:v>2.0408482428398527</c:v>
                </c:pt>
                <c:pt idx="248">
                  <c:v>2.1033961597864086</c:v>
                </c:pt>
                <c:pt idx="249">
                  <c:v>2.0718725023041973</c:v>
                </c:pt>
                <c:pt idx="250">
                  <c:v>2.0718725023041973</c:v>
                </c:pt>
                <c:pt idx="251">
                  <c:v>2.0757427601385015</c:v>
                </c:pt>
                <c:pt idx="252">
                  <c:v>2.0082396055787974</c:v>
                </c:pt>
                <c:pt idx="253">
                  <c:v>2.0114487724685128</c:v>
                </c:pt>
                <c:pt idx="254">
                  <c:v>2.001273858852981</c:v>
                </c:pt>
                <c:pt idx="255">
                  <c:v>2.0086885785000317</c:v>
                </c:pt>
                <c:pt idx="256">
                  <c:v>1.9489222582431776</c:v>
                </c:pt>
                <c:pt idx="257">
                  <c:v>1.9427597660626126</c:v>
                </c:pt>
                <c:pt idx="258">
                  <c:v>1.927635381283815</c:v>
                </c:pt>
                <c:pt idx="259">
                  <c:v>1.9532710042195085</c:v>
                </c:pt>
                <c:pt idx="260">
                  <c:v>1.9532710042195085</c:v>
                </c:pt>
                <c:pt idx="261">
                  <c:v>1.9597558639535173</c:v>
                </c:pt>
                <c:pt idx="262">
                  <c:v>1.9597558639535173</c:v>
                </c:pt>
                <c:pt idx="263">
                  <c:v>1.9533788183722125</c:v>
                </c:pt>
                <c:pt idx="264">
                  <c:v>1.9533788183722125</c:v>
                </c:pt>
                <c:pt idx="265">
                  <c:v>1.9414671143377786</c:v>
                </c:pt>
                <c:pt idx="266">
                  <c:v>1.8765716345739241</c:v>
                </c:pt>
                <c:pt idx="267">
                  <c:v>1.8765716345739241</c:v>
                </c:pt>
                <c:pt idx="268">
                  <c:v>1.8765716345739241</c:v>
                </c:pt>
                <c:pt idx="269">
                  <c:v>1.834620875683024</c:v>
                </c:pt>
                <c:pt idx="270">
                  <c:v>1.8283862224071612</c:v>
                </c:pt>
                <c:pt idx="271">
                  <c:v>1.8283862224071612</c:v>
                </c:pt>
                <c:pt idx="272">
                  <c:v>1.844327921880329</c:v>
                </c:pt>
                <c:pt idx="273">
                  <c:v>1.8153008222754405</c:v>
                </c:pt>
                <c:pt idx="274">
                  <c:v>1.8041539675762581</c:v>
                </c:pt>
                <c:pt idx="275">
                  <c:v>1.8041539675762581</c:v>
                </c:pt>
                <c:pt idx="276">
                  <c:v>1.8041539675762581</c:v>
                </c:pt>
                <c:pt idx="277">
                  <c:v>1.8230975842358088</c:v>
                </c:pt>
                <c:pt idx="278">
                  <c:v>1.8230975842358088</c:v>
                </c:pt>
                <c:pt idx="279">
                  <c:v>1.8230975842358088</c:v>
                </c:pt>
                <c:pt idx="280">
                  <c:v>1.8230975842358088</c:v>
                </c:pt>
                <c:pt idx="281">
                  <c:v>1.8230975842358088</c:v>
                </c:pt>
                <c:pt idx="282">
                  <c:v>1.8230975842358088</c:v>
                </c:pt>
                <c:pt idx="283">
                  <c:v>1.8398044504977458</c:v>
                </c:pt>
                <c:pt idx="284">
                  <c:v>1.9695189433778642</c:v>
                </c:pt>
                <c:pt idx="285">
                  <c:v>2.0351699030769499</c:v>
                </c:pt>
                <c:pt idx="286">
                  <c:v>2.0657402027785947</c:v>
                </c:pt>
                <c:pt idx="287">
                  <c:v>2.1294930769167477</c:v>
                </c:pt>
                <c:pt idx="288">
                  <c:v>2.1236582658859957</c:v>
                </c:pt>
                <c:pt idx="289">
                  <c:v>2.1236582658859957</c:v>
                </c:pt>
                <c:pt idx="290">
                  <c:v>2.0917977288089964</c:v>
                </c:pt>
                <c:pt idx="291">
                  <c:v>2.0700057752861598</c:v>
                </c:pt>
                <c:pt idx="292">
                  <c:v>2.0700057752861598</c:v>
                </c:pt>
                <c:pt idx="293">
                  <c:v>2.0700057752861598</c:v>
                </c:pt>
                <c:pt idx="294">
                  <c:v>2.0917456659401399</c:v>
                </c:pt>
                <c:pt idx="295">
                  <c:v>2.0840668676004737</c:v>
                </c:pt>
                <c:pt idx="296">
                  <c:v>2.0478603739096508</c:v>
                </c:pt>
                <c:pt idx="297">
                  <c:v>2.028471231889474</c:v>
                </c:pt>
                <c:pt idx="298">
                  <c:v>2.0279326727774074</c:v>
                </c:pt>
                <c:pt idx="299">
                  <c:v>2.0069922095651225</c:v>
                </c:pt>
                <c:pt idx="300">
                  <c:v>2.013388323544067</c:v>
                </c:pt>
                <c:pt idx="301">
                  <c:v>2.013388323544067</c:v>
                </c:pt>
                <c:pt idx="302">
                  <c:v>1.9831874986909059</c:v>
                </c:pt>
                <c:pt idx="303">
                  <c:v>1.9607090599869936</c:v>
                </c:pt>
                <c:pt idx="304">
                  <c:v>1.9574405579839953</c:v>
                </c:pt>
                <c:pt idx="305">
                  <c:v>1.9756408402921304</c:v>
                </c:pt>
                <c:pt idx="306">
                  <c:v>1.999485799506318</c:v>
                </c:pt>
                <c:pt idx="307">
                  <c:v>2.1463635072272158</c:v>
                </c:pt>
                <c:pt idx="308">
                  <c:v>2.1518853021227216</c:v>
                </c:pt>
                <c:pt idx="309">
                  <c:v>2.1518853021227216</c:v>
                </c:pt>
                <c:pt idx="310">
                  <c:v>2.1518853021227216</c:v>
                </c:pt>
                <c:pt idx="311">
                  <c:v>2.1619573792115299</c:v>
                </c:pt>
                <c:pt idx="312">
                  <c:v>2.167719226907924</c:v>
                </c:pt>
                <c:pt idx="313">
                  <c:v>2.1789653542571221</c:v>
                </c:pt>
                <c:pt idx="314">
                  <c:v>2.1216074436372372</c:v>
                </c:pt>
                <c:pt idx="315">
                  <c:v>2.0785366909239578</c:v>
                </c:pt>
                <c:pt idx="316">
                  <c:v>2.0785366909239578</c:v>
                </c:pt>
                <c:pt idx="317">
                  <c:v>2.0960278913870103</c:v>
                </c:pt>
                <c:pt idx="318">
                  <c:v>1.9755131318340513</c:v>
                </c:pt>
                <c:pt idx="319">
                  <c:v>1.9755131318340513</c:v>
                </c:pt>
                <c:pt idx="320">
                  <c:v>1.9773273113934522</c:v>
                </c:pt>
                <c:pt idx="321">
                  <c:v>1.9592723357131185</c:v>
                </c:pt>
                <c:pt idx="322">
                  <c:v>1.9592723357131185</c:v>
                </c:pt>
                <c:pt idx="323">
                  <c:v>2.0444575783252534</c:v>
                </c:pt>
                <c:pt idx="324">
                  <c:v>1.9996410237507856</c:v>
                </c:pt>
                <c:pt idx="325">
                  <c:v>1.9761162469268694</c:v>
                </c:pt>
                <c:pt idx="326">
                  <c:v>2.0473763162018837</c:v>
                </c:pt>
                <c:pt idx="327">
                  <c:v>2.0473763162018837</c:v>
                </c:pt>
                <c:pt idx="328">
                  <c:v>2.0473763162018837</c:v>
                </c:pt>
                <c:pt idx="329">
                  <c:v>2.0473763162018837</c:v>
                </c:pt>
                <c:pt idx="330">
                  <c:v>2.0451149890606386</c:v>
                </c:pt>
                <c:pt idx="331">
                  <c:v>2.0876135010908135</c:v>
                </c:pt>
                <c:pt idx="332">
                  <c:v>2.1123684219867482</c:v>
                </c:pt>
                <c:pt idx="333">
                  <c:v>2.1123684219867482</c:v>
                </c:pt>
                <c:pt idx="334">
                  <c:v>2.1143782208767101</c:v>
                </c:pt>
                <c:pt idx="335">
                  <c:v>2.5704200018247243</c:v>
                </c:pt>
                <c:pt idx="336">
                  <c:v>2.5133001285441754</c:v>
                </c:pt>
                <c:pt idx="337">
                  <c:v>2.5133001285441754</c:v>
                </c:pt>
                <c:pt idx="338">
                  <c:v>2.5133001285441754</c:v>
                </c:pt>
                <c:pt idx="339">
                  <c:v>2.5270126940455122</c:v>
                </c:pt>
                <c:pt idx="340">
                  <c:v>2.419111779022463</c:v>
                </c:pt>
                <c:pt idx="341">
                  <c:v>2.5195919387625221</c:v>
                </c:pt>
                <c:pt idx="342">
                  <c:v>2.5445182618126996</c:v>
                </c:pt>
                <c:pt idx="343">
                  <c:v>2.5445182618126996</c:v>
                </c:pt>
                <c:pt idx="344">
                  <c:v>2.5424406626519298</c:v>
                </c:pt>
                <c:pt idx="345">
                  <c:v>2.5283247205561907</c:v>
                </c:pt>
                <c:pt idx="346">
                  <c:v>2.5833423306378536</c:v>
                </c:pt>
                <c:pt idx="347">
                  <c:v>2.5899505203196251</c:v>
                </c:pt>
                <c:pt idx="348">
                  <c:v>2.5899505203196251</c:v>
                </c:pt>
                <c:pt idx="349">
                  <c:v>2.5649423280883501</c:v>
                </c:pt>
                <c:pt idx="350">
                  <c:v>2.603049676256759</c:v>
                </c:pt>
                <c:pt idx="351">
                  <c:v>2.5671973252018092</c:v>
                </c:pt>
                <c:pt idx="352">
                  <c:v>2.5694147418914524</c:v>
                </c:pt>
                <c:pt idx="353">
                  <c:v>2.5518527921306244</c:v>
                </c:pt>
                <c:pt idx="354">
                  <c:v>2.539689385796934</c:v>
                </c:pt>
                <c:pt idx="355">
                  <c:v>2.539689385796934</c:v>
                </c:pt>
                <c:pt idx="356">
                  <c:v>2.539689385796934</c:v>
                </c:pt>
                <c:pt idx="357">
                  <c:v>2.5311585691500422</c:v>
                </c:pt>
                <c:pt idx="358">
                  <c:v>2.5681109531010637</c:v>
                </c:pt>
                <c:pt idx="359">
                  <c:v>2.5818105409803813</c:v>
                </c:pt>
                <c:pt idx="360">
                  <c:v>2.5838630803604605</c:v>
                </c:pt>
                <c:pt idx="361">
                  <c:v>2.5779731644687791</c:v>
                </c:pt>
                <c:pt idx="362">
                  <c:v>2.5963670029972636</c:v>
                </c:pt>
                <c:pt idx="363">
                  <c:v>2.573339824047681</c:v>
                </c:pt>
                <c:pt idx="364">
                  <c:v>2.5471972647751806</c:v>
                </c:pt>
                <c:pt idx="365">
                  <c:v>2.5039872638717289</c:v>
                </c:pt>
                <c:pt idx="366">
                  <c:v>2.4380923350356802</c:v>
                </c:pt>
                <c:pt idx="367">
                  <c:v>2.426083104890739</c:v>
                </c:pt>
                <c:pt idx="368">
                  <c:v>2.4624476645499462</c:v>
                </c:pt>
                <c:pt idx="369">
                  <c:v>2.4282553475038382</c:v>
                </c:pt>
                <c:pt idx="370">
                  <c:v>2.4351216442081296</c:v>
                </c:pt>
                <c:pt idx="371">
                  <c:v>2.468155692726242</c:v>
                </c:pt>
                <c:pt idx="372">
                  <c:v>2.5304544105663451</c:v>
                </c:pt>
                <c:pt idx="373">
                  <c:v>3.8337374754410618</c:v>
                </c:pt>
                <c:pt idx="374">
                  <c:v>3.7395866336504424</c:v>
                </c:pt>
                <c:pt idx="375">
                  <c:v>3.7143780801530046</c:v>
                </c:pt>
                <c:pt idx="376">
                  <c:v>3.7661007949191352</c:v>
                </c:pt>
                <c:pt idx="377">
                  <c:v>3.7669564530197412</c:v>
                </c:pt>
                <c:pt idx="378">
                  <c:v>3.8394100409759759</c:v>
                </c:pt>
                <c:pt idx="379">
                  <c:v>3.8741758988970134</c:v>
                </c:pt>
                <c:pt idx="380">
                  <c:v>3.8870594708487953</c:v>
                </c:pt>
                <c:pt idx="381">
                  <c:v>3.8870594708487953</c:v>
                </c:pt>
                <c:pt idx="382">
                  <c:v>3.8584413134522491</c:v>
                </c:pt>
                <c:pt idx="383">
                  <c:v>3.8233179221758933</c:v>
                </c:pt>
                <c:pt idx="384">
                  <c:v>3.8461695221028647</c:v>
                </c:pt>
                <c:pt idx="385">
                  <c:v>3.8020510730572035</c:v>
                </c:pt>
                <c:pt idx="386">
                  <c:v>3.7732099809673487</c:v>
                </c:pt>
                <c:pt idx="387">
                  <c:v>3.7732099809673487</c:v>
                </c:pt>
                <c:pt idx="388">
                  <c:v>3.6705145249153603</c:v>
                </c:pt>
                <c:pt idx="389">
                  <c:v>3.6646967593933697</c:v>
                </c:pt>
                <c:pt idx="390">
                  <c:v>3.6715185924109806</c:v>
                </c:pt>
                <c:pt idx="391">
                  <c:v>3.713955840061363</c:v>
                </c:pt>
                <c:pt idx="392">
                  <c:v>3.6826970055209434</c:v>
                </c:pt>
                <c:pt idx="393">
                  <c:v>3.706346365016147</c:v>
                </c:pt>
                <c:pt idx="394">
                  <c:v>3.6627412000317321</c:v>
                </c:pt>
                <c:pt idx="395">
                  <c:v>3.6627412000317321</c:v>
                </c:pt>
                <c:pt idx="396">
                  <c:v>3.6378510422069166</c:v>
                </c:pt>
                <c:pt idx="397">
                  <c:v>3.6378510422069166</c:v>
                </c:pt>
                <c:pt idx="398">
                  <c:v>3.7182662928429662</c:v>
                </c:pt>
                <c:pt idx="399">
                  <c:v>3.7182662928429662</c:v>
                </c:pt>
                <c:pt idx="400">
                  <c:v>3.7500054139186743</c:v>
                </c:pt>
                <c:pt idx="401">
                  <c:v>3.7261854383895479</c:v>
                </c:pt>
                <c:pt idx="402">
                  <c:v>3.738462753635861</c:v>
                </c:pt>
                <c:pt idx="403">
                  <c:v>3.7254469217128028</c:v>
                </c:pt>
                <c:pt idx="404">
                  <c:v>3.7432638716158944</c:v>
                </c:pt>
                <c:pt idx="405">
                  <c:v>3.760295722231747</c:v>
                </c:pt>
                <c:pt idx="406">
                  <c:v>3.7544284074731573</c:v>
                </c:pt>
                <c:pt idx="407">
                  <c:v>3.7552173737856416</c:v>
                </c:pt>
                <c:pt idx="408">
                  <c:v>3.7333934163319666</c:v>
                </c:pt>
                <c:pt idx="409">
                  <c:v>3.7281337124409961</c:v>
                </c:pt>
                <c:pt idx="410">
                  <c:v>3.7633493967834504</c:v>
                </c:pt>
                <c:pt idx="411">
                  <c:v>3.7927223388253446</c:v>
                </c:pt>
                <c:pt idx="412">
                  <c:v>3.8515484909471622</c:v>
                </c:pt>
                <c:pt idx="413">
                  <c:v>3.8435491137375406</c:v>
                </c:pt>
                <c:pt idx="414">
                  <c:v>3.8478372333654338</c:v>
                </c:pt>
                <c:pt idx="415">
                  <c:v>3.9090613199648372</c:v>
                </c:pt>
                <c:pt idx="416">
                  <c:v>3.9483759720336224</c:v>
                </c:pt>
                <c:pt idx="417">
                  <c:v>3.9118455975403674</c:v>
                </c:pt>
                <c:pt idx="418">
                  <c:v>3.9086416115837572</c:v>
                </c:pt>
                <c:pt idx="419">
                  <c:v>3.7969912639488674</c:v>
                </c:pt>
                <c:pt idx="420">
                  <c:v>3.7969912639488674</c:v>
                </c:pt>
                <c:pt idx="421">
                  <c:v>3.9104710502867857</c:v>
                </c:pt>
                <c:pt idx="422">
                  <c:v>3.9244118795810583</c:v>
                </c:pt>
                <c:pt idx="423">
                  <c:v>3.9423287820172854</c:v>
                </c:pt>
                <c:pt idx="424">
                  <c:v>3.9272217781245953</c:v>
                </c:pt>
                <c:pt idx="425">
                  <c:v>3.9189549762816425</c:v>
                </c:pt>
                <c:pt idx="426">
                  <c:v>4.0273219192857823</c:v>
                </c:pt>
                <c:pt idx="427">
                  <c:v>4.0273219192857823</c:v>
                </c:pt>
                <c:pt idx="428">
                  <c:v>3.9660582982496067</c:v>
                </c:pt>
                <c:pt idx="429">
                  <c:v>3.9821842912902898</c:v>
                </c:pt>
                <c:pt idx="430">
                  <c:v>3.9226658178148921</c:v>
                </c:pt>
                <c:pt idx="431">
                  <c:v>3.9757299429037189</c:v>
                </c:pt>
                <c:pt idx="432">
                  <c:v>3.9376225714009871</c:v>
                </c:pt>
                <c:pt idx="433">
                  <c:v>3.9210215546399603</c:v>
                </c:pt>
                <c:pt idx="434">
                  <c:v>3.8952081627385802</c:v>
                </c:pt>
                <c:pt idx="435">
                  <c:v>3.9223214573830703</c:v>
                </c:pt>
                <c:pt idx="436">
                  <c:v>3.9260751190177858</c:v>
                </c:pt>
                <c:pt idx="437">
                  <c:v>3.9886698433319925</c:v>
                </c:pt>
                <c:pt idx="438">
                  <c:v>3.9778362939404461</c:v>
                </c:pt>
                <c:pt idx="439">
                  <c:v>3.9772530436938474</c:v>
                </c:pt>
                <c:pt idx="440">
                  <c:v>3.9610046392593432</c:v>
                </c:pt>
                <c:pt idx="441">
                  <c:v>3.9458706307838929</c:v>
                </c:pt>
                <c:pt idx="442">
                  <c:v>3.9853766875393011</c:v>
                </c:pt>
                <c:pt idx="443">
                  <c:v>3.960105413963614</c:v>
                </c:pt>
                <c:pt idx="444">
                  <c:v>3.9486201182367662</c:v>
                </c:pt>
                <c:pt idx="445">
                  <c:v>4.0787615383306441</c:v>
                </c:pt>
                <c:pt idx="446">
                  <c:v>4.0462283166105344</c:v>
                </c:pt>
                <c:pt idx="447">
                  <c:v>4.0736496059122036</c:v>
                </c:pt>
                <c:pt idx="448">
                  <c:v>4.0565565721657961</c:v>
                </c:pt>
                <c:pt idx="449">
                  <c:v>4.0589357425953718</c:v>
                </c:pt>
                <c:pt idx="450">
                  <c:v>4.0442708077573748</c:v>
                </c:pt>
                <c:pt idx="451">
                  <c:v>4.0399044448972479</c:v>
                </c:pt>
                <c:pt idx="452">
                  <c:v>4.0030975488171965</c:v>
                </c:pt>
                <c:pt idx="453">
                  <c:v>3.980800295470285</c:v>
                </c:pt>
                <c:pt idx="454">
                  <c:v>3.9694361058267913</c:v>
                </c:pt>
                <c:pt idx="455">
                  <c:v>3.9772955893163284</c:v>
                </c:pt>
                <c:pt idx="456">
                  <c:v>4.0089091233080083</c:v>
                </c:pt>
                <c:pt idx="457">
                  <c:v>4.0360538982247371</c:v>
                </c:pt>
                <c:pt idx="458">
                  <c:v>4.0032505079176248</c:v>
                </c:pt>
                <c:pt idx="459">
                  <c:v>3.9998821729402625</c:v>
                </c:pt>
                <c:pt idx="460">
                  <c:v>3.9719045970934146</c:v>
                </c:pt>
                <c:pt idx="461">
                  <c:v>4.0645353701545286</c:v>
                </c:pt>
                <c:pt idx="462">
                  <c:v>4.0627815231423074</c:v>
                </c:pt>
                <c:pt idx="463">
                  <c:v>4.1277291485712606</c:v>
                </c:pt>
                <c:pt idx="464">
                  <c:v>4.2191858646133413</c:v>
                </c:pt>
                <c:pt idx="465">
                  <c:v>4.2219989849331903</c:v>
                </c:pt>
                <c:pt idx="466">
                  <c:v>4.199791270272442</c:v>
                </c:pt>
                <c:pt idx="467">
                  <c:v>4.1958046184091362</c:v>
                </c:pt>
                <c:pt idx="468">
                  <c:v>4.2043120654827968</c:v>
                </c:pt>
                <c:pt idx="469">
                  <c:v>4.2043120654827968</c:v>
                </c:pt>
                <c:pt idx="470">
                  <c:v>4.2170238030127845</c:v>
                </c:pt>
                <c:pt idx="471">
                  <c:v>4.2803455781828745</c:v>
                </c:pt>
                <c:pt idx="472">
                  <c:v>4.3831828683542335</c:v>
                </c:pt>
                <c:pt idx="473">
                  <c:v>4.4256730686970691</c:v>
                </c:pt>
                <c:pt idx="474">
                  <c:v>4.4951356671376699</c:v>
                </c:pt>
                <c:pt idx="475">
                  <c:v>4.5711819621999119</c:v>
                </c:pt>
                <c:pt idx="476">
                  <c:v>4.6139042288186323</c:v>
                </c:pt>
                <c:pt idx="477">
                  <c:v>4.6847503898130398</c:v>
                </c:pt>
                <c:pt idx="478">
                  <c:v>4.7025092291879655</c:v>
                </c:pt>
                <c:pt idx="479">
                  <c:v>4.6406853403518307</c:v>
                </c:pt>
                <c:pt idx="480">
                  <c:v>4.6610017886494477</c:v>
                </c:pt>
                <c:pt idx="481">
                  <c:v>4.6397192068689943</c:v>
                </c:pt>
                <c:pt idx="482">
                  <c:v>4.7176177529223855</c:v>
                </c:pt>
                <c:pt idx="483">
                  <c:v>4.8003749898137755</c:v>
                </c:pt>
                <c:pt idx="484">
                  <c:v>4.6942588098080016</c:v>
                </c:pt>
                <c:pt idx="485">
                  <c:v>4.7178394167815787</c:v>
                </c:pt>
                <c:pt idx="486">
                  <c:v>4.6830799804605343</c:v>
                </c:pt>
                <c:pt idx="487">
                  <c:v>4.6641345803995815</c:v>
                </c:pt>
                <c:pt idx="488">
                  <c:v>4.791003045673552</c:v>
                </c:pt>
                <c:pt idx="489">
                  <c:v>4.7690583380225364</c:v>
                </c:pt>
                <c:pt idx="490">
                  <c:v>4.8001458634602612</c:v>
                </c:pt>
                <c:pt idx="491">
                  <c:v>4.7628905599436973</c:v>
                </c:pt>
                <c:pt idx="492">
                  <c:v>4.8269276235221401</c:v>
                </c:pt>
                <c:pt idx="493">
                  <c:v>4.8179241652066729</c:v>
                </c:pt>
                <c:pt idx="494">
                  <c:v>4.8171632328851341</c:v>
                </c:pt>
                <c:pt idx="495">
                  <c:v>4.8184590497947806</c:v>
                </c:pt>
                <c:pt idx="496">
                  <c:v>4.7909375230409443</c:v>
                </c:pt>
                <c:pt idx="497">
                  <c:v>4.8176904418616333</c:v>
                </c:pt>
                <c:pt idx="498">
                  <c:v>4.8490994857807657</c:v>
                </c:pt>
                <c:pt idx="499">
                  <c:v>4.8102486536412874</c:v>
                </c:pt>
                <c:pt idx="500">
                  <c:v>4.815930312085051</c:v>
                </c:pt>
                <c:pt idx="501">
                  <c:v>4.814490348921737</c:v>
                </c:pt>
                <c:pt idx="502">
                  <c:v>4.862197133789202</c:v>
                </c:pt>
                <c:pt idx="503">
                  <c:v>4.9015072687992802</c:v>
                </c:pt>
                <c:pt idx="504">
                  <c:v>4.9262664158497422</c:v>
                </c:pt>
                <c:pt idx="505">
                  <c:v>4.9934003306629675</c:v>
                </c:pt>
                <c:pt idx="506">
                  <c:v>4.9598247068395898</c:v>
                </c:pt>
                <c:pt idx="507">
                  <c:v>4.8070825155475987</c:v>
                </c:pt>
                <c:pt idx="508">
                  <c:v>4.8148798940655428</c:v>
                </c:pt>
                <c:pt idx="509">
                  <c:v>4.8760750701361282</c:v>
                </c:pt>
                <c:pt idx="510">
                  <c:v>4.867319305543031</c:v>
                </c:pt>
                <c:pt idx="511">
                  <c:v>4.8945638276575805</c:v>
                </c:pt>
                <c:pt idx="512">
                  <c:v>4.8628507170843376</c:v>
                </c:pt>
                <c:pt idx="513">
                  <c:v>4.9371624963884866</c:v>
                </c:pt>
                <c:pt idx="514">
                  <c:v>4.9277001196719574</c:v>
                </c:pt>
                <c:pt idx="515">
                  <c:v>4.9320251108705371</c:v>
                </c:pt>
                <c:pt idx="516">
                  <c:v>4.989549991826685</c:v>
                </c:pt>
                <c:pt idx="517">
                  <c:v>4.9754180838214861</c:v>
                </c:pt>
                <c:pt idx="518">
                  <c:v>4.954223797868023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9-0D4F-A5A4-5DC3C056E484}"/>
            </c:ext>
          </c:extLst>
        </c:ser>
        <c:ser>
          <c:idx val="1"/>
          <c:order val="1"/>
          <c:tx>
            <c:v>Corto Largo 5 pbs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'Adj Portfolios 4'!$A$2:$A$520</c:f>
              <c:numCache>
                <c:formatCode>m/d/yy</c:formatCode>
                <c:ptCount val="519"/>
                <c:pt idx="0">
                  <c:v>44470</c:v>
                </c:pt>
                <c:pt idx="1">
                  <c:v>44473</c:v>
                </c:pt>
                <c:pt idx="2">
                  <c:v>44474</c:v>
                </c:pt>
                <c:pt idx="3">
                  <c:v>44476</c:v>
                </c:pt>
                <c:pt idx="4">
                  <c:v>44477</c:v>
                </c:pt>
                <c:pt idx="5">
                  <c:v>44480</c:v>
                </c:pt>
                <c:pt idx="6">
                  <c:v>44481</c:v>
                </c:pt>
                <c:pt idx="7">
                  <c:v>44482</c:v>
                </c:pt>
                <c:pt idx="8">
                  <c:v>44483</c:v>
                </c:pt>
                <c:pt idx="9">
                  <c:v>44484</c:v>
                </c:pt>
                <c:pt idx="10">
                  <c:v>44487</c:v>
                </c:pt>
                <c:pt idx="11">
                  <c:v>44488</c:v>
                </c:pt>
                <c:pt idx="12">
                  <c:v>44489</c:v>
                </c:pt>
                <c:pt idx="13">
                  <c:v>44490</c:v>
                </c:pt>
                <c:pt idx="14">
                  <c:v>44491</c:v>
                </c:pt>
                <c:pt idx="15">
                  <c:v>44494</c:v>
                </c:pt>
                <c:pt idx="16">
                  <c:v>44495</c:v>
                </c:pt>
                <c:pt idx="17">
                  <c:v>44496</c:v>
                </c:pt>
                <c:pt idx="18">
                  <c:v>44497</c:v>
                </c:pt>
                <c:pt idx="19">
                  <c:v>44498</c:v>
                </c:pt>
                <c:pt idx="20">
                  <c:v>44501</c:v>
                </c:pt>
                <c:pt idx="21">
                  <c:v>44503</c:v>
                </c:pt>
                <c:pt idx="22">
                  <c:v>44504</c:v>
                </c:pt>
                <c:pt idx="23">
                  <c:v>44505</c:v>
                </c:pt>
                <c:pt idx="24">
                  <c:v>44508</c:v>
                </c:pt>
                <c:pt idx="25">
                  <c:v>44509</c:v>
                </c:pt>
                <c:pt idx="26">
                  <c:v>44510</c:v>
                </c:pt>
                <c:pt idx="27">
                  <c:v>44511</c:v>
                </c:pt>
                <c:pt idx="28">
                  <c:v>44512</c:v>
                </c:pt>
                <c:pt idx="29">
                  <c:v>44516</c:v>
                </c:pt>
                <c:pt idx="30">
                  <c:v>44517</c:v>
                </c:pt>
                <c:pt idx="31">
                  <c:v>44519</c:v>
                </c:pt>
                <c:pt idx="32">
                  <c:v>44522</c:v>
                </c:pt>
                <c:pt idx="33">
                  <c:v>44523</c:v>
                </c:pt>
                <c:pt idx="34">
                  <c:v>44524</c:v>
                </c:pt>
                <c:pt idx="35">
                  <c:v>44525</c:v>
                </c:pt>
                <c:pt idx="36">
                  <c:v>44526</c:v>
                </c:pt>
                <c:pt idx="37">
                  <c:v>44529</c:v>
                </c:pt>
                <c:pt idx="38">
                  <c:v>44530</c:v>
                </c:pt>
                <c:pt idx="39">
                  <c:v>44531</c:v>
                </c:pt>
                <c:pt idx="40">
                  <c:v>44532</c:v>
                </c:pt>
                <c:pt idx="41">
                  <c:v>44533</c:v>
                </c:pt>
                <c:pt idx="42">
                  <c:v>44536</c:v>
                </c:pt>
                <c:pt idx="43">
                  <c:v>44537</c:v>
                </c:pt>
                <c:pt idx="44">
                  <c:v>44538</c:v>
                </c:pt>
                <c:pt idx="45">
                  <c:v>44539</c:v>
                </c:pt>
                <c:pt idx="46">
                  <c:v>44540</c:v>
                </c:pt>
                <c:pt idx="47">
                  <c:v>44543</c:v>
                </c:pt>
                <c:pt idx="48">
                  <c:v>44544</c:v>
                </c:pt>
                <c:pt idx="49">
                  <c:v>44545</c:v>
                </c:pt>
                <c:pt idx="50">
                  <c:v>44546</c:v>
                </c:pt>
                <c:pt idx="51">
                  <c:v>44547</c:v>
                </c:pt>
                <c:pt idx="52">
                  <c:v>44550</c:v>
                </c:pt>
                <c:pt idx="53">
                  <c:v>44552</c:v>
                </c:pt>
                <c:pt idx="54">
                  <c:v>44553</c:v>
                </c:pt>
                <c:pt idx="55">
                  <c:v>44554</c:v>
                </c:pt>
                <c:pt idx="56">
                  <c:v>44557</c:v>
                </c:pt>
                <c:pt idx="57">
                  <c:v>44559</c:v>
                </c:pt>
                <c:pt idx="58">
                  <c:v>44560</c:v>
                </c:pt>
                <c:pt idx="59">
                  <c:v>44564</c:v>
                </c:pt>
                <c:pt idx="60">
                  <c:v>44565</c:v>
                </c:pt>
                <c:pt idx="61">
                  <c:v>44566</c:v>
                </c:pt>
                <c:pt idx="62">
                  <c:v>44568</c:v>
                </c:pt>
                <c:pt idx="63">
                  <c:v>44571</c:v>
                </c:pt>
                <c:pt idx="64">
                  <c:v>44572</c:v>
                </c:pt>
                <c:pt idx="65">
                  <c:v>44574</c:v>
                </c:pt>
                <c:pt idx="66">
                  <c:v>44575</c:v>
                </c:pt>
                <c:pt idx="67">
                  <c:v>44578</c:v>
                </c:pt>
                <c:pt idx="68">
                  <c:v>44579</c:v>
                </c:pt>
                <c:pt idx="69">
                  <c:v>44580</c:v>
                </c:pt>
                <c:pt idx="70">
                  <c:v>44581</c:v>
                </c:pt>
                <c:pt idx="71">
                  <c:v>44582</c:v>
                </c:pt>
                <c:pt idx="72">
                  <c:v>44585</c:v>
                </c:pt>
                <c:pt idx="73">
                  <c:v>44586</c:v>
                </c:pt>
                <c:pt idx="74">
                  <c:v>44587</c:v>
                </c:pt>
                <c:pt idx="75">
                  <c:v>44588</c:v>
                </c:pt>
                <c:pt idx="76">
                  <c:v>44589</c:v>
                </c:pt>
                <c:pt idx="77">
                  <c:v>44592</c:v>
                </c:pt>
                <c:pt idx="78">
                  <c:v>44593</c:v>
                </c:pt>
                <c:pt idx="79">
                  <c:v>44594</c:v>
                </c:pt>
                <c:pt idx="80">
                  <c:v>44595</c:v>
                </c:pt>
                <c:pt idx="81">
                  <c:v>44596</c:v>
                </c:pt>
                <c:pt idx="82">
                  <c:v>44600</c:v>
                </c:pt>
                <c:pt idx="83">
                  <c:v>44601</c:v>
                </c:pt>
                <c:pt idx="84">
                  <c:v>44602</c:v>
                </c:pt>
                <c:pt idx="85">
                  <c:v>44603</c:v>
                </c:pt>
                <c:pt idx="86">
                  <c:v>44606</c:v>
                </c:pt>
                <c:pt idx="87">
                  <c:v>44607</c:v>
                </c:pt>
                <c:pt idx="88">
                  <c:v>44608</c:v>
                </c:pt>
                <c:pt idx="89">
                  <c:v>44610</c:v>
                </c:pt>
                <c:pt idx="90">
                  <c:v>44613</c:v>
                </c:pt>
                <c:pt idx="91">
                  <c:v>44615</c:v>
                </c:pt>
                <c:pt idx="92">
                  <c:v>44616</c:v>
                </c:pt>
                <c:pt idx="93">
                  <c:v>44617</c:v>
                </c:pt>
                <c:pt idx="94">
                  <c:v>44620</c:v>
                </c:pt>
                <c:pt idx="95">
                  <c:v>44621</c:v>
                </c:pt>
                <c:pt idx="96">
                  <c:v>44623</c:v>
                </c:pt>
                <c:pt idx="97">
                  <c:v>44624</c:v>
                </c:pt>
                <c:pt idx="98">
                  <c:v>44627</c:v>
                </c:pt>
                <c:pt idx="99">
                  <c:v>44628</c:v>
                </c:pt>
                <c:pt idx="100">
                  <c:v>44629</c:v>
                </c:pt>
                <c:pt idx="101">
                  <c:v>44630</c:v>
                </c:pt>
                <c:pt idx="102">
                  <c:v>44631</c:v>
                </c:pt>
                <c:pt idx="103">
                  <c:v>44634</c:v>
                </c:pt>
                <c:pt idx="104">
                  <c:v>44635</c:v>
                </c:pt>
                <c:pt idx="105">
                  <c:v>44636</c:v>
                </c:pt>
                <c:pt idx="106">
                  <c:v>44637</c:v>
                </c:pt>
                <c:pt idx="107">
                  <c:v>44638</c:v>
                </c:pt>
                <c:pt idx="108">
                  <c:v>44642</c:v>
                </c:pt>
                <c:pt idx="109">
                  <c:v>44643</c:v>
                </c:pt>
                <c:pt idx="110">
                  <c:v>44644</c:v>
                </c:pt>
                <c:pt idx="111">
                  <c:v>44648</c:v>
                </c:pt>
                <c:pt idx="112">
                  <c:v>44650</c:v>
                </c:pt>
                <c:pt idx="113">
                  <c:v>44651</c:v>
                </c:pt>
                <c:pt idx="114">
                  <c:v>44652</c:v>
                </c:pt>
                <c:pt idx="115">
                  <c:v>44655</c:v>
                </c:pt>
                <c:pt idx="116">
                  <c:v>44656</c:v>
                </c:pt>
                <c:pt idx="117">
                  <c:v>44658</c:v>
                </c:pt>
                <c:pt idx="118">
                  <c:v>44659</c:v>
                </c:pt>
                <c:pt idx="119">
                  <c:v>44663</c:v>
                </c:pt>
                <c:pt idx="120">
                  <c:v>44664</c:v>
                </c:pt>
                <c:pt idx="121">
                  <c:v>44669</c:v>
                </c:pt>
                <c:pt idx="122">
                  <c:v>44671</c:v>
                </c:pt>
                <c:pt idx="123">
                  <c:v>44672</c:v>
                </c:pt>
                <c:pt idx="124">
                  <c:v>44673</c:v>
                </c:pt>
                <c:pt idx="125">
                  <c:v>44676</c:v>
                </c:pt>
                <c:pt idx="126">
                  <c:v>44677</c:v>
                </c:pt>
                <c:pt idx="127">
                  <c:v>44678</c:v>
                </c:pt>
                <c:pt idx="128">
                  <c:v>44679</c:v>
                </c:pt>
                <c:pt idx="129">
                  <c:v>44680</c:v>
                </c:pt>
                <c:pt idx="130">
                  <c:v>44683</c:v>
                </c:pt>
                <c:pt idx="131">
                  <c:v>44684</c:v>
                </c:pt>
                <c:pt idx="132">
                  <c:v>44685</c:v>
                </c:pt>
                <c:pt idx="133">
                  <c:v>44687</c:v>
                </c:pt>
                <c:pt idx="134">
                  <c:v>44691</c:v>
                </c:pt>
                <c:pt idx="135">
                  <c:v>44692</c:v>
                </c:pt>
                <c:pt idx="136">
                  <c:v>44693</c:v>
                </c:pt>
                <c:pt idx="137">
                  <c:v>44694</c:v>
                </c:pt>
                <c:pt idx="138">
                  <c:v>44697</c:v>
                </c:pt>
                <c:pt idx="139">
                  <c:v>44698</c:v>
                </c:pt>
                <c:pt idx="140">
                  <c:v>44699</c:v>
                </c:pt>
                <c:pt idx="141">
                  <c:v>44700</c:v>
                </c:pt>
                <c:pt idx="142">
                  <c:v>44701</c:v>
                </c:pt>
                <c:pt idx="143">
                  <c:v>44704</c:v>
                </c:pt>
                <c:pt idx="144">
                  <c:v>44705</c:v>
                </c:pt>
                <c:pt idx="145">
                  <c:v>44706</c:v>
                </c:pt>
                <c:pt idx="146">
                  <c:v>44707</c:v>
                </c:pt>
                <c:pt idx="147">
                  <c:v>44708</c:v>
                </c:pt>
                <c:pt idx="148">
                  <c:v>44711</c:v>
                </c:pt>
                <c:pt idx="149">
                  <c:v>44712</c:v>
                </c:pt>
                <c:pt idx="150">
                  <c:v>44713</c:v>
                </c:pt>
                <c:pt idx="151">
                  <c:v>44714</c:v>
                </c:pt>
                <c:pt idx="152">
                  <c:v>44715</c:v>
                </c:pt>
                <c:pt idx="153">
                  <c:v>44718</c:v>
                </c:pt>
                <c:pt idx="154">
                  <c:v>44720</c:v>
                </c:pt>
                <c:pt idx="155">
                  <c:v>44721</c:v>
                </c:pt>
                <c:pt idx="156">
                  <c:v>44722</c:v>
                </c:pt>
                <c:pt idx="157">
                  <c:v>44725</c:v>
                </c:pt>
                <c:pt idx="158">
                  <c:v>44727</c:v>
                </c:pt>
                <c:pt idx="159">
                  <c:v>44728</c:v>
                </c:pt>
                <c:pt idx="160">
                  <c:v>44732</c:v>
                </c:pt>
                <c:pt idx="161">
                  <c:v>44733</c:v>
                </c:pt>
                <c:pt idx="162">
                  <c:v>44734</c:v>
                </c:pt>
                <c:pt idx="163">
                  <c:v>44736</c:v>
                </c:pt>
                <c:pt idx="164">
                  <c:v>44739</c:v>
                </c:pt>
                <c:pt idx="165">
                  <c:v>44740</c:v>
                </c:pt>
                <c:pt idx="166">
                  <c:v>44741</c:v>
                </c:pt>
                <c:pt idx="167">
                  <c:v>44742</c:v>
                </c:pt>
                <c:pt idx="168">
                  <c:v>44743</c:v>
                </c:pt>
                <c:pt idx="169">
                  <c:v>44746</c:v>
                </c:pt>
                <c:pt idx="170">
                  <c:v>44747</c:v>
                </c:pt>
                <c:pt idx="171">
                  <c:v>44748</c:v>
                </c:pt>
                <c:pt idx="172">
                  <c:v>44749</c:v>
                </c:pt>
                <c:pt idx="173">
                  <c:v>44750</c:v>
                </c:pt>
                <c:pt idx="174">
                  <c:v>44753</c:v>
                </c:pt>
                <c:pt idx="175">
                  <c:v>44754</c:v>
                </c:pt>
                <c:pt idx="176">
                  <c:v>44755</c:v>
                </c:pt>
                <c:pt idx="177">
                  <c:v>44756</c:v>
                </c:pt>
                <c:pt idx="178">
                  <c:v>44757</c:v>
                </c:pt>
                <c:pt idx="179">
                  <c:v>44760</c:v>
                </c:pt>
                <c:pt idx="180">
                  <c:v>44761</c:v>
                </c:pt>
                <c:pt idx="181">
                  <c:v>44762</c:v>
                </c:pt>
                <c:pt idx="182">
                  <c:v>44763</c:v>
                </c:pt>
                <c:pt idx="183">
                  <c:v>44764</c:v>
                </c:pt>
                <c:pt idx="184">
                  <c:v>44767</c:v>
                </c:pt>
                <c:pt idx="185">
                  <c:v>44768</c:v>
                </c:pt>
                <c:pt idx="186">
                  <c:v>44769</c:v>
                </c:pt>
                <c:pt idx="187">
                  <c:v>44770</c:v>
                </c:pt>
                <c:pt idx="188">
                  <c:v>44771</c:v>
                </c:pt>
                <c:pt idx="189">
                  <c:v>44774</c:v>
                </c:pt>
                <c:pt idx="190">
                  <c:v>44775</c:v>
                </c:pt>
                <c:pt idx="191">
                  <c:v>44776</c:v>
                </c:pt>
                <c:pt idx="192">
                  <c:v>44777</c:v>
                </c:pt>
                <c:pt idx="193">
                  <c:v>44778</c:v>
                </c:pt>
                <c:pt idx="194">
                  <c:v>44781</c:v>
                </c:pt>
                <c:pt idx="195">
                  <c:v>44782</c:v>
                </c:pt>
                <c:pt idx="196">
                  <c:v>44783</c:v>
                </c:pt>
                <c:pt idx="197">
                  <c:v>44784</c:v>
                </c:pt>
                <c:pt idx="198">
                  <c:v>44785</c:v>
                </c:pt>
                <c:pt idx="199">
                  <c:v>44788</c:v>
                </c:pt>
                <c:pt idx="200">
                  <c:v>44789</c:v>
                </c:pt>
                <c:pt idx="201">
                  <c:v>44790</c:v>
                </c:pt>
                <c:pt idx="202">
                  <c:v>44791</c:v>
                </c:pt>
                <c:pt idx="203">
                  <c:v>44795</c:v>
                </c:pt>
                <c:pt idx="204">
                  <c:v>44796</c:v>
                </c:pt>
                <c:pt idx="205">
                  <c:v>44798</c:v>
                </c:pt>
                <c:pt idx="206">
                  <c:v>44799</c:v>
                </c:pt>
                <c:pt idx="207">
                  <c:v>44802</c:v>
                </c:pt>
                <c:pt idx="208">
                  <c:v>44803</c:v>
                </c:pt>
                <c:pt idx="209">
                  <c:v>44804</c:v>
                </c:pt>
                <c:pt idx="210">
                  <c:v>44805</c:v>
                </c:pt>
                <c:pt idx="211">
                  <c:v>44806</c:v>
                </c:pt>
                <c:pt idx="212">
                  <c:v>44809</c:v>
                </c:pt>
                <c:pt idx="213">
                  <c:v>44810</c:v>
                </c:pt>
                <c:pt idx="214">
                  <c:v>44811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44823</c:v>
                </c:pt>
                <c:pt idx="219">
                  <c:v>44824</c:v>
                </c:pt>
                <c:pt idx="220">
                  <c:v>44825</c:v>
                </c:pt>
                <c:pt idx="221">
                  <c:v>44826</c:v>
                </c:pt>
                <c:pt idx="222">
                  <c:v>44827</c:v>
                </c:pt>
                <c:pt idx="223">
                  <c:v>44830</c:v>
                </c:pt>
                <c:pt idx="224">
                  <c:v>44832</c:v>
                </c:pt>
                <c:pt idx="225">
                  <c:v>44833</c:v>
                </c:pt>
                <c:pt idx="226">
                  <c:v>44834</c:v>
                </c:pt>
                <c:pt idx="227">
                  <c:v>44837</c:v>
                </c:pt>
                <c:pt idx="228">
                  <c:v>44840</c:v>
                </c:pt>
                <c:pt idx="229">
                  <c:v>44841</c:v>
                </c:pt>
                <c:pt idx="230">
                  <c:v>44844</c:v>
                </c:pt>
                <c:pt idx="231">
                  <c:v>44845</c:v>
                </c:pt>
                <c:pt idx="232">
                  <c:v>44846</c:v>
                </c:pt>
                <c:pt idx="233">
                  <c:v>44848</c:v>
                </c:pt>
                <c:pt idx="234">
                  <c:v>44851</c:v>
                </c:pt>
                <c:pt idx="235">
                  <c:v>44852</c:v>
                </c:pt>
                <c:pt idx="236">
                  <c:v>44853</c:v>
                </c:pt>
                <c:pt idx="237">
                  <c:v>44854</c:v>
                </c:pt>
                <c:pt idx="238">
                  <c:v>44855</c:v>
                </c:pt>
                <c:pt idx="239">
                  <c:v>44858</c:v>
                </c:pt>
                <c:pt idx="240">
                  <c:v>44859</c:v>
                </c:pt>
                <c:pt idx="241">
                  <c:v>44860</c:v>
                </c:pt>
                <c:pt idx="242">
                  <c:v>44861</c:v>
                </c:pt>
                <c:pt idx="243">
                  <c:v>44862</c:v>
                </c:pt>
                <c:pt idx="244">
                  <c:v>44865</c:v>
                </c:pt>
                <c:pt idx="245">
                  <c:v>44866</c:v>
                </c:pt>
                <c:pt idx="246">
                  <c:v>44868</c:v>
                </c:pt>
                <c:pt idx="247">
                  <c:v>44869</c:v>
                </c:pt>
                <c:pt idx="248">
                  <c:v>44872</c:v>
                </c:pt>
                <c:pt idx="249">
                  <c:v>44873</c:v>
                </c:pt>
                <c:pt idx="250">
                  <c:v>44874</c:v>
                </c:pt>
                <c:pt idx="251">
                  <c:v>44875</c:v>
                </c:pt>
                <c:pt idx="252">
                  <c:v>44876</c:v>
                </c:pt>
                <c:pt idx="253">
                  <c:v>44879</c:v>
                </c:pt>
                <c:pt idx="254">
                  <c:v>44880</c:v>
                </c:pt>
                <c:pt idx="255">
                  <c:v>44881</c:v>
                </c:pt>
                <c:pt idx="256">
                  <c:v>44882</c:v>
                </c:pt>
                <c:pt idx="257">
                  <c:v>44883</c:v>
                </c:pt>
                <c:pt idx="258">
                  <c:v>44887</c:v>
                </c:pt>
                <c:pt idx="259">
                  <c:v>44888</c:v>
                </c:pt>
                <c:pt idx="260">
                  <c:v>44889</c:v>
                </c:pt>
                <c:pt idx="261">
                  <c:v>44890</c:v>
                </c:pt>
                <c:pt idx="262">
                  <c:v>44896</c:v>
                </c:pt>
                <c:pt idx="263">
                  <c:v>44897</c:v>
                </c:pt>
                <c:pt idx="264">
                  <c:v>44900</c:v>
                </c:pt>
                <c:pt idx="265">
                  <c:v>44901</c:v>
                </c:pt>
                <c:pt idx="266">
                  <c:v>44902</c:v>
                </c:pt>
                <c:pt idx="267">
                  <c:v>44903</c:v>
                </c:pt>
                <c:pt idx="268">
                  <c:v>44904</c:v>
                </c:pt>
                <c:pt idx="269">
                  <c:v>44908</c:v>
                </c:pt>
                <c:pt idx="270">
                  <c:v>44909</c:v>
                </c:pt>
                <c:pt idx="271">
                  <c:v>44910</c:v>
                </c:pt>
                <c:pt idx="272">
                  <c:v>44914</c:v>
                </c:pt>
                <c:pt idx="273">
                  <c:v>44915</c:v>
                </c:pt>
                <c:pt idx="274">
                  <c:v>44916</c:v>
                </c:pt>
                <c:pt idx="275">
                  <c:v>44921</c:v>
                </c:pt>
                <c:pt idx="276">
                  <c:v>44924</c:v>
                </c:pt>
                <c:pt idx="277">
                  <c:v>44925</c:v>
                </c:pt>
                <c:pt idx="278">
                  <c:v>44928</c:v>
                </c:pt>
                <c:pt idx="279">
                  <c:v>44929</c:v>
                </c:pt>
                <c:pt idx="280">
                  <c:v>44930</c:v>
                </c:pt>
                <c:pt idx="281">
                  <c:v>44932</c:v>
                </c:pt>
                <c:pt idx="282">
                  <c:v>44936</c:v>
                </c:pt>
                <c:pt idx="283">
                  <c:v>44937</c:v>
                </c:pt>
                <c:pt idx="284">
                  <c:v>44938</c:v>
                </c:pt>
                <c:pt idx="285">
                  <c:v>44939</c:v>
                </c:pt>
                <c:pt idx="286">
                  <c:v>44942</c:v>
                </c:pt>
                <c:pt idx="287">
                  <c:v>44943</c:v>
                </c:pt>
                <c:pt idx="288">
                  <c:v>44944</c:v>
                </c:pt>
                <c:pt idx="289">
                  <c:v>44945</c:v>
                </c:pt>
                <c:pt idx="290">
                  <c:v>44946</c:v>
                </c:pt>
                <c:pt idx="291">
                  <c:v>44950</c:v>
                </c:pt>
                <c:pt idx="292">
                  <c:v>44951</c:v>
                </c:pt>
                <c:pt idx="293">
                  <c:v>44952</c:v>
                </c:pt>
                <c:pt idx="294">
                  <c:v>44953</c:v>
                </c:pt>
                <c:pt idx="295">
                  <c:v>44956</c:v>
                </c:pt>
                <c:pt idx="296">
                  <c:v>44957</c:v>
                </c:pt>
                <c:pt idx="297">
                  <c:v>44958</c:v>
                </c:pt>
                <c:pt idx="298">
                  <c:v>44959</c:v>
                </c:pt>
                <c:pt idx="299">
                  <c:v>44960</c:v>
                </c:pt>
                <c:pt idx="300">
                  <c:v>44964</c:v>
                </c:pt>
                <c:pt idx="301">
                  <c:v>44965</c:v>
                </c:pt>
                <c:pt idx="302">
                  <c:v>44966</c:v>
                </c:pt>
                <c:pt idx="303">
                  <c:v>44970</c:v>
                </c:pt>
                <c:pt idx="304">
                  <c:v>44971</c:v>
                </c:pt>
                <c:pt idx="305">
                  <c:v>44972</c:v>
                </c:pt>
                <c:pt idx="306">
                  <c:v>44973</c:v>
                </c:pt>
                <c:pt idx="307">
                  <c:v>44974</c:v>
                </c:pt>
                <c:pt idx="308">
                  <c:v>44977</c:v>
                </c:pt>
                <c:pt idx="309">
                  <c:v>44978</c:v>
                </c:pt>
                <c:pt idx="310">
                  <c:v>44979</c:v>
                </c:pt>
                <c:pt idx="311">
                  <c:v>44980</c:v>
                </c:pt>
                <c:pt idx="312">
                  <c:v>44981</c:v>
                </c:pt>
                <c:pt idx="313">
                  <c:v>44984</c:v>
                </c:pt>
                <c:pt idx="314">
                  <c:v>44985</c:v>
                </c:pt>
                <c:pt idx="315">
                  <c:v>44986</c:v>
                </c:pt>
                <c:pt idx="316">
                  <c:v>44987</c:v>
                </c:pt>
                <c:pt idx="317">
                  <c:v>44991</c:v>
                </c:pt>
                <c:pt idx="318">
                  <c:v>44992</c:v>
                </c:pt>
                <c:pt idx="319">
                  <c:v>44993</c:v>
                </c:pt>
                <c:pt idx="320">
                  <c:v>44995</c:v>
                </c:pt>
                <c:pt idx="321">
                  <c:v>44998</c:v>
                </c:pt>
                <c:pt idx="322">
                  <c:v>44999</c:v>
                </c:pt>
                <c:pt idx="323">
                  <c:v>45000</c:v>
                </c:pt>
                <c:pt idx="324">
                  <c:v>45001</c:v>
                </c:pt>
                <c:pt idx="325">
                  <c:v>45002</c:v>
                </c:pt>
                <c:pt idx="326">
                  <c:v>45006</c:v>
                </c:pt>
                <c:pt idx="327">
                  <c:v>45007</c:v>
                </c:pt>
                <c:pt idx="328">
                  <c:v>45008</c:v>
                </c:pt>
                <c:pt idx="329">
                  <c:v>45009</c:v>
                </c:pt>
                <c:pt idx="330">
                  <c:v>45012</c:v>
                </c:pt>
                <c:pt idx="331">
                  <c:v>45013</c:v>
                </c:pt>
                <c:pt idx="332">
                  <c:v>45014</c:v>
                </c:pt>
                <c:pt idx="333">
                  <c:v>45015</c:v>
                </c:pt>
                <c:pt idx="334">
                  <c:v>45016</c:v>
                </c:pt>
                <c:pt idx="335">
                  <c:v>45019</c:v>
                </c:pt>
                <c:pt idx="336">
                  <c:v>45020</c:v>
                </c:pt>
                <c:pt idx="337">
                  <c:v>45021</c:v>
                </c:pt>
                <c:pt idx="338">
                  <c:v>45026</c:v>
                </c:pt>
                <c:pt idx="339">
                  <c:v>45027</c:v>
                </c:pt>
                <c:pt idx="340">
                  <c:v>45028</c:v>
                </c:pt>
                <c:pt idx="341">
                  <c:v>45030</c:v>
                </c:pt>
                <c:pt idx="342">
                  <c:v>45033</c:v>
                </c:pt>
                <c:pt idx="343">
                  <c:v>45034</c:v>
                </c:pt>
                <c:pt idx="344">
                  <c:v>45035</c:v>
                </c:pt>
                <c:pt idx="345">
                  <c:v>45036</c:v>
                </c:pt>
                <c:pt idx="346">
                  <c:v>45037</c:v>
                </c:pt>
                <c:pt idx="347">
                  <c:v>45040</c:v>
                </c:pt>
                <c:pt idx="348">
                  <c:v>45041</c:v>
                </c:pt>
                <c:pt idx="349">
                  <c:v>45042</c:v>
                </c:pt>
                <c:pt idx="350">
                  <c:v>45043</c:v>
                </c:pt>
                <c:pt idx="351">
                  <c:v>45044</c:v>
                </c:pt>
                <c:pt idx="352">
                  <c:v>45048</c:v>
                </c:pt>
                <c:pt idx="353">
                  <c:v>45049</c:v>
                </c:pt>
                <c:pt idx="354">
                  <c:v>45050</c:v>
                </c:pt>
                <c:pt idx="355">
                  <c:v>45051</c:v>
                </c:pt>
                <c:pt idx="356">
                  <c:v>45054</c:v>
                </c:pt>
                <c:pt idx="357">
                  <c:v>45055</c:v>
                </c:pt>
                <c:pt idx="358">
                  <c:v>45056</c:v>
                </c:pt>
                <c:pt idx="359">
                  <c:v>45057</c:v>
                </c:pt>
                <c:pt idx="360">
                  <c:v>45058</c:v>
                </c:pt>
                <c:pt idx="361">
                  <c:v>45061</c:v>
                </c:pt>
                <c:pt idx="362">
                  <c:v>45062</c:v>
                </c:pt>
                <c:pt idx="363">
                  <c:v>45063</c:v>
                </c:pt>
                <c:pt idx="364">
                  <c:v>45064</c:v>
                </c:pt>
                <c:pt idx="365">
                  <c:v>45065</c:v>
                </c:pt>
                <c:pt idx="366">
                  <c:v>45068</c:v>
                </c:pt>
                <c:pt idx="367">
                  <c:v>45069</c:v>
                </c:pt>
                <c:pt idx="368">
                  <c:v>45070</c:v>
                </c:pt>
                <c:pt idx="369">
                  <c:v>45071</c:v>
                </c:pt>
                <c:pt idx="370">
                  <c:v>45072</c:v>
                </c:pt>
                <c:pt idx="371">
                  <c:v>45075</c:v>
                </c:pt>
                <c:pt idx="372">
                  <c:v>45076</c:v>
                </c:pt>
                <c:pt idx="373">
                  <c:v>45077</c:v>
                </c:pt>
                <c:pt idx="374">
                  <c:v>45078</c:v>
                </c:pt>
                <c:pt idx="375">
                  <c:v>45079</c:v>
                </c:pt>
                <c:pt idx="376">
                  <c:v>45082</c:v>
                </c:pt>
                <c:pt idx="377">
                  <c:v>45083</c:v>
                </c:pt>
                <c:pt idx="378">
                  <c:v>45084</c:v>
                </c:pt>
                <c:pt idx="379">
                  <c:v>45085</c:v>
                </c:pt>
                <c:pt idx="380">
                  <c:v>45089</c:v>
                </c:pt>
                <c:pt idx="381">
                  <c:v>45090</c:v>
                </c:pt>
                <c:pt idx="382">
                  <c:v>45091</c:v>
                </c:pt>
                <c:pt idx="383">
                  <c:v>45092</c:v>
                </c:pt>
                <c:pt idx="384">
                  <c:v>45093</c:v>
                </c:pt>
                <c:pt idx="385">
                  <c:v>45096</c:v>
                </c:pt>
                <c:pt idx="386">
                  <c:v>45097</c:v>
                </c:pt>
                <c:pt idx="387">
                  <c:v>45098</c:v>
                </c:pt>
                <c:pt idx="388">
                  <c:v>45099</c:v>
                </c:pt>
                <c:pt idx="389">
                  <c:v>45100</c:v>
                </c:pt>
                <c:pt idx="390">
                  <c:v>45103</c:v>
                </c:pt>
                <c:pt idx="391">
                  <c:v>45104</c:v>
                </c:pt>
                <c:pt idx="392">
                  <c:v>45105</c:v>
                </c:pt>
                <c:pt idx="393">
                  <c:v>45106</c:v>
                </c:pt>
                <c:pt idx="394">
                  <c:v>45107</c:v>
                </c:pt>
                <c:pt idx="395">
                  <c:v>45110</c:v>
                </c:pt>
                <c:pt idx="396">
                  <c:v>45111</c:v>
                </c:pt>
                <c:pt idx="397">
                  <c:v>45113</c:v>
                </c:pt>
                <c:pt idx="398">
                  <c:v>45114</c:v>
                </c:pt>
                <c:pt idx="399">
                  <c:v>45117</c:v>
                </c:pt>
                <c:pt idx="400">
                  <c:v>45119</c:v>
                </c:pt>
                <c:pt idx="401">
                  <c:v>45120</c:v>
                </c:pt>
                <c:pt idx="402">
                  <c:v>45121</c:v>
                </c:pt>
                <c:pt idx="403">
                  <c:v>45124</c:v>
                </c:pt>
                <c:pt idx="404">
                  <c:v>45125</c:v>
                </c:pt>
                <c:pt idx="405">
                  <c:v>45126</c:v>
                </c:pt>
                <c:pt idx="406">
                  <c:v>45127</c:v>
                </c:pt>
                <c:pt idx="407">
                  <c:v>45128</c:v>
                </c:pt>
                <c:pt idx="408">
                  <c:v>45131</c:v>
                </c:pt>
                <c:pt idx="409">
                  <c:v>45132</c:v>
                </c:pt>
                <c:pt idx="410">
                  <c:v>45133</c:v>
                </c:pt>
                <c:pt idx="411">
                  <c:v>45134</c:v>
                </c:pt>
                <c:pt idx="412">
                  <c:v>45135</c:v>
                </c:pt>
                <c:pt idx="413">
                  <c:v>45138</c:v>
                </c:pt>
                <c:pt idx="414">
                  <c:v>45139</c:v>
                </c:pt>
                <c:pt idx="415">
                  <c:v>45140</c:v>
                </c:pt>
                <c:pt idx="416">
                  <c:v>45141</c:v>
                </c:pt>
                <c:pt idx="417">
                  <c:v>45142</c:v>
                </c:pt>
                <c:pt idx="418">
                  <c:v>45145</c:v>
                </c:pt>
                <c:pt idx="419">
                  <c:v>45146</c:v>
                </c:pt>
                <c:pt idx="420">
                  <c:v>45147</c:v>
                </c:pt>
                <c:pt idx="421">
                  <c:v>45148</c:v>
                </c:pt>
                <c:pt idx="422">
                  <c:v>45149</c:v>
                </c:pt>
                <c:pt idx="423">
                  <c:v>45152</c:v>
                </c:pt>
                <c:pt idx="424">
                  <c:v>45153</c:v>
                </c:pt>
                <c:pt idx="425">
                  <c:v>45154</c:v>
                </c:pt>
                <c:pt idx="426">
                  <c:v>45155</c:v>
                </c:pt>
                <c:pt idx="427">
                  <c:v>45156</c:v>
                </c:pt>
                <c:pt idx="428">
                  <c:v>45159</c:v>
                </c:pt>
                <c:pt idx="429">
                  <c:v>45160</c:v>
                </c:pt>
                <c:pt idx="430">
                  <c:v>45161</c:v>
                </c:pt>
                <c:pt idx="431">
                  <c:v>45162</c:v>
                </c:pt>
                <c:pt idx="432">
                  <c:v>45163</c:v>
                </c:pt>
                <c:pt idx="433">
                  <c:v>45166</c:v>
                </c:pt>
                <c:pt idx="434">
                  <c:v>45167</c:v>
                </c:pt>
                <c:pt idx="435">
                  <c:v>45168</c:v>
                </c:pt>
                <c:pt idx="436">
                  <c:v>45169</c:v>
                </c:pt>
                <c:pt idx="437">
                  <c:v>45170</c:v>
                </c:pt>
                <c:pt idx="438">
                  <c:v>45173</c:v>
                </c:pt>
                <c:pt idx="439">
                  <c:v>45174</c:v>
                </c:pt>
                <c:pt idx="440">
                  <c:v>45175</c:v>
                </c:pt>
                <c:pt idx="441">
                  <c:v>45176</c:v>
                </c:pt>
                <c:pt idx="442">
                  <c:v>45177</c:v>
                </c:pt>
                <c:pt idx="443">
                  <c:v>45180</c:v>
                </c:pt>
                <c:pt idx="444">
                  <c:v>45181</c:v>
                </c:pt>
                <c:pt idx="445">
                  <c:v>45182</c:v>
                </c:pt>
                <c:pt idx="446">
                  <c:v>45183</c:v>
                </c:pt>
                <c:pt idx="447">
                  <c:v>45184</c:v>
                </c:pt>
                <c:pt idx="448">
                  <c:v>45187</c:v>
                </c:pt>
                <c:pt idx="449">
                  <c:v>45188</c:v>
                </c:pt>
                <c:pt idx="450">
                  <c:v>45189</c:v>
                </c:pt>
                <c:pt idx="451">
                  <c:v>45190</c:v>
                </c:pt>
                <c:pt idx="452">
                  <c:v>45191</c:v>
                </c:pt>
                <c:pt idx="453">
                  <c:v>45194</c:v>
                </c:pt>
                <c:pt idx="454">
                  <c:v>45195</c:v>
                </c:pt>
                <c:pt idx="455">
                  <c:v>45196</c:v>
                </c:pt>
                <c:pt idx="456">
                  <c:v>45197</c:v>
                </c:pt>
                <c:pt idx="457">
                  <c:v>45198</c:v>
                </c:pt>
                <c:pt idx="458">
                  <c:v>45201</c:v>
                </c:pt>
                <c:pt idx="459">
                  <c:v>45202</c:v>
                </c:pt>
                <c:pt idx="460">
                  <c:v>45203</c:v>
                </c:pt>
                <c:pt idx="461">
                  <c:v>45204</c:v>
                </c:pt>
                <c:pt idx="462">
                  <c:v>45205</c:v>
                </c:pt>
                <c:pt idx="463">
                  <c:v>45208</c:v>
                </c:pt>
                <c:pt idx="464">
                  <c:v>45209</c:v>
                </c:pt>
                <c:pt idx="465">
                  <c:v>45210</c:v>
                </c:pt>
                <c:pt idx="466">
                  <c:v>45211</c:v>
                </c:pt>
                <c:pt idx="467">
                  <c:v>45212</c:v>
                </c:pt>
                <c:pt idx="468">
                  <c:v>45215</c:v>
                </c:pt>
                <c:pt idx="469">
                  <c:v>45216</c:v>
                </c:pt>
                <c:pt idx="470">
                  <c:v>45217</c:v>
                </c:pt>
                <c:pt idx="471">
                  <c:v>45218</c:v>
                </c:pt>
                <c:pt idx="472">
                  <c:v>45219</c:v>
                </c:pt>
                <c:pt idx="473">
                  <c:v>45222</c:v>
                </c:pt>
                <c:pt idx="474">
                  <c:v>45223</c:v>
                </c:pt>
                <c:pt idx="475">
                  <c:v>45224</c:v>
                </c:pt>
                <c:pt idx="476">
                  <c:v>45225</c:v>
                </c:pt>
                <c:pt idx="477">
                  <c:v>45226</c:v>
                </c:pt>
                <c:pt idx="478">
                  <c:v>45229</c:v>
                </c:pt>
                <c:pt idx="479">
                  <c:v>45230</c:v>
                </c:pt>
                <c:pt idx="480">
                  <c:v>45231</c:v>
                </c:pt>
                <c:pt idx="481">
                  <c:v>45233</c:v>
                </c:pt>
                <c:pt idx="482">
                  <c:v>45236</c:v>
                </c:pt>
                <c:pt idx="483">
                  <c:v>45237</c:v>
                </c:pt>
                <c:pt idx="484">
                  <c:v>45238</c:v>
                </c:pt>
                <c:pt idx="485">
                  <c:v>45239</c:v>
                </c:pt>
                <c:pt idx="486">
                  <c:v>45240</c:v>
                </c:pt>
                <c:pt idx="487">
                  <c:v>45243</c:v>
                </c:pt>
                <c:pt idx="488">
                  <c:v>45244</c:v>
                </c:pt>
                <c:pt idx="489">
                  <c:v>45245</c:v>
                </c:pt>
                <c:pt idx="490">
                  <c:v>45246</c:v>
                </c:pt>
                <c:pt idx="491">
                  <c:v>45247</c:v>
                </c:pt>
                <c:pt idx="492">
                  <c:v>45251</c:v>
                </c:pt>
                <c:pt idx="493">
                  <c:v>45252</c:v>
                </c:pt>
                <c:pt idx="494">
                  <c:v>45253</c:v>
                </c:pt>
                <c:pt idx="495">
                  <c:v>45254</c:v>
                </c:pt>
                <c:pt idx="496">
                  <c:v>45257</c:v>
                </c:pt>
                <c:pt idx="497">
                  <c:v>45258</c:v>
                </c:pt>
                <c:pt idx="498">
                  <c:v>45259</c:v>
                </c:pt>
                <c:pt idx="499">
                  <c:v>45260</c:v>
                </c:pt>
                <c:pt idx="500">
                  <c:v>45261</c:v>
                </c:pt>
                <c:pt idx="501">
                  <c:v>45264</c:v>
                </c:pt>
                <c:pt idx="502">
                  <c:v>45265</c:v>
                </c:pt>
                <c:pt idx="503">
                  <c:v>45266</c:v>
                </c:pt>
                <c:pt idx="504">
                  <c:v>45267</c:v>
                </c:pt>
                <c:pt idx="505">
                  <c:v>45268</c:v>
                </c:pt>
                <c:pt idx="506">
                  <c:v>45271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45286</c:v>
                </c:pt>
                <c:pt idx="516">
                  <c:v>45287</c:v>
                </c:pt>
                <c:pt idx="517">
                  <c:v>45288</c:v>
                </c:pt>
                <c:pt idx="518">
                  <c:v>45289</c:v>
                </c:pt>
              </c:numCache>
            </c:numRef>
          </c:cat>
          <c:val>
            <c:numRef>
              <c:f>'Adj Portfolios 4'!$C$2:$C$520</c:f>
              <c:numCache>
                <c:formatCode>"$"#,##0.00</c:formatCode>
                <c:ptCount val="519"/>
                <c:pt idx="0">
                  <c:v>1</c:v>
                </c:pt>
                <c:pt idx="1">
                  <c:v>0.999</c:v>
                </c:pt>
                <c:pt idx="2">
                  <c:v>0.99908891099999997</c:v>
                </c:pt>
                <c:pt idx="3">
                  <c:v>0.99808982208899999</c:v>
                </c:pt>
                <c:pt idx="4">
                  <c:v>1.053222898550727</c:v>
                </c:pt>
                <c:pt idx="5">
                  <c:v>1.0459124784118865</c:v>
                </c:pt>
                <c:pt idx="6">
                  <c:v>1.0448665659334746</c:v>
                </c:pt>
                <c:pt idx="7">
                  <c:v>1.0427778776681735</c:v>
                </c:pt>
                <c:pt idx="8">
                  <c:v>1.0587844567854683</c:v>
                </c:pt>
                <c:pt idx="9">
                  <c:v>1.0624914091710711</c:v>
                </c:pt>
                <c:pt idx="10">
                  <c:v>1.0624914091710711</c:v>
                </c:pt>
                <c:pt idx="11">
                  <c:v>1.0624914091710711</c:v>
                </c:pt>
                <c:pt idx="12">
                  <c:v>1.0475248010176843</c:v>
                </c:pt>
                <c:pt idx="13">
                  <c:v>1.0513273160453784</c:v>
                </c:pt>
                <c:pt idx="14">
                  <c:v>1.0533598821897328</c:v>
                </c:pt>
                <c:pt idx="15">
                  <c:v>1.0460366013466675</c:v>
                </c:pt>
                <c:pt idx="16">
                  <c:v>1.0569052703135267</c:v>
                </c:pt>
                <c:pt idx="17">
                  <c:v>1.0306808114645882</c:v>
                </c:pt>
                <c:pt idx="18">
                  <c:v>1.0199998662153806</c:v>
                </c:pt>
                <c:pt idx="19">
                  <c:v>1.0284356476089318</c:v>
                </c:pt>
                <c:pt idx="20">
                  <c:v>1.0103687072131267</c:v>
                </c:pt>
                <c:pt idx="21">
                  <c:v>1.0160308071941666</c:v>
                </c:pt>
                <c:pt idx="22">
                  <c:v>1.0436800535503414</c:v>
                </c:pt>
                <c:pt idx="23">
                  <c:v>1.045749164389866</c:v>
                </c:pt>
                <c:pt idx="24">
                  <c:v>1.0192613838050351</c:v>
                </c:pt>
                <c:pt idx="25">
                  <c:v>1.017829321560789</c:v>
                </c:pt>
                <c:pt idx="26">
                  <c:v>1.017829321560789</c:v>
                </c:pt>
                <c:pt idx="27">
                  <c:v>1.0111387009240256</c:v>
                </c:pt>
                <c:pt idx="28">
                  <c:v>0.9937107142748991</c:v>
                </c:pt>
                <c:pt idx="29">
                  <c:v>0.98854355957716333</c:v>
                </c:pt>
                <c:pt idx="30">
                  <c:v>0.99038719331577474</c:v>
                </c:pt>
                <c:pt idx="31">
                  <c:v>0.99527640476011026</c:v>
                </c:pt>
                <c:pt idx="32">
                  <c:v>0.98406023684430677</c:v>
                </c:pt>
                <c:pt idx="33">
                  <c:v>0.99092584936853145</c:v>
                </c:pt>
                <c:pt idx="34">
                  <c:v>0.97707320145728405</c:v>
                </c:pt>
                <c:pt idx="35">
                  <c:v>0.96102086583054225</c:v>
                </c:pt>
                <c:pt idx="36">
                  <c:v>0.96005984496471175</c:v>
                </c:pt>
                <c:pt idx="37">
                  <c:v>0.95109491380554312</c:v>
                </c:pt>
                <c:pt idx="38">
                  <c:v>0.95028648312880837</c:v>
                </c:pt>
                <c:pt idx="39">
                  <c:v>0.95028648312880837</c:v>
                </c:pt>
                <c:pt idx="40">
                  <c:v>0.95028648312880837</c:v>
                </c:pt>
                <c:pt idx="41">
                  <c:v>0.94933619664567959</c:v>
                </c:pt>
                <c:pt idx="42">
                  <c:v>0.94217725238677452</c:v>
                </c:pt>
                <c:pt idx="43">
                  <c:v>0.94188923351160603</c:v>
                </c:pt>
                <c:pt idx="44">
                  <c:v>0.9498270643660468</c:v>
                </c:pt>
                <c:pt idx="45">
                  <c:v>0.94192402827698918</c:v>
                </c:pt>
                <c:pt idx="46">
                  <c:v>0.93580764365744851</c:v>
                </c:pt>
                <c:pt idx="47">
                  <c:v>0.9354941480968233</c:v>
                </c:pt>
                <c:pt idx="48">
                  <c:v>0.93664403079717695</c:v>
                </c:pt>
                <c:pt idx="49">
                  <c:v>0.95430539064188846</c:v>
                </c:pt>
                <c:pt idx="50">
                  <c:v>0.95335108525124657</c:v>
                </c:pt>
                <c:pt idx="51">
                  <c:v>0.93715396809652285</c:v>
                </c:pt>
                <c:pt idx="52">
                  <c:v>0.93109289950470142</c:v>
                </c:pt>
                <c:pt idx="53">
                  <c:v>0.92513902595881858</c:v>
                </c:pt>
                <c:pt idx="54">
                  <c:v>0.95012795618899215</c:v>
                </c:pt>
                <c:pt idx="55">
                  <c:v>0.94326138144961413</c:v>
                </c:pt>
                <c:pt idx="56">
                  <c:v>0.94018540608470702</c:v>
                </c:pt>
                <c:pt idx="57">
                  <c:v>0.94018540608470702</c:v>
                </c:pt>
                <c:pt idx="58">
                  <c:v>0.94018540608470702</c:v>
                </c:pt>
                <c:pt idx="59">
                  <c:v>0.93924522067862226</c:v>
                </c:pt>
                <c:pt idx="60">
                  <c:v>0.92939500143545384</c:v>
                </c:pt>
                <c:pt idx="61">
                  <c:v>0.92567649203471059</c:v>
                </c:pt>
                <c:pt idx="62">
                  <c:v>0.92224223224926183</c:v>
                </c:pt>
                <c:pt idx="63">
                  <c:v>0.91880872441859784</c:v>
                </c:pt>
                <c:pt idx="64">
                  <c:v>0.92157985153144428</c:v>
                </c:pt>
                <c:pt idx="65">
                  <c:v>0.92065827167991288</c:v>
                </c:pt>
                <c:pt idx="66">
                  <c:v>0.91795424217583443</c:v>
                </c:pt>
                <c:pt idx="67">
                  <c:v>0.91929353741516906</c:v>
                </c:pt>
                <c:pt idx="68">
                  <c:v>0.90854304759704263</c:v>
                </c:pt>
                <c:pt idx="69">
                  <c:v>0.9143455151450145</c:v>
                </c:pt>
                <c:pt idx="70">
                  <c:v>0.93490508172876796</c:v>
                </c:pt>
                <c:pt idx="71">
                  <c:v>0.93370139143604214</c:v>
                </c:pt>
                <c:pt idx="72">
                  <c:v>0.94530076382185213</c:v>
                </c:pt>
                <c:pt idx="73">
                  <c:v>0.93349443087739992</c:v>
                </c:pt>
                <c:pt idx="74">
                  <c:v>0.93256093644652249</c:v>
                </c:pt>
                <c:pt idx="75">
                  <c:v>0.95109651761933356</c:v>
                </c:pt>
                <c:pt idx="76">
                  <c:v>0.97430565823280568</c:v>
                </c:pt>
                <c:pt idx="77">
                  <c:v>0.97333135257457293</c:v>
                </c:pt>
                <c:pt idx="78">
                  <c:v>0.97333135257457293</c:v>
                </c:pt>
                <c:pt idx="79">
                  <c:v>0.96375302949079689</c:v>
                </c:pt>
                <c:pt idx="80">
                  <c:v>0.95984372595217238</c:v>
                </c:pt>
                <c:pt idx="81">
                  <c:v>0.99493753226043569</c:v>
                </c:pt>
                <c:pt idx="82">
                  <c:v>0.99493753226043569</c:v>
                </c:pt>
                <c:pt idx="83">
                  <c:v>0.9885152104896946</c:v>
                </c:pt>
                <c:pt idx="84">
                  <c:v>0.96341680929536122</c:v>
                </c:pt>
                <c:pt idx="85">
                  <c:v>0.99701871420921928</c:v>
                </c:pt>
                <c:pt idx="86">
                  <c:v>0.97649707801465091</c:v>
                </c:pt>
                <c:pt idx="87">
                  <c:v>0.97552058093663629</c:v>
                </c:pt>
                <c:pt idx="88">
                  <c:v>0.97500518089637478</c:v>
                </c:pt>
                <c:pt idx="89">
                  <c:v>1.0026528294745316</c:v>
                </c:pt>
                <c:pt idx="90">
                  <c:v>1.0078240114425465</c:v>
                </c:pt>
                <c:pt idx="91">
                  <c:v>1.0136048899721808</c:v>
                </c:pt>
                <c:pt idx="92">
                  <c:v>1.001061529458775</c:v>
                </c:pt>
                <c:pt idx="93">
                  <c:v>1.0013888765789081</c:v>
                </c:pt>
                <c:pt idx="94">
                  <c:v>0.99462808613573572</c:v>
                </c:pt>
                <c:pt idx="95">
                  <c:v>1.0066799946554426</c:v>
                </c:pt>
                <c:pt idx="96">
                  <c:v>1.0518512103048836</c:v>
                </c:pt>
                <c:pt idx="97">
                  <c:v>1.0679024597741362</c:v>
                </c:pt>
                <c:pt idx="98">
                  <c:v>1.0691818069209458</c:v>
                </c:pt>
                <c:pt idx="99">
                  <c:v>1.0688503605608002</c:v>
                </c:pt>
                <c:pt idx="100">
                  <c:v>1.1191408388755462</c:v>
                </c:pt>
                <c:pt idx="101">
                  <c:v>1.1238065370328185</c:v>
                </c:pt>
                <c:pt idx="102">
                  <c:v>1.1226827304957856</c:v>
                </c:pt>
                <c:pt idx="103">
                  <c:v>1.1226827304957856</c:v>
                </c:pt>
                <c:pt idx="104">
                  <c:v>1.0978849143445948</c:v>
                </c:pt>
                <c:pt idx="105">
                  <c:v>1.1197229431758233</c:v>
                </c:pt>
                <c:pt idx="106">
                  <c:v>1.1247127480451762</c:v>
                </c:pt>
                <c:pt idx="107">
                  <c:v>1.123588035297131</c:v>
                </c:pt>
                <c:pt idx="108">
                  <c:v>1.1934033014583536</c:v>
                </c:pt>
                <c:pt idx="109">
                  <c:v>1.3191539974379725</c:v>
                </c:pt>
                <c:pt idx="110">
                  <c:v>1.270341393517781</c:v>
                </c:pt>
                <c:pt idx="111">
                  <c:v>1.2782170867104599</c:v>
                </c:pt>
                <c:pt idx="112">
                  <c:v>1.3013131912502309</c:v>
                </c:pt>
                <c:pt idx="113">
                  <c:v>1.3217503149188159</c:v>
                </c:pt>
                <c:pt idx="114">
                  <c:v>1.3204285646038971</c:v>
                </c:pt>
                <c:pt idx="115">
                  <c:v>1.3204536527466246</c:v>
                </c:pt>
                <c:pt idx="116">
                  <c:v>1.3191331990938779</c:v>
                </c:pt>
                <c:pt idx="117">
                  <c:v>1.3120837512779202</c:v>
                </c:pt>
                <c:pt idx="118">
                  <c:v>1.3120837512779202</c:v>
                </c:pt>
                <c:pt idx="119">
                  <c:v>1.2923434512399439</c:v>
                </c:pt>
                <c:pt idx="120">
                  <c:v>1.2547362568088616</c:v>
                </c:pt>
                <c:pt idx="121">
                  <c:v>1.2566540822805699</c:v>
                </c:pt>
                <c:pt idx="122">
                  <c:v>1.2566540822805699</c:v>
                </c:pt>
                <c:pt idx="123">
                  <c:v>1.2553974281982894</c:v>
                </c:pt>
                <c:pt idx="124">
                  <c:v>1.2547440189448607</c:v>
                </c:pt>
                <c:pt idx="125">
                  <c:v>1.2547440189448607</c:v>
                </c:pt>
                <c:pt idx="126">
                  <c:v>1.2534892749259159</c:v>
                </c:pt>
                <c:pt idx="127">
                  <c:v>1.2530920018694287</c:v>
                </c:pt>
                <c:pt idx="128">
                  <c:v>1.2277106057029661</c:v>
                </c:pt>
                <c:pt idx="129">
                  <c:v>1.2496062981939904</c:v>
                </c:pt>
                <c:pt idx="130">
                  <c:v>1.2465821999630089</c:v>
                </c:pt>
                <c:pt idx="131">
                  <c:v>1.2898422598112977</c:v>
                </c:pt>
                <c:pt idx="132">
                  <c:v>1.2958969041710904</c:v>
                </c:pt>
                <c:pt idx="133">
                  <c:v>1.3057012281824141</c:v>
                </c:pt>
                <c:pt idx="134">
                  <c:v>1.2799426762081842</c:v>
                </c:pt>
                <c:pt idx="135">
                  <c:v>1.3383810189758214</c:v>
                </c:pt>
                <c:pt idx="136">
                  <c:v>1.3407427061532613</c:v>
                </c:pt>
                <c:pt idx="137">
                  <c:v>1.3529901090839287</c:v>
                </c:pt>
                <c:pt idx="138">
                  <c:v>1.3208877127656942</c:v>
                </c:pt>
                <c:pt idx="139">
                  <c:v>1.3199303657132304</c:v>
                </c:pt>
                <c:pt idx="140">
                  <c:v>1.3077177100044688</c:v>
                </c:pt>
                <c:pt idx="141">
                  <c:v>1.342429022192015</c:v>
                </c:pt>
                <c:pt idx="142">
                  <c:v>1.341086593169823</c:v>
                </c:pt>
                <c:pt idx="143">
                  <c:v>1.3384057610700766</c:v>
                </c:pt>
                <c:pt idx="144">
                  <c:v>1.3370673553090064</c:v>
                </c:pt>
                <c:pt idx="145">
                  <c:v>1.3360168753806683</c:v>
                </c:pt>
                <c:pt idx="146">
                  <c:v>1.3346808585052876</c:v>
                </c:pt>
                <c:pt idx="147">
                  <c:v>1.3350532344648105</c:v>
                </c:pt>
                <c:pt idx="148">
                  <c:v>1.3350532344648105</c:v>
                </c:pt>
                <c:pt idx="149">
                  <c:v>1.3337181812303456</c:v>
                </c:pt>
                <c:pt idx="150">
                  <c:v>1.316246473056228</c:v>
                </c:pt>
                <c:pt idx="151">
                  <c:v>1.3442206593480921</c:v>
                </c:pt>
                <c:pt idx="152">
                  <c:v>1.342876438688744</c:v>
                </c:pt>
                <c:pt idx="153">
                  <c:v>1.3454615725203234</c:v>
                </c:pt>
                <c:pt idx="154">
                  <c:v>1.3677679799311377</c:v>
                </c:pt>
                <c:pt idx="155">
                  <c:v>1.4026282824356426</c:v>
                </c:pt>
                <c:pt idx="156">
                  <c:v>1.399824428499054</c:v>
                </c:pt>
                <c:pt idx="157">
                  <c:v>1.4164237271495472</c:v>
                </c:pt>
                <c:pt idx="158">
                  <c:v>1.3989443501446583</c:v>
                </c:pt>
                <c:pt idx="159">
                  <c:v>1.376871806188076</c:v>
                </c:pt>
                <c:pt idx="160">
                  <c:v>1.3754949343818879</c:v>
                </c:pt>
                <c:pt idx="161">
                  <c:v>1.374119439447506</c:v>
                </c:pt>
                <c:pt idx="162">
                  <c:v>1.38356101411595</c:v>
                </c:pt>
                <c:pt idx="163">
                  <c:v>1.3550485887370485</c:v>
                </c:pt>
                <c:pt idx="164">
                  <c:v>1.3571428163309416</c:v>
                </c:pt>
                <c:pt idx="165">
                  <c:v>1.3493840308499774</c:v>
                </c:pt>
                <c:pt idx="166">
                  <c:v>1.3212723133352797</c:v>
                </c:pt>
                <c:pt idx="167">
                  <c:v>1.3242273388640542</c:v>
                </c:pt>
                <c:pt idx="168">
                  <c:v>1.4472705705092854</c:v>
                </c:pt>
                <c:pt idx="169">
                  <c:v>1.4443774766388373</c:v>
                </c:pt>
                <c:pt idx="170">
                  <c:v>1.4429330991621985</c:v>
                </c:pt>
                <c:pt idx="171">
                  <c:v>1.4411515577624328</c:v>
                </c:pt>
                <c:pt idx="172">
                  <c:v>1.4902530324869565</c:v>
                </c:pt>
                <c:pt idx="173">
                  <c:v>1.4778213416899504</c:v>
                </c:pt>
                <c:pt idx="174">
                  <c:v>1.465699659916873</c:v>
                </c:pt>
                <c:pt idx="175">
                  <c:v>1.465699659916873</c:v>
                </c:pt>
                <c:pt idx="176">
                  <c:v>1.4858625123970703</c:v>
                </c:pt>
                <c:pt idx="177">
                  <c:v>1.4820624190216147</c:v>
                </c:pt>
                <c:pt idx="178">
                  <c:v>1.4382727729126741</c:v>
                </c:pt>
                <c:pt idx="179">
                  <c:v>1.4654654770937476</c:v>
                </c:pt>
                <c:pt idx="180">
                  <c:v>1.4640000116166538</c:v>
                </c:pt>
                <c:pt idx="181">
                  <c:v>1.4761837857133304</c:v>
                </c:pt>
                <c:pt idx="182">
                  <c:v>1.4761837857133304</c:v>
                </c:pt>
                <c:pt idx="183">
                  <c:v>1.4766173482721137</c:v>
                </c:pt>
                <c:pt idx="184">
                  <c:v>1.4994936948784847</c:v>
                </c:pt>
                <c:pt idx="185">
                  <c:v>1.4940760241588888</c:v>
                </c:pt>
                <c:pt idx="186">
                  <c:v>1.4895517513584569</c:v>
                </c:pt>
                <c:pt idx="187">
                  <c:v>1.486147729534792</c:v>
                </c:pt>
                <c:pt idx="188">
                  <c:v>1.4849811035671072</c:v>
                </c:pt>
                <c:pt idx="189">
                  <c:v>1.4778491105719502</c:v>
                </c:pt>
                <c:pt idx="190">
                  <c:v>1.4693005991319619</c:v>
                </c:pt>
                <c:pt idx="191">
                  <c:v>1.4735208930300054</c:v>
                </c:pt>
                <c:pt idx="192">
                  <c:v>1.4720473721369753</c:v>
                </c:pt>
                <c:pt idx="193">
                  <c:v>1.4697102515924791</c:v>
                </c:pt>
                <c:pt idx="194">
                  <c:v>1.4774119058823727</c:v>
                </c:pt>
                <c:pt idx="195">
                  <c:v>1.4717941053490933</c:v>
                </c:pt>
                <c:pt idx="196">
                  <c:v>1.4799552036632539</c:v>
                </c:pt>
                <c:pt idx="197">
                  <c:v>1.4596812973282709</c:v>
                </c:pt>
                <c:pt idx="198">
                  <c:v>1.4497459765780061</c:v>
                </c:pt>
                <c:pt idx="199">
                  <c:v>1.448296230601428</c:v>
                </c:pt>
                <c:pt idx="200">
                  <c:v>1.3502943695653211</c:v>
                </c:pt>
                <c:pt idx="201">
                  <c:v>1.3382690980080953</c:v>
                </c:pt>
                <c:pt idx="202">
                  <c:v>1.3354426736731022</c:v>
                </c:pt>
                <c:pt idx="203">
                  <c:v>1.291352965696434</c:v>
                </c:pt>
                <c:pt idx="204">
                  <c:v>1.2933558541462293</c:v>
                </c:pt>
                <c:pt idx="205">
                  <c:v>1.2701821506295643</c:v>
                </c:pt>
                <c:pt idx="206">
                  <c:v>1.2689119684789347</c:v>
                </c:pt>
                <c:pt idx="207">
                  <c:v>1.2689119684789347</c:v>
                </c:pt>
                <c:pt idx="208">
                  <c:v>1.271382540081563</c:v>
                </c:pt>
                <c:pt idx="209">
                  <c:v>1.2701111575414814</c:v>
                </c:pt>
                <c:pt idx="210">
                  <c:v>1.2543249459643984</c:v>
                </c:pt>
                <c:pt idx="211">
                  <c:v>1.2530706210184339</c:v>
                </c:pt>
                <c:pt idx="212">
                  <c:v>1.2413418800057012</c:v>
                </c:pt>
                <c:pt idx="213">
                  <c:v>1.2563728750500636</c:v>
                </c:pt>
                <c:pt idx="214">
                  <c:v>1.2829608660183105</c:v>
                </c:pt>
                <c:pt idx="215">
                  <c:v>1.261339768023737</c:v>
                </c:pt>
                <c:pt idx="216">
                  <c:v>1.2874986934727815</c:v>
                </c:pt>
                <c:pt idx="217">
                  <c:v>1.2835286912514581</c:v>
                </c:pt>
                <c:pt idx="218">
                  <c:v>1.2811849678612328</c:v>
                </c:pt>
                <c:pt idx="219">
                  <c:v>1.3027101565062693</c:v>
                </c:pt>
                <c:pt idx="220">
                  <c:v>1.3026085451140617</c:v>
                </c:pt>
                <c:pt idx="221">
                  <c:v>1.2488791991494694</c:v>
                </c:pt>
                <c:pt idx="222">
                  <c:v>1.2488791991494694</c:v>
                </c:pt>
                <c:pt idx="223">
                  <c:v>1.2488791991494694</c:v>
                </c:pt>
                <c:pt idx="224">
                  <c:v>1.2067107929901875</c:v>
                </c:pt>
                <c:pt idx="225">
                  <c:v>1.2067107929901875</c:v>
                </c:pt>
                <c:pt idx="226">
                  <c:v>1.17221575826177</c:v>
                </c:pt>
                <c:pt idx="227">
                  <c:v>1.371098572671495</c:v>
                </c:pt>
                <c:pt idx="228">
                  <c:v>1.371098572671495</c:v>
                </c:pt>
                <c:pt idx="229">
                  <c:v>1.3702670013871696</c:v>
                </c:pt>
                <c:pt idx="230">
                  <c:v>1.3168323443424088</c:v>
                </c:pt>
                <c:pt idx="231">
                  <c:v>1.3168323443424088</c:v>
                </c:pt>
                <c:pt idx="232">
                  <c:v>1.3290683504860383</c:v>
                </c:pt>
                <c:pt idx="233">
                  <c:v>1.331697912217475</c:v>
                </c:pt>
                <c:pt idx="234">
                  <c:v>1.2885142235694285</c:v>
                </c:pt>
                <c:pt idx="235">
                  <c:v>1.2885142235694285</c:v>
                </c:pt>
                <c:pt idx="236">
                  <c:v>1.2939327480080935</c:v>
                </c:pt>
                <c:pt idx="237">
                  <c:v>1.3152934683667683</c:v>
                </c:pt>
                <c:pt idx="238">
                  <c:v>1.2957175172459097</c:v>
                </c:pt>
                <c:pt idx="239">
                  <c:v>1.3115541194589724</c:v>
                </c:pt>
                <c:pt idx="240">
                  <c:v>1.3320760406016203</c:v>
                </c:pt>
                <c:pt idx="241">
                  <c:v>1.5018358112158907</c:v>
                </c:pt>
                <c:pt idx="242">
                  <c:v>1.5044595183780849</c:v>
                </c:pt>
                <c:pt idx="243">
                  <c:v>1.5170423191109486</c:v>
                </c:pt>
                <c:pt idx="244">
                  <c:v>1.5238747743077605</c:v>
                </c:pt>
                <c:pt idx="245">
                  <c:v>1.5164650856051669</c:v>
                </c:pt>
                <c:pt idx="246">
                  <c:v>1.5265340346573137</c:v>
                </c:pt>
                <c:pt idx="247">
                  <c:v>1.5294039186424697</c:v>
                </c:pt>
                <c:pt idx="248">
                  <c:v>1.5747476860223815</c:v>
                </c:pt>
                <c:pt idx="249">
                  <c:v>1.5480226052565622</c:v>
                </c:pt>
                <c:pt idx="250">
                  <c:v>1.5464745826513056</c:v>
                </c:pt>
                <c:pt idx="251">
                  <c:v>1.547816922589047</c:v>
                </c:pt>
                <c:pt idx="252">
                  <c:v>1.4959340993438621</c:v>
                </c:pt>
                <c:pt idx="253">
                  <c:v>1.4968286679352696</c:v>
                </c:pt>
                <c:pt idx="254">
                  <c:v>1.4877601314505837</c:v>
                </c:pt>
                <c:pt idx="255">
                  <c:v>1.4917845226061575</c:v>
                </c:pt>
                <c:pt idx="256">
                  <c:v>1.44446069056216</c:v>
                </c:pt>
                <c:pt idx="257">
                  <c:v>1.4384488451680402</c:v>
                </c:pt>
                <c:pt idx="258">
                  <c:v>1.4258120720632388</c:v>
                </c:pt>
                <c:pt idx="259">
                  <c:v>1.4433481347375445</c:v>
                </c:pt>
                <c:pt idx="260">
                  <c:v>1.441904786602807</c:v>
                </c:pt>
                <c:pt idx="261">
                  <c:v>1.4452500057077255</c:v>
                </c:pt>
                <c:pt idx="262">
                  <c:v>1.4438047557020177</c:v>
                </c:pt>
                <c:pt idx="263">
                  <c:v>1.4376628102712614</c:v>
                </c:pt>
                <c:pt idx="264">
                  <c:v>1.4362251474609902</c:v>
                </c:pt>
                <c:pt idx="265">
                  <c:v>1.426030821364312</c:v>
                </c:pt>
                <c:pt idx="266">
                  <c:v>1.3769382843080242</c:v>
                </c:pt>
                <c:pt idx="267">
                  <c:v>1.3755613460237162</c:v>
                </c:pt>
                <c:pt idx="268">
                  <c:v>1.3741857846776924</c:v>
                </c:pt>
                <c:pt idx="269">
                  <c:v>1.3420916756765449</c:v>
                </c:pt>
                <c:pt idx="270">
                  <c:v>1.3361887091230276</c:v>
                </c:pt>
                <c:pt idx="271">
                  <c:v>1.3348525204139046</c:v>
                </c:pt>
                <c:pt idx="272">
                  <c:v>1.3451562470189795</c:v>
                </c:pt>
                <c:pt idx="273">
                  <c:v>1.3213176121042689</c:v>
                </c:pt>
                <c:pt idx="274">
                  <c:v>1.3118827436950382</c:v>
                </c:pt>
                <c:pt idx="275">
                  <c:v>1.3105708609513431</c:v>
                </c:pt>
                <c:pt idx="276">
                  <c:v>1.3105708609513431</c:v>
                </c:pt>
                <c:pt idx="277">
                  <c:v>1.3230212841303808</c:v>
                </c:pt>
                <c:pt idx="278">
                  <c:v>1.3230212841303808</c:v>
                </c:pt>
                <c:pt idx="279">
                  <c:v>1.3230212841303808</c:v>
                </c:pt>
                <c:pt idx="280">
                  <c:v>1.3230212841303808</c:v>
                </c:pt>
                <c:pt idx="281">
                  <c:v>1.3230212841303808</c:v>
                </c:pt>
                <c:pt idx="282">
                  <c:v>1.3216982628462504</c:v>
                </c:pt>
                <c:pt idx="283">
                  <c:v>1.3324886074641271</c:v>
                </c:pt>
                <c:pt idx="284">
                  <c:v>1.4251025618816175</c:v>
                </c:pt>
                <c:pt idx="285">
                  <c:v>1.4711811155662167</c:v>
                </c:pt>
                <c:pt idx="286">
                  <c:v>1.4903167744932795</c:v>
                </c:pt>
                <c:pt idx="287">
                  <c:v>1.5348206140131979</c:v>
                </c:pt>
                <c:pt idx="288">
                  <c:v>1.5290803849167887</c:v>
                </c:pt>
                <c:pt idx="289">
                  <c:v>1.5290803849167887</c:v>
                </c:pt>
                <c:pt idx="290">
                  <c:v>1.5046110212104264</c:v>
                </c:pt>
                <c:pt idx="291">
                  <c:v>1.4859442555650837</c:v>
                </c:pt>
                <c:pt idx="292">
                  <c:v>1.4844583113095187</c:v>
                </c:pt>
                <c:pt idx="293">
                  <c:v>1.4829738529982091</c:v>
                </c:pt>
                <c:pt idx="294">
                  <c:v>1.4970655648740157</c:v>
                </c:pt>
                <c:pt idx="295">
                  <c:v>1.4900727716204891</c:v>
                </c:pt>
                <c:pt idx="296">
                  <c:v>1.462695664587506</c:v>
                </c:pt>
                <c:pt idx="297">
                  <c:v>1.447384166370604</c:v>
                </c:pt>
                <c:pt idx="298">
                  <c:v>1.4441069492063539</c:v>
                </c:pt>
                <c:pt idx="299">
                  <c:v>1.4263229612947792</c:v>
                </c:pt>
                <c:pt idx="300">
                  <c:v>1.4280127668047737</c:v>
                </c:pt>
                <c:pt idx="301">
                  <c:v>1.426584754037969</c:v>
                </c:pt>
                <c:pt idx="302">
                  <c:v>1.4037593979733616</c:v>
                </c:pt>
                <c:pt idx="303">
                  <c:v>1.3864447276790592</c:v>
                </c:pt>
                <c:pt idx="304">
                  <c:v>1.3827470795903392</c:v>
                </c:pt>
                <c:pt idx="305">
                  <c:v>1.3942211148567798</c:v>
                </c:pt>
                <c:pt idx="306">
                  <c:v>1.4082447575517687</c:v>
                </c:pt>
                <c:pt idx="307">
                  <c:v>1.5087730240615906</c:v>
                </c:pt>
                <c:pt idx="308">
                  <c:v>1.5096346194855501</c:v>
                </c:pt>
                <c:pt idx="309">
                  <c:v>1.5081249848660645</c:v>
                </c:pt>
                <c:pt idx="310">
                  <c:v>1.5081249848660645</c:v>
                </c:pt>
                <c:pt idx="311">
                  <c:v>1.5121620746140481</c:v>
                </c:pt>
                <c:pt idx="312">
                  <c:v>1.5131652663388355</c:v>
                </c:pt>
                <c:pt idx="313">
                  <c:v>1.5195024024742627</c:v>
                </c:pt>
                <c:pt idx="314">
                  <c:v>1.4765058242638687</c:v>
                </c:pt>
                <c:pt idx="315">
                  <c:v>1.4436097189275228</c:v>
                </c:pt>
                <c:pt idx="316">
                  <c:v>1.4421661092085951</c:v>
                </c:pt>
                <c:pt idx="317">
                  <c:v>1.4514071527026953</c:v>
                </c:pt>
                <c:pt idx="318">
                  <c:v>1.3651384612698314</c:v>
                </c:pt>
                <c:pt idx="319">
                  <c:v>1.3637733228085616</c:v>
                </c:pt>
                <c:pt idx="320">
                  <c:v>1.3636619479871985</c:v>
                </c:pt>
                <c:pt idx="321">
                  <c:v>1.3484968421033479</c:v>
                </c:pt>
                <c:pt idx="322">
                  <c:v>1.3484968421033479</c:v>
                </c:pt>
                <c:pt idx="323">
                  <c:v>1.4057782909622139</c:v>
                </c:pt>
                <c:pt idx="324">
                  <c:v>1.372182890308314</c:v>
                </c:pt>
                <c:pt idx="325">
                  <c:v>1.3533129941431685</c:v>
                </c:pt>
                <c:pt idx="326">
                  <c:v>1.4007610499264906</c:v>
                </c:pt>
                <c:pt idx="327">
                  <c:v>1.3993602888765642</c:v>
                </c:pt>
                <c:pt idx="328">
                  <c:v>1.3979609285876875</c:v>
                </c:pt>
                <c:pt idx="329">
                  <c:v>1.3965629676590998</c:v>
                </c:pt>
                <c:pt idx="330">
                  <c:v>1.3922302769927677</c:v>
                </c:pt>
                <c:pt idx="331">
                  <c:v>1.4197692879868229</c:v>
                </c:pt>
                <c:pt idx="332">
                  <c:v>1.4351851429157838</c:v>
                </c:pt>
                <c:pt idx="333">
                  <c:v>1.4337499577728681</c:v>
                </c:pt>
                <c:pt idx="334">
                  <c:v>1.43224665854164</c:v>
                </c:pt>
                <c:pt idx="335">
                  <c:v>1.7397299646773106</c:v>
                </c:pt>
                <c:pt idx="336">
                  <c:v>1.6976306254821365</c:v>
                </c:pt>
                <c:pt idx="337">
                  <c:v>1.6976306254821365</c:v>
                </c:pt>
                <c:pt idx="338">
                  <c:v>1.6959329948566544</c:v>
                </c:pt>
                <c:pt idx="339">
                  <c:v>1.7034900722817357</c:v>
                </c:pt>
                <c:pt idx="340">
                  <c:v>1.6290492596130961</c:v>
                </c:pt>
                <c:pt idx="341">
                  <c:v>1.6933899517482487</c:v>
                </c:pt>
                <c:pt idx="342">
                  <c:v>1.7084492685891459</c:v>
                </c:pt>
                <c:pt idx="343">
                  <c:v>1.7067408193205569</c:v>
                </c:pt>
                <c:pt idx="344">
                  <c:v>1.7036405246222612</c:v>
                </c:pt>
                <c:pt idx="345">
                  <c:v>1.6907854766971182</c:v>
                </c:pt>
                <c:pt idx="346">
                  <c:v>1.7258870285860888</c:v>
                </c:pt>
                <c:pt idx="347">
                  <c:v>1.7285759605766258</c:v>
                </c:pt>
                <c:pt idx="348">
                  <c:v>1.7268473846160493</c:v>
                </c:pt>
                <c:pt idx="349">
                  <c:v>1.7084463455780643</c:v>
                </c:pt>
                <c:pt idx="350">
                  <c:v>1.7321202865887395</c:v>
                </c:pt>
                <c:pt idx="351">
                  <c:v>1.7048248223971398</c:v>
                </c:pt>
                <c:pt idx="352">
                  <c:v>1.7045925400150883</c:v>
                </c:pt>
                <c:pt idx="353">
                  <c:v>1.69123705746407</c:v>
                </c:pt>
                <c:pt idx="354">
                  <c:v>1.6814845389722035</c:v>
                </c:pt>
                <c:pt idx="355">
                  <c:v>1.6781232513787983</c:v>
                </c:pt>
                <c:pt idx="356">
                  <c:v>1.6764451281274195</c:v>
                </c:pt>
                <c:pt idx="357">
                  <c:v>1.669137503813912</c:v>
                </c:pt>
                <c:pt idx="358">
                  <c:v>1.6918361047282773</c:v>
                </c:pt>
                <c:pt idx="359">
                  <c:v>1.6991693683242222</c:v>
                </c:pt>
                <c:pt idx="360">
                  <c:v>1.6988210386037159</c:v>
                </c:pt>
                <c:pt idx="361">
                  <c:v>1.6932497550076151</c:v>
                </c:pt>
                <c:pt idx="362">
                  <c:v>1.7036378422545868</c:v>
                </c:pt>
                <c:pt idx="363">
                  <c:v>1.6868246403893763</c:v>
                </c:pt>
                <c:pt idx="364">
                  <c:v>1.6680013642272713</c:v>
                </c:pt>
                <c:pt idx="365">
                  <c:v>1.6363997649226514</c:v>
                </c:pt>
                <c:pt idx="366">
                  <c:v>1.5916998689440243</c:v>
                </c:pt>
                <c:pt idx="367">
                  <c:v>1.582267986087285</c:v>
                </c:pt>
                <c:pt idx="368">
                  <c:v>1.6044023329446602</c:v>
                </c:pt>
                <c:pt idx="369">
                  <c:v>1.5805200020176124</c:v>
                </c:pt>
                <c:pt idx="370">
                  <c:v>1.5834086657412998</c:v>
                </c:pt>
                <c:pt idx="371">
                  <c:v>1.6033052512321162</c:v>
                </c:pt>
                <c:pt idx="372">
                  <c:v>1.6421709738272341</c:v>
                </c:pt>
                <c:pt idx="373">
                  <c:v>2.483825600660011</c:v>
                </c:pt>
                <c:pt idx="374">
                  <c:v>2.4203427440455423</c:v>
                </c:pt>
                <c:pt idx="375">
                  <c:v>2.401606870863886</c:v>
                </c:pt>
                <c:pt idx="376">
                  <c:v>2.4326476396698018</c:v>
                </c:pt>
                <c:pt idx="377">
                  <c:v>2.430767689573865</c:v>
                </c:pt>
                <c:pt idx="378">
                  <c:v>2.4726153252602199</c:v>
                </c:pt>
                <c:pt idx="379">
                  <c:v>2.4900397094634856</c:v>
                </c:pt>
                <c:pt idx="380">
                  <c:v>2.495830296807843</c:v>
                </c:pt>
                <c:pt idx="381">
                  <c:v>2.4933344665110351</c:v>
                </c:pt>
                <c:pt idx="382">
                  <c:v>2.4700116421233851</c:v>
                </c:pt>
                <c:pt idx="383">
                  <c:v>2.4450571145030127</c:v>
                </c:pt>
                <c:pt idx="384">
                  <c:v>2.4547687221568149</c:v>
                </c:pt>
                <c:pt idx="385">
                  <c:v>2.4241559151149779</c:v>
                </c:pt>
                <c:pt idx="386">
                  <c:v>2.4033429204797718</c:v>
                </c:pt>
                <c:pt idx="387">
                  <c:v>2.4033429204797718</c:v>
                </c:pt>
                <c:pt idx="388">
                  <c:v>2.3355277932925942</c:v>
                </c:pt>
                <c:pt idx="389">
                  <c:v>2.327160963492986</c:v>
                </c:pt>
                <c:pt idx="390">
                  <c:v>2.3291658126630352</c:v>
                </c:pt>
                <c:pt idx="391">
                  <c:v>2.3537583098960377</c:v>
                </c:pt>
                <c:pt idx="392">
                  <c:v>2.3292623715875052</c:v>
                </c:pt>
                <c:pt idx="393">
                  <c:v>2.3418910498506595</c:v>
                </c:pt>
                <c:pt idx="394">
                  <c:v>2.3119968105993158</c:v>
                </c:pt>
                <c:pt idx="395">
                  <c:v>2.3119968105993158</c:v>
                </c:pt>
                <c:pt idx="396">
                  <c:v>2.2939736394622887</c:v>
                </c:pt>
                <c:pt idx="397">
                  <c:v>2.2916796658228265</c:v>
                </c:pt>
                <c:pt idx="398">
                  <c:v>2.3377061443362037</c:v>
                </c:pt>
                <c:pt idx="399">
                  <c:v>2.3377061443362037</c:v>
                </c:pt>
                <c:pt idx="400">
                  <c:v>2.3553230978399213</c:v>
                </c:pt>
                <c:pt idx="401">
                  <c:v>2.3356688114739139</c:v>
                </c:pt>
                <c:pt idx="402">
                  <c:v>2.3386878505582072</c:v>
                </c:pt>
                <c:pt idx="403">
                  <c:v>2.3282067870871455</c:v>
                </c:pt>
                <c:pt idx="404">
                  <c:v>2.3346762160300432</c:v>
                </c:pt>
                <c:pt idx="405">
                  <c:v>2.3429643165969498</c:v>
                </c:pt>
                <c:pt idx="406">
                  <c:v>2.3369655469583561</c:v>
                </c:pt>
                <c:pt idx="407">
                  <c:v>2.3351196780284802</c:v>
                </c:pt>
                <c:pt idx="408">
                  <c:v>2.3168944956612378</c:v>
                </c:pt>
                <c:pt idx="409">
                  <c:v>2.3090021858986383</c:v>
                </c:pt>
                <c:pt idx="410">
                  <c:v>2.3261754001676773</c:v>
                </c:pt>
                <c:pt idx="411">
                  <c:v>2.3420050237658181</c:v>
                </c:pt>
                <c:pt idx="412">
                  <c:v>2.3736122963369404</c:v>
                </c:pt>
                <c:pt idx="413">
                  <c:v>2.3639425616400453</c:v>
                </c:pt>
                <c:pt idx="414">
                  <c:v>2.3618517750053454</c:v>
                </c:pt>
                <c:pt idx="415">
                  <c:v>2.3946730571575383</c:v>
                </c:pt>
                <c:pt idx="416">
                  <c:v>2.4139459962502681</c:v>
                </c:pt>
                <c:pt idx="417">
                  <c:v>2.3891982218967103</c:v>
                </c:pt>
                <c:pt idx="418">
                  <c:v>2.3824673054291665</c:v>
                </c:pt>
                <c:pt idx="419">
                  <c:v>2.3120296595441534</c:v>
                </c:pt>
                <c:pt idx="420">
                  <c:v>2.3120296595441534</c:v>
                </c:pt>
                <c:pt idx="421">
                  <c:v>2.3764381198165316</c:v>
                </c:pt>
                <c:pt idx="422">
                  <c:v>2.3825336835938611</c:v>
                </c:pt>
                <c:pt idx="423">
                  <c:v>2.3910286074427147</c:v>
                </c:pt>
                <c:pt idx="424">
                  <c:v>2.3794751572115516</c:v>
                </c:pt>
                <c:pt idx="425">
                  <c:v>2.3720868868484093</c:v>
                </c:pt>
                <c:pt idx="426">
                  <c:v>2.4353077465566928</c:v>
                </c:pt>
                <c:pt idx="427">
                  <c:v>2.4328724388101359</c:v>
                </c:pt>
                <c:pt idx="428">
                  <c:v>2.393430710832146</c:v>
                </c:pt>
                <c:pt idx="429">
                  <c:v>2.400768969391557</c:v>
                </c:pt>
                <c:pt idx="430">
                  <c:v>2.3601234859508855</c:v>
                </c:pt>
                <c:pt idx="431">
                  <c:v>2.3873004851534043</c:v>
                </c:pt>
                <c:pt idx="432">
                  <c:v>2.3620309095180558</c:v>
                </c:pt>
                <c:pt idx="433">
                  <c:v>2.3497105562940095</c:v>
                </c:pt>
                <c:pt idx="434">
                  <c:v>2.3318919179087798</c:v>
                </c:pt>
                <c:pt idx="435">
                  <c:v>2.343445801681709</c:v>
                </c:pt>
                <c:pt idx="436">
                  <c:v>2.3433450335122368</c:v>
                </c:pt>
                <c:pt idx="437">
                  <c:v>2.3759840570435582</c:v>
                </c:pt>
                <c:pt idx="438">
                  <c:v>2.3647875440155195</c:v>
                </c:pt>
                <c:pt idx="439">
                  <c:v>2.3620760194978629</c:v>
                </c:pt>
                <c:pt idx="440">
                  <c:v>2.347714011504463</c:v>
                </c:pt>
                <c:pt idx="441">
                  <c:v>2.3363962691835027</c:v>
                </c:pt>
                <c:pt idx="442">
                  <c:v>2.355094420489023</c:v>
                </c:pt>
                <c:pt idx="443">
                  <c:v>2.337805672348213</c:v>
                </c:pt>
                <c:pt idx="444">
                  <c:v>2.3286876457746368</c:v>
                </c:pt>
                <c:pt idx="445">
                  <c:v>2.4007070050674146</c:v>
                </c:pt>
                <c:pt idx="446">
                  <c:v>2.379157658813178</c:v>
                </c:pt>
                <c:pt idx="447">
                  <c:v>2.3929020526081417</c:v>
                </c:pt>
                <c:pt idx="448">
                  <c:v>2.38046853354279</c:v>
                </c:pt>
                <c:pt idx="449">
                  <c:v>2.3794842098041702</c:v>
                </c:pt>
                <c:pt idx="450">
                  <c:v>2.3685076491443433</c:v>
                </c:pt>
                <c:pt idx="451">
                  <c:v>2.3612182599807765</c:v>
                </c:pt>
                <c:pt idx="452">
                  <c:v>2.335007031314797</c:v>
                </c:pt>
                <c:pt idx="453">
                  <c:v>2.31734636908394</c:v>
                </c:pt>
                <c:pt idx="454">
                  <c:v>2.3084135781677135</c:v>
                </c:pt>
                <c:pt idx="455">
                  <c:v>2.3106758234743179</c:v>
                </c:pt>
                <c:pt idx="456">
                  <c:v>2.3244048228792957</c:v>
                </c:pt>
                <c:pt idx="457">
                  <c:v>2.3354814298028765</c:v>
                </c:pt>
                <c:pt idx="458">
                  <c:v>2.3118499790840668</c:v>
                </c:pt>
                <c:pt idx="459">
                  <c:v>2.3075929385325811</c:v>
                </c:pt>
                <c:pt idx="460">
                  <c:v>2.2891446560261883</c:v>
                </c:pt>
                <c:pt idx="461">
                  <c:v>2.3402417984656769</c:v>
                </c:pt>
                <c:pt idx="462">
                  <c:v>2.3368917423311735</c:v>
                </c:pt>
                <c:pt idx="463">
                  <c:v>2.3719124019817484</c:v>
                </c:pt>
                <c:pt idx="464">
                  <c:v>2.4196721081697676</c:v>
                </c:pt>
                <c:pt idx="465">
                  <c:v>2.4164468009582971</c:v>
                </c:pt>
                <c:pt idx="466">
                  <c:v>2.4013198439842984</c:v>
                </c:pt>
                <c:pt idx="467">
                  <c:v>2.396639071278412</c:v>
                </c:pt>
                <c:pt idx="468">
                  <c:v>2.3967027643943197</c:v>
                </c:pt>
                <c:pt idx="469">
                  <c:v>2.3919117555682954</c:v>
                </c:pt>
                <c:pt idx="470">
                  <c:v>2.396751789005688</c:v>
                </c:pt>
                <c:pt idx="471">
                  <c:v>2.4279137188295521</c:v>
                </c:pt>
                <c:pt idx="472">
                  <c:v>2.4813339413365942</c:v>
                </c:pt>
                <c:pt idx="473">
                  <c:v>2.5004035933732149</c:v>
                </c:pt>
                <c:pt idx="474">
                  <c:v>2.5346108138673524</c:v>
                </c:pt>
                <c:pt idx="475">
                  <c:v>2.5723805557198185</c:v>
                </c:pt>
                <c:pt idx="476">
                  <c:v>2.593849643837856</c:v>
                </c:pt>
                <c:pt idx="477">
                  <c:v>2.6284530186032229</c:v>
                </c:pt>
                <c:pt idx="478">
                  <c:v>2.633152587041812</c:v>
                </c:pt>
                <c:pt idx="479">
                  <c:v>2.5959013773929316</c:v>
                </c:pt>
                <c:pt idx="480">
                  <c:v>2.6020653426552904</c:v>
                </c:pt>
                <c:pt idx="481">
                  <c:v>2.5849942196701194</c:v>
                </c:pt>
                <c:pt idx="482">
                  <c:v>2.6231843346524393</c:v>
                </c:pt>
                <c:pt idx="483">
                  <c:v>2.663910909626535</c:v>
                </c:pt>
                <c:pt idx="484">
                  <c:v>2.5997568812462672</c:v>
                </c:pt>
                <c:pt idx="485">
                  <c:v>2.6076062479422033</c:v>
                </c:pt>
                <c:pt idx="486">
                  <c:v>2.5832009057550054</c:v>
                </c:pt>
                <c:pt idx="487">
                  <c:v>2.5701673655850188</c:v>
                </c:pt>
                <c:pt idx="488">
                  <c:v>2.6348709150790288</c:v>
                </c:pt>
                <c:pt idx="489">
                  <c:v>2.6175470415501447</c:v>
                </c:pt>
                <c:pt idx="490">
                  <c:v>2.6293602401948868</c:v>
                </c:pt>
                <c:pt idx="491">
                  <c:v>2.6037173402208711</c:v>
                </c:pt>
                <c:pt idx="492">
                  <c:v>2.6361206025199198</c:v>
                </c:pt>
                <c:pt idx="493">
                  <c:v>2.6259388587680119</c:v>
                </c:pt>
                <c:pt idx="494">
                  <c:v>2.6202752645727223</c:v>
                </c:pt>
                <c:pt idx="495">
                  <c:v>2.6183598433543196</c:v>
                </c:pt>
                <c:pt idx="496">
                  <c:v>2.5981854675756133</c:v>
                </c:pt>
                <c:pt idx="497">
                  <c:v>2.607485639104933</c:v>
                </c:pt>
                <c:pt idx="498">
                  <c:v>2.6192558601978533</c:v>
                </c:pt>
                <c:pt idx="499">
                  <c:v>2.5930555997787881</c:v>
                </c:pt>
                <c:pt idx="500">
                  <c:v>2.5909318102588972</c:v>
                </c:pt>
                <c:pt idx="501">
                  <c:v>2.5849786236475336</c:v>
                </c:pt>
                <c:pt idx="502">
                  <c:v>2.6080081982056096</c:v>
                </c:pt>
                <c:pt idx="503">
                  <c:v>2.6238588061899257</c:v>
                </c:pt>
                <c:pt idx="504">
                  <c:v>2.6344889328334031</c:v>
                </c:pt>
                <c:pt idx="505">
                  <c:v>2.6650887865438628</c:v>
                </c:pt>
                <c:pt idx="506">
                  <c:v>2.6445036407565983</c:v>
                </c:pt>
                <c:pt idx="507">
                  <c:v>2.5578589529003639</c:v>
                </c:pt>
                <c:pt idx="508">
                  <c:v>2.5568905863697879</c:v>
                </c:pt>
                <c:pt idx="509">
                  <c:v>2.5842440083035978</c:v>
                </c:pt>
                <c:pt idx="510">
                  <c:v>2.5744422982451662</c:v>
                </c:pt>
                <c:pt idx="511">
                  <c:v>2.5836918656746919</c:v>
                </c:pt>
                <c:pt idx="512">
                  <c:v>2.5618034272066739</c:v>
                </c:pt>
                <c:pt idx="513">
                  <c:v>2.5957915041417201</c:v>
                </c:pt>
                <c:pt idx="514">
                  <c:v>2.5856324498118481</c:v>
                </c:pt>
                <c:pt idx="515">
                  <c:v>2.5827308552707628</c:v>
                </c:pt>
                <c:pt idx="516">
                  <c:v>2.6076616711872518</c:v>
                </c:pt>
                <c:pt idx="517">
                  <c:v>2.5950706312689382</c:v>
                </c:pt>
                <c:pt idx="518">
                  <c:v>2.5788396576838273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A9-0D4F-A5A4-5DC3C056E484}"/>
            </c:ext>
          </c:extLst>
        </c:ser>
        <c:ser>
          <c:idx val="2"/>
          <c:order val="2"/>
          <c:tx>
            <c:v>Corto Largo 10 pbs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'Adj Portfolios 4'!$A$2:$A$520</c:f>
              <c:numCache>
                <c:formatCode>m/d/yy</c:formatCode>
                <c:ptCount val="519"/>
                <c:pt idx="0">
                  <c:v>44470</c:v>
                </c:pt>
                <c:pt idx="1">
                  <c:v>44473</c:v>
                </c:pt>
                <c:pt idx="2">
                  <c:v>44474</c:v>
                </c:pt>
                <c:pt idx="3">
                  <c:v>44476</c:v>
                </c:pt>
                <c:pt idx="4">
                  <c:v>44477</c:v>
                </c:pt>
                <c:pt idx="5">
                  <c:v>44480</c:v>
                </c:pt>
                <c:pt idx="6">
                  <c:v>44481</c:v>
                </c:pt>
                <c:pt idx="7">
                  <c:v>44482</c:v>
                </c:pt>
                <c:pt idx="8">
                  <c:v>44483</c:v>
                </c:pt>
                <c:pt idx="9">
                  <c:v>44484</c:v>
                </c:pt>
                <c:pt idx="10">
                  <c:v>44487</c:v>
                </c:pt>
                <c:pt idx="11">
                  <c:v>44488</c:v>
                </c:pt>
                <c:pt idx="12">
                  <c:v>44489</c:v>
                </c:pt>
                <c:pt idx="13">
                  <c:v>44490</c:v>
                </c:pt>
                <c:pt idx="14">
                  <c:v>44491</c:v>
                </c:pt>
                <c:pt idx="15">
                  <c:v>44494</c:v>
                </c:pt>
                <c:pt idx="16">
                  <c:v>44495</c:v>
                </c:pt>
                <c:pt idx="17">
                  <c:v>44496</c:v>
                </c:pt>
                <c:pt idx="18">
                  <c:v>44497</c:v>
                </c:pt>
                <c:pt idx="19">
                  <c:v>44498</c:v>
                </c:pt>
                <c:pt idx="20">
                  <c:v>44501</c:v>
                </c:pt>
                <c:pt idx="21">
                  <c:v>44503</c:v>
                </c:pt>
                <c:pt idx="22">
                  <c:v>44504</c:v>
                </c:pt>
                <c:pt idx="23">
                  <c:v>44505</c:v>
                </c:pt>
                <c:pt idx="24">
                  <c:v>44508</c:v>
                </c:pt>
                <c:pt idx="25">
                  <c:v>44509</c:v>
                </c:pt>
                <c:pt idx="26">
                  <c:v>44510</c:v>
                </c:pt>
                <c:pt idx="27">
                  <c:v>44511</c:v>
                </c:pt>
                <c:pt idx="28">
                  <c:v>44512</c:v>
                </c:pt>
                <c:pt idx="29">
                  <c:v>44516</c:v>
                </c:pt>
                <c:pt idx="30">
                  <c:v>44517</c:v>
                </c:pt>
                <c:pt idx="31">
                  <c:v>44519</c:v>
                </c:pt>
                <c:pt idx="32">
                  <c:v>44522</c:v>
                </c:pt>
                <c:pt idx="33">
                  <c:v>44523</c:v>
                </c:pt>
                <c:pt idx="34">
                  <c:v>44524</c:v>
                </c:pt>
                <c:pt idx="35">
                  <c:v>44525</c:v>
                </c:pt>
                <c:pt idx="36">
                  <c:v>44526</c:v>
                </c:pt>
                <c:pt idx="37">
                  <c:v>44529</c:v>
                </c:pt>
                <c:pt idx="38">
                  <c:v>44530</c:v>
                </c:pt>
                <c:pt idx="39">
                  <c:v>44531</c:v>
                </c:pt>
                <c:pt idx="40">
                  <c:v>44532</c:v>
                </c:pt>
                <c:pt idx="41">
                  <c:v>44533</c:v>
                </c:pt>
                <c:pt idx="42">
                  <c:v>44536</c:v>
                </c:pt>
                <c:pt idx="43">
                  <c:v>44537</c:v>
                </c:pt>
                <c:pt idx="44">
                  <c:v>44538</c:v>
                </c:pt>
                <c:pt idx="45">
                  <c:v>44539</c:v>
                </c:pt>
                <c:pt idx="46">
                  <c:v>44540</c:v>
                </c:pt>
                <c:pt idx="47">
                  <c:v>44543</c:v>
                </c:pt>
                <c:pt idx="48">
                  <c:v>44544</c:v>
                </c:pt>
                <c:pt idx="49">
                  <c:v>44545</c:v>
                </c:pt>
                <c:pt idx="50">
                  <c:v>44546</c:v>
                </c:pt>
                <c:pt idx="51">
                  <c:v>44547</c:v>
                </c:pt>
                <c:pt idx="52">
                  <c:v>44550</c:v>
                </c:pt>
                <c:pt idx="53">
                  <c:v>44552</c:v>
                </c:pt>
                <c:pt idx="54">
                  <c:v>44553</c:v>
                </c:pt>
                <c:pt idx="55">
                  <c:v>44554</c:v>
                </c:pt>
                <c:pt idx="56">
                  <c:v>44557</c:v>
                </c:pt>
                <c:pt idx="57">
                  <c:v>44559</c:v>
                </c:pt>
                <c:pt idx="58">
                  <c:v>44560</c:v>
                </c:pt>
                <c:pt idx="59">
                  <c:v>44564</c:v>
                </c:pt>
                <c:pt idx="60">
                  <c:v>44565</c:v>
                </c:pt>
                <c:pt idx="61">
                  <c:v>44566</c:v>
                </c:pt>
                <c:pt idx="62">
                  <c:v>44568</c:v>
                </c:pt>
                <c:pt idx="63">
                  <c:v>44571</c:v>
                </c:pt>
                <c:pt idx="64">
                  <c:v>44572</c:v>
                </c:pt>
                <c:pt idx="65">
                  <c:v>44574</c:v>
                </c:pt>
                <c:pt idx="66">
                  <c:v>44575</c:v>
                </c:pt>
                <c:pt idx="67">
                  <c:v>44578</c:v>
                </c:pt>
                <c:pt idx="68">
                  <c:v>44579</c:v>
                </c:pt>
                <c:pt idx="69">
                  <c:v>44580</c:v>
                </c:pt>
                <c:pt idx="70">
                  <c:v>44581</c:v>
                </c:pt>
                <c:pt idx="71">
                  <c:v>44582</c:v>
                </c:pt>
                <c:pt idx="72">
                  <c:v>44585</c:v>
                </c:pt>
                <c:pt idx="73">
                  <c:v>44586</c:v>
                </c:pt>
                <c:pt idx="74">
                  <c:v>44587</c:v>
                </c:pt>
                <c:pt idx="75">
                  <c:v>44588</c:v>
                </c:pt>
                <c:pt idx="76">
                  <c:v>44589</c:v>
                </c:pt>
                <c:pt idx="77">
                  <c:v>44592</c:v>
                </c:pt>
                <c:pt idx="78">
                  <c:v>44593</c:v>
                </c:pt>
                <c:pt idx="79">
                  <c:v>44594</c:v>
                </c:pt>
                <c:pt idx="80">
                  <c:v>44595</c:v>
                </c:pt>
                <c:pt idx="81">
                  <c:v>44596</c:v>
                </c:pt>
                <c:pt idx="82">
                  <c:v>44600</c:v>
                </c:pt>
                <c:pt idx="83">
                  <c:v>44601</c:v>
                </c:pt>
                <c:pt idx="84">
                  <c:v>44602</c:v>
                </c:pt>
                <c:pt idx="85">
                  <c:v>44603</c:v>
                </c:pt>
                <c:pt idx="86">
                  <c:v>44606</c:v>
                </c:pt>
                <c:pt idx="87">
                  <c:v>44607</c:v>
                </c:pt>
                <c:pt idx="88">
                  <c:v>44608</c:v>
                </c:pt>
                <c:pt idx="89">
                  <c:v>44610</c:v>
                </c:pt>
                <c:pt idx="90">
                  <c:v>44613</c:v>
                </c:pt>
                <c:pt idx="91">
                  <c:v>44615</c:v>
                </c:pt>
                <c:pt idx="92">
                  <c:v>44616</c:v>
                </c:pt>
                <c:pt idx="93">
                  <c:v>44617</c:v>
                </c:pt>
                <c:pt idx="94">
                  <c:v>44620</c:v>
                </c:pt>
                <c:pt idx="95">
                  <c:v>44621</c:v>
                </c:pt>
                <c:pt idx="96">
                  <c:v>44623</c:v>
                </c:pt>
                <c:pt idx="97">
                  <c:v>44624</c:v>
                </c:pt>
                <c:pt idx="98">
                  <c:v>44627</c:v>
                </c:pt>
                <c:pt idx="99">
                  <c:v>44628</c:v>
                </c:pt>
                <c:pt idx="100">
                  <c:v>44629</c:v>
                </c:pt>
                <c:pt idx="101">
                  <c:v>44630</c:v>
                </c:pt>
                <c:pt idx="102">
                  <c:v>44631</c:v>
                </c:pt>
                <c:pt idx="103">
                  <c:v>44634</c:v>
                </c:pt>
                <c:pt idx="104">
                  <c:v>44635</c:v>
                </c:pt>
                <c:pt idx="105">
                  <c:v>44636</c:v>
                </c:pt>
                <c:pt idx="106">
                  <c:v>44637</c:v>
                </c:pt>
                <c:pt idx="107">
                  <c:v>44638</c:v>
                </c:pt>
                <c:pt idx="108">
                  <c:v>44642</c:v>
                </c:pt>
                <c:pt idx="109">
                  <c:v>44643</c:v>
                </c:pt>
                <c:pt idx="110">
                  <c:v>44644</c:v>
                </c:pt>
                <c:pt idx="111">
                  <c:v>44648</c:v>
                </c:pt>
                <c:pt idx="112">
                  <c:v>44650</c:v>
                </c:pt>
                <c:pt idx="113">
                  <c:v>44651</c:v>
                </c:pt>
                <c:pt idx="114">
                  <c:v>44652</c:v>
                </c:pt>
                <c:pt idx="115">
                  <c:v>44655</c:v>
                </c:pt>
                <c:pt idx="116">
                  <c:v>44656</c:v>
                </c:pt>
                <c:pt idx="117">
                  <c:v>44658</c:v>
                </c:pt>
                <c:pt idx="118">
                  <c:v>44659</c:v>
                </c:pt>
                <c:pt idx="119">
                  <c:v>44663</c:v>
                </c:pt>
                <c:pt idx="120">
                  <c:v>44664</c:v>
                </c:pt>
                <c:pt idx="121">
                  <c:v>44669</c:v>
                </c:pt>
                <c:pt idx="122">
                  <c:v>44671</c:v>
                </c:pt>
                <c:pt idx="123">
                  <c:v>44672</c:v>
                </c:pt>
                <c:pt idx="124">
                  <c:v>44673</c:v>
                </c:pt>
                <c:pt idx="125">
                  <c:v>44676</c:v>
                </c:pt>
                <c:pt idx="126">
                  <c:v>44677</c:v>
                </c:pt>
                <c:pt idx="127">
                  <c:v>44678</c:v>
                </c:pt>
                <c:pt idx="128">
                  <c:v>44679</c:v>
                </c:pt>
                <c:pt idx="129">
                  <c:v>44680</c:v>
                </c:pt>
                <c:pt idx="130">
                  <c:v>44683</c:v>
                </c:pt>
                <c:pt idx="131">
                  <c:v>44684</c:v>
                </c:pt>
                <c:pt idx="132">
                  <c:v>44685</c:v>
                </c:pt>
                <c:pt idx="133">
                  <c:v>44687</c:v>
                </c:pt>
                <c:pt idx="134">
                  <c:v>44691</c:v>
                </c:pt>
                <c:pt idx="135">
                  <c:v>44692</c:v>
                </c:pt>
                <c:pt idx="136">
                  <c:v>44693</c:v>
                </c:pt>
                <c:pt idx="137">
                  <c:v>44694</c:v>
                </c:pt>
                <c:pt idx="138">
                  <c:v>44697</c:v>
                </c:pt>
                <c:pt idx="139">
                  <c:v>44698</c:v>
                </c:pt>
                <c:pt idx="140">
                  <c:v>44699</c:v>
                </c:pt>
                <c:pt idx="141">
                  <c:v>44700</c:v>
                </c:pt>
                <c:pt idx="142">
                  <c:v>44701</c:v>
                </c:pt>
                <c:pt idx="143">
                  <c:v>44704</c:v>
                </c:pt>
                <c:pt idx="144">
                  <c:v>44705</c:v>
                </c:pt>
                <c:pt idx="145">
                  <c:v>44706</c:v>
                </c:pt>
                <c:pt idx="146">
                  <c:v>44707</c:v>
                </c:pt>
                <c:pt idx="147">
                  <c:v>44708</c:v>
                </c:pt>
                <c:pt idx="148">
                  <c:v>44711</c:v>
                </c:pt>
                <c:pt idx="149">
                  <c:v>44712</c:v>
                </c:pt>
                <c:pt idx="150">
                  <c:v>44713</c:v>
                </c:pt>
                <c:pt idx="151">
                  <c:v>44714</c:v>
                </c:pt>
                <c:pt idx="152">
                  <c:v>44715</c:v>
                </c:pt>
                <c:pt idx="153">
                  <c:v>44718</c:v>
                </c:pt>
                <c:pt idx="154">
                  <c:v>44720</c:v>
                </c:pt>
                <c:pt idx="155">
                  <c:v>44721</c:v>
                </c:pt>
                <c:pt idx="156">
                  <c:v>44722</c:v>
                </c:pt>
                <c:pt idx="157">
                  <c:v>44725</c:v>
                </c:pt>
                <c:pt idx="158">
                  <c:v>44727</c:v>
                </c:pt>
                <c:pt idx="159">
                  <c:v>44728</c:v>
                </c:pt>
                <c:pt idx="160">
                  <c:v>44732</c:v>
                </c:pt>
                <c:pt idx="161">
                  <c:v>44733</c:v>
                </c:pt>
                <c:pt idx="162">
                  <c:v>44734</c:v>
                </c:pt>
                <c:pt idx="163">
                  <c:v>44736</c:v>
                </c:pt>
                <c:pt idx="164">
                  <c:v>44739</c:v>
                </c:pt>
                <c:pt idx="165">
                  <c:v>44740</c:v>
                </c:pt>
                <c:pt idx="166">
                  <c:v>44741</c:v>
                </c:pt>
                <c:pt idx="167">
                  <c:v>44742</c:v>
                </c:pt>
                <c:pt idx="168">
                  <c:v>44743</c:v>
                </c:pt>
                <c:pt idx="169">
                  <c:v>44746</c:v>
                </c:pt>
                <c:pt idx="170">
                  <c:v>44747</c:v>
                </c:pt>
                <c:pt idx="171">
                  <c:v>44748</c:v>
                </c:pt>
                <c:pt idx="172">
                  <c:v>44749</c:v>
                </c:pt>
                <c:pt idx="173">
                  <c:v>44750</c:v>
                </c:pt>
                <c:pt idx="174">
                  <c:v>44753</c:v>
                </c:pt>
                <c:pt idx="175">
                  <c:v>44754</c:v>
                </c:pt>
                <c:pt idx="176">
                  <c:v>44755</c:v>
                </c:pt>
                <c:pt idx="177">
                  <c:v>44756</c:v>
                </c:pt>
                <c:pt idx="178">
                  <c:v>44757</c:v>
                </c:pt>
                <c:pt idx="179">
                  <c:v>44760</c:v>
                </c:pt>
                <c:pt idx="180">
                  <c:v>44761</c:v>
                </c:pt>
                <c:pt idx="181">
                  <c:v>44762</c:v>
                </c:pt>
                <c:pt idx="182">
                  <c:v>44763</c:v>
                </c:pt>
                <c:pt idx="183">
                  <c:v>44764</c:v>
                </c:pt>
                <c:pt idx="184">
                  <c:v>44767</c:v>
                </c:pt>
                <c:pt idx="185">
                  <c:v>44768</c:v>
                </c:pt>
                <c:pt idx="186">
                  <c:v>44769</c:v>
                </c:pt>
                <c:pt idx="187">
                  <c:v>44770</c:v>
                </c:pt>
                <c:pt idx="188">
                  <c:v>44771</c:v>
                </c:pt>
                <c:pt idx="189">
                  <c:v>44774</c:v>
                </c:pt>
                <c:pt idx="190">
                  <c:v>44775</c:v>
                </c:pt>
                <c:pt idx="191">
                  <c:v>44776</c:v>
                </c:pt>
                <c:pt idx="192">
                  <c:v>44777</c:v>
                </c:pt>
                <c:pt idx="193">
                  <c:v>44778</c:v>
                </c:pt>
                <c:pt idx="194">
                  <c:v>44781</c:v>
                </c:pt>
                <c:pt idx="195">
                  <c:v>44782</c:v>
                </c:pt>
                <c:pt idx="196">
                  <c:v>44783</c:v>
                </c:pt>
                <c:pt idx="197">
                  <c:v>44784</c:v>
                </c:pt>
                <c:pt idx="198">
                  <c:v>44785</c:v>
                </c:pt>
                <c:pt idx="199">
                  <c:v>44788</c:v>
                </c:pt>
                <c:pt idx="200">
                  <c:v>44789</c:v>
                </c:pt>
                <c:pt idx="201">
                  <c:v>44790</c:v>
                </c:pt>
                <c:pt idx="202">
                  <c:v>44791</c:v>
                </c:pt>
                <c:pt idx="203">
                  <c:v>44795</c:v>
                </c:pt>
                <c:pt idx="204">
                  <c:v>44796</c:v>
                </c:pt>
                <c:pt idx="205">
                  <c:v>44798</c:v>
                </c:pt>
                <c:pt idx="206">
                  <c:v>44799</c:v>
                </c:pt>
                <c:pt idx="207">
                  <c:v>44802</c:v>
                </c:pt>
                <c:pt idx="208">
                  <c:v>44803</c:v>
                </c:pt>
                <c:pt idx="209">
                  <c:v>44804</c:v>
                </c:pt>
                <c:pt idx="210">
                  <c:v>44805</c:v>
                </c:pt>
                <c:pt idx="211">
                  <c:v>44806</c:v>
                </c:pt>
                <c:pt idx="212">
                  <c:v>44809</c:v>
                </c:pt>
                <c:pt idx="213">
                  <c:v>44810</c:v>
                </c:pt>
                <c:pt idx="214">
                  <c:v>44811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44823</c:v>
                </c:pt>
                <c:pt idx="219">
                  <c:v>44824</c:v>
                </c:pt>
                <c:pt idx="220">
                  <c:v>44825</c:v>
                </c:pt>
                <c:pt idx="221">
                  <c:v>44826</c:v>
                </c:pt>
                <c:pt idx="222">
                  <c:v>44827</c:v>
                </c:pt>
                <c:pt idx="223">
                  <c:v>44830</c:v>
                </c:pt>
                <c:pt idx="224">
                  <c:v>44832</c:v>
                </c:pt>
                <c:pt idx="225">
                  <c:v>44833</c:v>
                </c:pt>
                <c:pt idx="226">
                  <c:v>44834</c:v>
                </c:pt>
                <c:pt idx="227">
                  <c:v>44837</c:v>
                </c:pt>
                <c:pt idx="228">
                  <c:v>44840</c:v>
                </c:pt>
                <c:pt idx="229">
                  <c:v>44841</c:v>
                </c:pt>
                <c:pt idx="230">
                  <c:v>44844</c:v>
                </c:pt>
                <c:pt idx="231">
                  <c:v>44845</c:v>
                </c:pt>
                <c:pt idx="232">
                  <c:v>44846</c:v>
                </c:pt>
                <c:pt idx="233">
                  <c:v>44848</c:v>
                </c:pt>
                <c:pt idx="234">
                  <c:v>44851</c:v>
                </c:pt>
                <c:pt idx="235">
                  <c:v>44852</c:v>
                </c:pt>
                <c:pt idx="236">
                  <c:v>44853</c:v>
                </c:pt>
                <c:pt idx="237">
                  <c:v>44854</c:v>
                </c:pt>
                <c:pt idx="238">
                  <c:v>44855</c:v>
                </c:pt>
                <c:pt idx="239">
                  <c:v>44858</c:v>
                </c:pt>
                <c:pt idx="240">
                  <c:v>44859</c:v>
                </c:pt>
                <c:pt idx="241">
                  <c:v>44860</c:v>
                </c:pt>
                <c:pt idx="242">
                  <c:v>44861</c:v>
                </c:pt>
                <c:pt idx="243">
                  <c:v>44862</c:v>
                </c:pt>
                <c:pt idx="244">
                  <c:v>44865</c:v>
                </c:pt>
                <c:pt idx="245">
                  <c:v>44866</c:v>
                </c:pt>
                <c:pt idx="246">
                  <c:v>44868</c:v>
                </c:pt>
                <c:pt idx="247">
                  <c:v>44869</c:v>
                </c:pt>
                <c:pt idx="248">
                  <c:v>44872</c:v>
                </c:pt>
                <c:pt idx="249">
                  <c:v>44873</c:v>
                </c:pt>
                <c:pt idx="250">
                  <c:v>44874</c:v>
                </c:pt>
                <c:pt idx="251">
                  <c:v>44875</c:v>
                </c:pt>
                <c:pt idx="252">
                  <c:v>44876</c:v>
                </c:pt>
                <c:pt idx="253">
                  <c:v>44879</c:v>
                </c:pt>
                <c:pt idx="254">
                  <c:v>44880</c:v>
                </c:pt>
                <c:pt idx="255">
                  <c:v>44881</c:v>
                </c:pt>
                <c:pt idx="256">
                  <c:v>44882</c:v>
                </c:pt>
                <c:pt idx="257">
                  <c:v>44883</c:v>
                </c:pt>
                <c:pt idx="258">
                  <c:v>44887</c:v>
                </c:pt>
                <c:pt idx="259">
                  <c:v>44888</c:v>
                </c:pt>
                <c:pt idx="260">
                  <c:v>44889</c:v>
                </c:pt>
                <c:pt idx="261">
                  <c:v>44890</c:v>
                </c:pt>
                <c:pt idx="262">
                  <c:v>44896</c:v>
                </c:pt>
                <c:pt idx="263">
                  <c:v>44897</c:v>
                </c:pt>
                <c:pt idx="264">
                  <c:v>44900</c:v>
                </c:pt>
                <c:pt idx="265">
                  <c:v>44901</c:v>
                </c:pt>
                <c:pt idx="266">
                  <c:v>44902</c:v>
                </c:pt>
                <c:pt idx="267">
                  <c:v>44903</c:v>
                </c:pt>
                <c:pt idx="268">
                  <c:v>44904</c:v>
                </c:pt>
                <c:pt idx="269">
                  <c:v>44908</c:v>
                </c:pt>
                <c:pt idx="270">
                  <c:v>44909</c:v>
                </c:pt>
                <c:pt idx="271">
                  <c:v>44910</c:v>
                </c:pt>
                <c:pt idx="272">
                  <c:v>44914</c:v>
                </c:pt>
                <c:pt idx="273">
                  <c:v>44915</c:v>
                </c:pt>
                <c:pt idx="274">
                  <c:v>44916</c:v>
                </c:pt>
                <c:pt idx="275">
                  <c:v>44921</c:v>
                </c:pt>
                <c:pt idx="276">
                  <c:v>44924</c:v>
                </c:pt>
                <c:pt idx="277">
                  <c:v>44925</c:v>
                </c:pt>
                <c:pt idx="278">
                  <c:v>44928</c:v>
                </c:pt>
                <c:pt idx="279">
                  <c:v>44929</c:v>
                </c:pt>
                <c:pt idx="280">
                  <c:v>44930</c:v>
                </c:pt>
                <c:pt idx="281">
                  <c:v>44932</c:v>
                </c:pt>
                <c:pt idx="282">
                  <c:v>44936</c:v>
                </c:pt>
                <c:pt idx="283">
                  <c:v>44937</c:v>
                </c:pt>
                <c:pt idx="284">
                  <c:v>44938</c:v>
                </c:pt>
                <c:pt idx="285">
                  <c:v>44939</c:v>
                </c:pt>
                <c:pt idx="286">
                  <c:v>44942</c:v>
                </c:pt>
                <c:pt idx="287">
                  <c:v>44943</c:v>
                </c:pt>
                <c:pt idx="288">
                  <c:v>44944</c:v>
                </c:pt>
                <c:pt idx="289">
                  <c:v>44945</c:v>
                </c:pt>
                <c:pt idx="290">
                  <c:v>44946</c:v>
                </c:pt>
                <c:pt idx="291">
                  <c:v>44950</c:v>
                </c:pt>
                <c:pt idx="292">
                  <c:v>44951</c:v>
                </c:pt>
                <c:pt idx="293">
                  <c:v>44952</c:v>
                </c:pt>
                <c:pt idx="294">
                  <c:v>44953</c:v>
                </c:pt>
                <c:pt idx="295">
                  <c:v>44956</c:v>
                </c:pt>
                <c:pt idx="296">
                  <c:v>44957</c:v>
                </c:pt>
                <c:pt idx="297">
                  <c:v>44958</c:v>
                </c:pt>
                <c:pt idx="298">
                  <c:v>44959</c:v>
                </c:pt>
                <c:pt idx="299">
                  <c:v>44960</c:v>
                </c:pt>
                <c:pt idx="300">
                  <c:v>44964</c:v>
                </c:pt>
                <c:pt idx="301">
                  <c:v>44965</c:v>
                </c:pt>
                <c:pt idx="302">
                  <c:v>44966</c:v>
                </c:pt>
                <c:pt idx="303">
                  <c:v>44970</c:v>
                </c:pt>
                <c:pt idx="304">
                  <c:v>44971</c:v>
                </c:pt>
                <c:pt idx="305">
                  <c:v>44972</c:v>
                </c:pt>
                <c:pt idx="306">
                  <c:v>44973</c:v>
                </c:pt>
                <c:pt idx="307">
                  <c:v>44974</c:v>
                </c:pt>
                <c:pt idx="308">
                  <c:v>44977</c:v>
                </c:pt>
                <c:pt idx="309">
                  <c:v>44978</c:v>
                </c:pt>
                <c:pt idx="310">
                  <c:v>44979</c:v>
                </c:pt>
                <c:pt idx="311">
                  <c:v>44980</c:v>
                </c:pt>
                <c:pt idx="312">
                  <c:v>44981</c:v>
                </c:pt>
                <c:pt idx="313">
                  <c:v>44984</c:v>
                </c:pt>
                <c:pt idx="314">
                  <c:v>44985</c:v>
                </c:pt>
                <c:pt idx="315">
                  <c:v>44986</c:v>
                </c:pt>
                <c:pt idx="316">
                  <c:v>44987</c:v>
                </c:pt>
                <c:pt idx="317">
                  <c:v>44991</c:v>
                </c:pt>
                <c:pt idx="318">
                  <c:v>44992</c:v>
                </c:pt>
                <c:pt idx="319">
                  <c:v>44993</c:v>
                </c:pt>
                <c:pt idx="320">
                  <c:v>44995</c:v>
                </c:pt>
                <c:pt idx="321">
                  <c:v>44998</c:v>
                </c:pt>
                <c:pt idx="322">
                  <c:v>44999</c:v>
                </c:pt>
                <c:pt idx="323">
                  <c:v>45000</c:v>
                </c:pt>
                <c:pt idx="324">
                  <c:v>45001</c:v>
                </c:pt>
                <c:pt idx="325">
                  <c:v>45002</c:v>
                </c:pt>
                <c:pt idx="326">
                  <c:v>45006</c:v>
                </c:pt>
                <c:pt idx="327">
                  <c:v>45007</c:v>
                </c:pt>
                <c:pt idx="328">
                  <c:v>45008</c:v>
                </c:pt>
                <c:pt idx="329">
                  <c:v>45009</c:v>
                </c:pt>
                <c:pt idx="330">
                  <c:v>45012</c:v>
                </c:pt>
                <c:pt idx="331">
                  <c:v>45013</c:v>
                </c:pt>
                <c:pt idx="332">
                  <c:v>45014</c:v>
                </c:pt>
                <c:pt idx="333">
                  <c:v>45015</c:v>
                </c:pt>
                <c:pt idx="334">
                  <c:v>45016</c:v>
                </c:pt>
                <c:pt idx="335">
                  <c:v>45019</c:v>
                </c:pt>
                <c:pt idx="336">
                  <c:v>45020</c:v>
                </c:pt>
                <c:pt idx="337">
                  <c:v>45021</c:v>
                </c:pt>
                <c:pt idx="338">
                  <c:v>45026</c:v>
                </c:pt>
                <c:pt idx="339">
                  <c:v>45027</c:v>
                </c:pt>
                <c:pt idx="340">
                  <c:v>45028</c:v>
                </c:pt>
                <c:pt idx="341">
                  <c:v>45030</c:v>
                </c:pt>
                <c:pt idx="342">
                  <c:v>45033</c:v>
                </c:pt>
                <c:pt idx="343">
                  <c:v>45034</c:v>
                </c:pt>
                <c:pt idx="344">
                  <c:v>45035</c:v>
                </c:pt>
                <c:pt idx="345">
                  <c:v>45036</c:v>
                </c:pt>
                <c:pt idx="346">
                  <c:v>45037</c:v>
                </c:pt>
                <c:pt idx="347">
                  <c:v>45040</c:v>
                </c:pt>
                <c:pt idx="348">
                  <c:v>45041</c:v>
                </c:pt>
                <c:pt idx="349">
                  <c:v>45042</c:v>
                </c:pt>
                <c:pt idx="350">
                  <c:v>45043</c:v>
                </c:pt>
                <c:pt idx="351">
                  <c:v>45044</c:v>
                </c:pt>
                <c:pt idx="352">
                  <c:v>45048</c:v>
                </c:pt>
                <c:pt idx="353">
                  <c:v>45049</c:v>
                </c:pt>
                <c:pt idx="354">
                  <c:v>45050</c:v>
                </c:pt>
                <c:pt idx="355">
                  <c:v>45051</c:v>
                </c:pt>
                <c:pt idx="356">
                  <c:v>45054</c:v>
                </c:pt>
                <c:pt idx="357">
                  <c:v>45055</c:v>
                </c:pt>
                <c:pt idx="358">
                  <c:v>45056</c:v>
                </c:pt>
                <c:pt idx="359">
                  <c:v>45057</c:v>
                </c:pt>
                <c:pt idx="360">
                  <c:v>45058</c:v>
                </c:pt>
                <c:pt idx="361">
                  <c:v>45061</c:v>
                </c:pt>
                <c:pt idx="362">
                  <c:v>45062</c:v>
                </c:pt>
                <c:pt idx="363">
                  <c:v>45063</c:v>
                </c:pt>
                <c:pt idx="364">
                  <c:v>45064</c:v>
                </c:pt>
                <c:pt idx="365">
                  <c:v>45065</c:v>
                </c:pt>
                <c:pt idx="366">
                  <c:v>45068</c:v>
                </c:pt>
                <c:pt idx="367">
                  <c:v>45069</c:v>
                </c:pt>
                <c:pt idx="368">
                  <c:v>45070</c:v>
                </c:pt>
                <c:pt idx="369">
                  <c:v>45071</c:v>
                </c:pt>
                <c:pt idx="370">
                  <c:v>45072</c:v>
                </c:pt>
                <c:pt idx="371">
                  <c:v>45075</c:v>
                </c:pt>
                <c:pt idx="372">
                  <c:v>45076</c:v>
                </c:pt>
                <c:pt idx="373">
                  <c:v>45077</c:v>
                </c:pt>
                <c:pt idx="374">
                  <c:v>45078</c:v>
                </c:pt>
                <c:pt idx="375">
                  <c:v>45079</c:v>
                </c:pt>
                <c:pt idx="376">
                  <c:v>45082</c:v>
                </c:pt>
                <c:pt idx="377">
                  <c:v>45083</c:v>
                </c:pt>
                <c:pt idx="378">
                  <c:v>45084</c:v>
                </c:pt>
                <c:pt idx="379">
                  <c:v>45085</c:v>
                </c:pt>
                <c:pt idx="380">
                  <c:v>45089</c:v>
                </c:pt>
                <c:pt idx="381">
                  <c:v>45090</c:v>
                </c:pt>
                <c:pt idx="382">
                  <c:v>45091</c:v>
                </c:pt>
                <c:pt idx="383">
                  <c:v>45092</c:v>
                </c:pt>
                <c:pt idx="384">
                  <c:v>45093</c:v>
                </c:pt>
                <c:pt idx="385">
                  <c:v>45096</c:v>
                </c:pt>
                <c:pt idx="386">
                  <c:v>45097</c:v>
                </c:pt>
                <c:pt idx="387">
                  <c:v>45098</c:v>
                </c:pt>
                <c:pt idx="388">
                  <c:v>45099</c:v>
                </c:pt>
                <c:pt idx="389">
                  <c:v>45100</c:v>
                </c:pt>
                <c:pt idx="390">
                  <c:v>45103</c:v>
                </c:pt>
                <c:pt idx="391">
                  <c:v>45104</c:v>
                </c:pt>
                <c:pt idx="392">
                  <c:v>45105</c:v>
                </c:pt>
                <c:pt idx="393">
                  <c:v>45106</c:v>
                </c:pt>
                <c:pt idx="394">
                  <c:v>45107</c:v>
                </c:pt>
                <c:pt idx="395">
                  <c:v>45110</c:v>
                </c:pt>
                <c:pt idx="396">
                  <c:v>45111</c:v>
                </c:pt>
                <c:pt idx="397">
                  <c:v>45113</c:v>
                </c:pt>
                <c:pt idx="398">
                  <c:v>45114</c:v>
                </c:pt>
                <c:pt idx="399">
                  <c:v>45117</c:v>
                </c:pt>
                <c:pt idx="400">
                  <c:v>45119</c:v>
                </c:pt>
                <c:pt idx="401">
                  <c:v>45120</c:v>
                </c:pt>
                <c:pt idx="402">
                  <c:v>45121</c:v>
                </c:pt>
                <c:pt idx="403">
                  <c:v>45124</c:v>
                </c:pt>
                <c:pt idx="404">
                  <c:v>45125</c:v>
                </c:pt>
                <c:pt idx="405">
                  <c:v>45126</c:v>
                </c:pt>
                <c:pt idx="406">
                  <c:v>45127</c:v>
                </c:pt>
                <c:pt idx="407">
                  <c:v>45128</c:v>
                </c:pt>
                <c:pt idx="408">
                  <c:v>45131</c:v>
                </c:pt>
                <c:pt idx="409">
                  <c:v>45132</c:v>
                </c:pt>
                <c:pt idx="410">
                  <c:v>45133</c:v>
                </c:pt>
                <c:pt idx="411">
                  <c:v>45134</c:v>
                </c:pt>
                <c:pt idx="412">
                  <c:v>45135</c:v>
                </c:pt>
                <c:pt idx="413">
                  <c:v>45138</c:v>
                </c:pt>
                <c:pt idx="414">
                  <c:v>45139</c:v>
                </c:pt>
                <c:pt idx="415">
                  <c:v>45140</c:v>
                </c:pt>
                <c:pt idx="416">
                  <c:v>45141</c:v>
                </c:pt>
                <c:pt idx="417">
                  <c:v>45142</c:v>
                </c:pt>
                <c:pt idx="418">
                  <c:v>45145</c:v>
                </c:pt>
                <c:pt idx="419">
                  <c:v>45146</c:v>
                </c:pt>
                <c:pt idx="420">
                  <c:v>45147</c:v>
                </c:pt>
                <c:pt idx="421">
                  <c:v>45148</c:v>
                </c:pt>
                <c:pt idx="422">
                  <c:v>45149</c:v>
                </c:pt>
                <c:pt idx="423">
                  <c:v>45152</c:v>
                </c:pt>
                <c:pt idx="424">
                  <c:v>45153</c:v>
                </c:pt>
                <c:pt idx="425">
                  <c:v>45154</c:v>
                </c:pt>
                <c:pt idx="426">
                  <c:v>45155</c:v>
                </c:pt>
                <c:pt idx="427">
                  <c:v>45156</c:v>
                </c:pt>
                <c:pt idx="428">
                  <c:v>45159</c:v>
                </c:pt>
                <c:pt idx="429">
                  <c:v>45160</c:v>
                </c:pt>
                <c:pt idx="430">
                  <c:v>45161</c:v>
                </c:pt>
                <c:pt idx="431">
                  <c:v>45162</c:v>
                </c:pt>
                <c:pt idx="432">
                  <c:v>45163</c:v>
                </c:pt>
                <c:pt idx="433">
                  <c:v>45166</c:v>
                </c:pt>
                <c:pt idx="434">
                  <c:v>45167</c:v>
                </c:pt>
                <c:pt idx="435">
                  <c:v>45168</c:v>
                </c:pt>
                <c:pt idx="436">
                  <c:v>45169</c:v>
                </c:pt>
                <c:pt idx="437">
                  <c:v>45170</c:v>
                </c:pt>
                <c:pt idx="438">
                  <c:v>45173</c:v>
                </c:pt>
                <c:pt idx="439">
                  <c:v>45174</c:v>
                </c:pt>
                <c:pt idx="440">
                  <c:v>45175</c:v>
                </c:pt>
                <c:pt idx="441">
                  <c:v>45176</c:v>
                </c:pt>
                <c:pt idx="442">
                  <c:v>45177</c:v>
                </c:pt>
                <c:pt idx="443">
                  <c:v>45180</c:v>
                </c:pt>
                <c:pt idx="444">
                  <c:v>45181</c:v>
                </c:pt>
                <c:pt idx="445">
                  <c:v>45182</c:v>
                </c:pt>
                <c:pt idx="446">
                  <c:v>45183</c:v>
                </c:pt>
                <c:pt idx="447">
                  <c:v>45184</c:v>
                </c:pt>
                <c:pt idx="448">
                  <c:v>45187</c:v>
                </c:pt>
                <c:pt idx="449">
                  <c:v>45188</c:v>
                </c:pt>
                <c:pt idx="450">
                  <c:v>45189</c:v>
                </c:pt>
                <c:pt idx="451">
                  <c:v>45190</c:v>
                </c:pt>
                <c:pt idx="452">
                  <c:v>45191</c:v>
                </c:pt>
                <c:pt idx="453">
                  <c:v>45194</c:v>
                </c:pt>
                <c:pt idx="454">
                  <c:v>45195</c:v>
                </c:pt>
                <c:pt idx="455">
                  <c:v>45196</c:v>
                </c:pt>
                <c:pt idx="456">
                  <c:v>45197</c:v>
                </c:pt>
                <c:pt idx="457">
                  <c:v>45198</c:v>
                </c:pt>
                <c:pt idx="458">
                  <c:v>45201</c:v>
                </c:pt>
                <c:pt idx="459">
                  <c:v>45202</c:v>
                </c:pt>
                <c:pt idx="460">
                  <c:v>45203</c:v>
                </c:pt>
                <c:pt idx="461">
                  <c:v>45204</c:v>
                </c:pt>
                <c:pt idx="462">
                  <c:v>45205</c:v>
                </c:pt>
                <c:pt idx="463">
                  <c:v>45208</c:v>
                </c:pt>
                <c:pt idx="464">
                  <c:v>45209</c:v>
                </c:pt>
                <c:pt idx="465">
                  <c:v>45210</c:v>
                </c:pt>
                <c:pt idx="466">
                  <c:v>45211</c:v>
                </c:pt>
                <c:pt idx="467">
                  <c:v>45212</c:v>
                </c:pt>
                <c:pt idx="468">
                  <c:v>45215</c:v>
                </c:pt>
                <c:pt idx="469">
                  <c:v>45216</c:v>
                </c:pt>
                <c:pt idx="470">
                  <c:v>45217</c:v>
                </c:pt>
                <c:pt idx="471">
                  <c:v>45218</c:v>
                </c:pt>
                <c:pt idx="472">
                  <c:v>45219</c:v>
                </c:pt>
                <c:pt idx="473">
                  <c:v>45222</c:v>
                </c:pt>
                <c:pt idx="474">
                  <c:v>45223</c:v>
                </c:pt>
                <c:pt idx="475">
                  <c:v>45224</c:v>
                </c:pt>
                <c:pt idx="476">
                  <c:v>45225</c:v>
                </c:pt>
                <c:pt idx="477">
                  <c:v>45226</c:v>
                </c:pt>
                <c:pt idx="478">
                  <c:v>45229</c:v>
                </c:pt>
                <c:pt idx="479">
                  <c:v>45230</c:v>
                </c:pt>
                <c:pt idx="480">
                  <c:v>45231</c:v>
                </c:pt>
                <c:pt idx="481">
                  <c:v>45233</c:v>
                </c:pt>
                <c:pt idx="482">
                  <c:v>45236</c:v>
                </c:pt>
                <c:pt idx="483">
                  <c:v>45237</c:v>
                </c:pt>
                <c:pt idx="484">
                  <c:v>45238</c:v>
                </c:pt>
                <c:pt idx="485">
                  <c:v>45239</c:v>
                </c:pt>
                <c:pt idx="486">
                  <c:v>45240</c:v>
                </c:pt>
                <c:pt idx="487">
                  <c:v>45243</c:v>
                </c:pt>
                <c:pt idx="488">
                  <c:v>45244</c:v>
                </c:pt>
                <c:pt idx="489">
                  <c:v>45245</c:v>
                </c:pt>
                <c:pt idx="490">
                  <c:v>45246</c:v>
                </c:pt>
                <c:pt idx="491">
                  <c:v>45247</c:v>
                </c:pt>
                <c:pt idx="492">
                  <c:v>45251</c:v>
                </c:pt>
                <c:pt idx="493">
                  <c:v>45252</c:v>
                </c:pt>
                <c:pt idx="494">
                  <c:v>45253</c:v>
                </c:pt>
                <c:pt idx="495">
                  <c:v>45254</c:v>
                </c:pt>
                <c:pt idx="496">
                  <c:v>45257</c:v>
                </c:pt>
                <c:pt idx="497">
                  <c:v>45258</c:v>
                </c:pt>
                <c:pt idx="498">
                  <c:v>45259</c:v>
                </c:pt>
                <c:pt idx="499">
                  <c:v>45260</c:v>
                </c:pt>
                <c:pt idx="500">
                  <c:v>45261</c:v>
                </c:pt>
                <c:pt idx="501">
                  <c:v>45264</c:v>
                </c:pt>
                <c:pt idx="502">
                  <c:v>45265</c:v>
                </c:pt>
                <c:pt idx="503">
                  <c:v>45266</c:v>
                </c:pt>
                <c:pt idx="504">
                  <c:v>45267</c:v>
                </c:pt>
                <c:pt idx="505">
                  <c:v>45268</c:v>
                </c:pt>
                <c:pt idx="506">
                  <c:v>45271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45286</c:v>
                </c:pt>
                <c:pt idx="516">
                  <c:v>45287</c:v>
                </c:pt>
                <c:pt idx="517">
                  <c:v>45288</c:v>
                </c:pt>
                <c:pt idx="518">
                  <c:v>45289</c:v>
                </c:pt>
              </c:numCache>
            </c:numRef>
          </c:cat>
          <c:val>
            <c:numRef>
              <c:f>'Adj Portfolios 4'!$D$2:$D$520</c:f>
              <c:numCache>
                <c:formatCode>"$"#,##0.00</c:formatCode>
                <c:ptCount val="519"/>
                <c:pt idx="0">
                  <c:v>1</c:v>
                </c:pt>
                <c:pt idx="1">
                  <c:v>0.998</c:v>
                </c:pt>
                <c:pt idx="2">
                  <c:v>0.99709082199999999</c:v>
                </c:pt>
                <c:pt idx="3">
                  <c:v>0.99509664035599998</c:v>
                </c:pt>
                <c:pt idx="4">
                  <c:v>1.0480199914294501</c:v>
                </c:pt>
                <c:pt idx="5">
                  <c:v>1.0396976646775089</c:v>
                </c:pt>
                <c:pt idx="6">
                  <c:v>1.0376182693481539</c:v>
                </c:pt>
                <c:pt idx="7">
                  <c:v>1.0334719467438387</c:v>
                </c:pt>
                <c:pt idx="8">
                  <c:v>1.0472539547257989</c:v>
                </c:pt>
                <c:pt idx="9">
                  <c:v>1.0488233950398482</c:v>
                </c:pt>
                <c:pt idx="10">
                  <c:v>1.0488233950398482</c:v>
                </c:pt>
                <c:pt idx="11">
                  <c:v>1.0488233950398482</c:v>
                </c:pt>
                <c:pt idx="12">
                  <c:v>1.0330004956944785</c:v>
                </c:pt>
                <c:pt idx="13">
                  <c:v>1.0357172869981548</c:v>
                </c:pt>
                <c:pt idx="14">
                  <c:v>1.0366839564660197</c:v>
                </c:pt>
                <c:pt idx="15">
                  <c:v>1.0274114933448391</c:v>
                </c:pt>
                <c:pt idx="16">
                  <c:v>1.0370592297378447</c:v>
                </c:pt>
                <c:pt idx="17">
                  <c:v>1.0092798760596224</c:v>
                </c:pt>
                <c:pt idx="18">
                  <c:v>0.99781142882795693</c:v>
                </c:pt>
                <c:pt idx="19">
                  <c:v>1.0050658920948221</c:v>
                </c:pt>
                <c:pt idx="20">
                  <c:v>0.98640443164994074</c:v>
                </c:pt>
                <c:pt idx="21">
                  <c:v>0.98995483934875206</c:v>
                </c:pt>
                <c:pt idx="22">
                  <c:v>1.0159045255526007</c:v>
                </c:pt>
                <c:pt idx="23">
                  <c:v>1.0158857607801091</c:v>
                </c:pt>
                <c:pt idx="24">
                  <c:v>0.98913850458452957</c:v>
                </c:pt>
                <c:pt idx="25">
                  <c:v>0.98675962648100379</c:v>
                </c:pt>
                <c:pt idx="26">
                  <c:v>0.98675962648100379</c:v>
                </c:pt>
                <c:pt idx="27">
                  <c:v>0.97830719942858846</c:v>
                </c:pt>
                <c:pt idx="28">
                  <c:v>0.96046678933980867</c:v>
                </c:pt>
                <c:pt idx="29">
                  <c:v>0.95355751388673682</c:v>
                </c:pt>
                <c:pt idx="30">
                  <c:v>0.95438234113624876</c:v>
                </c:pt>
                <c:pt idx="31">
                  <c:v>0.95813942628585502</c:v>
                </c:pt>
                <c:pt idx="32">
                  <c:v>0.94638363040898332</c:v>
                </c:pt>
                <c:pt idx="33">
                  <c:v>0.95108795523680179</c:v>
                </c:pt>
                <c:pt idx="34">
                  <c:v>0.93684113321133222</c:v>
                </c:pt>
                <c:pt idx="35">
                  <c:v>0.9205129291005919</c:v>
                </c:pt>
                <c:pt idx="36">
                  <c:v>0.91867190324239068</c:v>
                </c:pt>
                <c:pt idx="37">
                  <c:v>0.9082653841990096</c:v>
                </c:pt>
                <c:pt idx="38">
                  <c:v>0.90658509323824144</c:v>
                </c:pt>
                <c:pt idx="39">
                  <c:v>0.90658509323824144</c:v>
                </c:pt>
                <c:pt idx="40">
                  <c:v>0.90658509323824144</c:v>
                </c:pt>
                <c:pt idx="41">
                  <c:v>0.9047719230517649</c:v>
                </c:pt>
                <c:pt idx="42">
                  <c:v>0.89704426605697973</c:v>
                </c:pt>
                <c:pt idx="43">
                  <c:v>0.89497712622072068</c:v>
                </c:pt>
                <c:pt idx="44">
                  <c:v>0.90072299213817564</c:v>
                </c:pt>
                <c:pt idx="45">
                  <c:v>0.89232780348995178</c:v>
                </c:pt>
                <c:pt idx="46">
                  <c:v>0.88475550796488045</c:v>
                </c:pt>
                <c:pt idx="47">
                  <c:v>0.88357435936174733</c:v>
                </c:pt>
                <c:pt idx="48">
                  <c:v>0.88289306561414727</c:v>
                </c:pt>
                <c:pt idx="49">
                  <c:v>0.89865800419375352</c:v>
                </c:pt>
                <c:pt idx="50">
                  <c:v>0.89686068818536602</c:v>
                </c:pt>
                <c:pt idx="51">
                  <c:v>0.88072646335847393</c:v>
                </c:pt>
                <c:pt idx="52">
                  <c:v>0.87327546991923211</c:v>
                </c:pt>
                <c:pt idx="53">
                  <c:v>0.8668180344569143</c:v>
                </c:pt>
                <c:pt idx="54">
                  <c:v>0.88936483835117308</c:v>
                </c:pt>
                <c:pt idx="55">
                  <c:v>0.8820480338260579</c:v>
                </c:pt>
                <c:pt idx="56">
                  <c:v>0.87828962715392511</c:v>
                </c:pt>
                <c:pt idx="57">
                  <c:v>0.87828962715392511</c:v>
                </c:pt>
                <c:pt idx="58">
                  <c:v>0.87828962715392511</c:v>
                </c:pt>
                <c:pt idx="59">
                  <c:v>0.87653304789961728</c:v>
                </c:pt>
                <c:pt idx="60">
                  <c:v>0.86559749736855052</c:v>
                </c:pt>
                <c:pt idx="61">
                  <c:v>0.86126864428421035</c:v>
                </c:pt>
                <c:pt idx="62">
                  <c:v>0.85721206896963176</c:v>
                </c:pt>
                <c:pt idx="63">
                  <c:v>0.85316345636788815</c:v>
                </c:pt>
                <c:pt idx="64">
                  <c:v>0.8548834338959258</c:v>
                </c:pt>
                <c:pt idx="65">
                  <c:v>0.85317366702813391</c:v>
                </c:pt>
                <c:pt idx="66">
                  <c:v>0.84896485724149662</c:v>
                </c:pt>
                <c:pt idx="67">
                  <c:v>0.84935453211097045</c:v>
                </c:pt>
                <c:pt idx="68">
                  <c:v>0.83773401163798633</c:v>
                </c:pt>
                <c:pt idx="69">
                  <c:v>0.84140427358528658</c:v>
                </c:pt>
                <c:pt idx="70">
                  <c:v>0.85862288526780561</c:v>
                </c:pt>
                <c:pt idx="71">
                  <c:v>0.85665878541775553</c:v>
                </c:pt>
                <c:pt idx="72">
                  <c:v>0.86644439872358248</c:v>
                </c:pt>
                <c:pt idx="73">
                  <c:v>0.85390175134054869</c:v>
                </c:pt>
                <c:pt idx="74">
                  <c:v>0.85219394783786762</c:v>
                </c:pt>
                <c:pt idx="75">
                  <c:v>0.86827996079725533</c:v>
                </c:pt>
                <c:pt idx="76">
                  <c:v>0.88771136018731245</c:v>
                </c:pt>
                <c:pt idx="77">
                  <c:v>0.88593593746693777</c:v>
                </c:pt>
                <c:pt idx="78">
                  <c:v>0.88593593746693777</c:v>
                </c:pt>
                <c:pt idx="79">
                  <c:v>0.87545538760091479</c:v>
                </c:pt>
                <c:pt idx="80">
                  <c:v>0.87102879334274186</c:v>
                </c:pt>
                <c:pt idx="81">
                  <c:v>0.90200431929159652</c:v>
                </c:pt>
                <c:pt idx="82">
                  <c:v>0.90200431929159652</c:v>
                </c:pt>
                <c:pt idx="83">
                  <c:v>0.89527987709127765</c:v>
                </c:pt>
                <c:pt idx="84">
                  <c:v>0.87165344113483878</c:v>
                </c:pt>
                <c:pt idx="85">
                  <c:v>0.90028225589049826</c:v>
                </c:pt>
                <c:pt idx="86">
                  <c:v>0.88085146396161362</c:v>
                </c:pt>
                <c:pt idx="87">
                  <c:v>0.87908976103369041</c:v>
                </c:pt>
                <c:pt idx="88">
                  <c:v>0.87774621884891046</c:v>
                </c:pt>
                <c:pt idx="89">
                  <c:v>0.90085645050929231</c:v>
                </c:pt>
                <c:pt idx="90">
                  <c:v>0.90460176120228475</c:v>
                </c:pt>
                <c:pt idx="91">
                  <c:v>0.9088859551433387</c:v>
                </c:pt>
                <c:pt idx="92">
                  <c:v>0.8967296054932965</c:v>
                </c:pt>
                <c:pt idx="93">
                  <c:v>0.89612610646879953</c:v>
                </c:pt>
                <c:pt idx="94">
                  <c:v>0.88829068845282411</c:v>
                </c:pt>
                <c:pt idx="95">
                  <c:v>0.89816581603635415</c:v>
                </c:pt>
                <c:pt idx="96">
                  <c:v>0.93663224644095611</c:v>
                </c:pt>
                <c:pt idx="97">
                  <c:v>0.94998862227520409</c:v>
                </c:pt>
                <c:pt idx="98">
                  <c:v>0.95017672002241449</c:v>
                </c:pt>
                <c:pt idx="99">
                  <c:v>0.94893198851918514</c:v>
                </c:pt>
                <c:pt idx="100">
                  <c:v>0.9926312555224821</c:v>
                </c:pt>
                <c:pt idx="101">
                  <c:v>0.99577690397123286</c:v>
                </c:pt>
                <c:pt idx="102">
                  <c:v>0.99378535016329039</c:v>
                </c:pt>
                <c:pt idx="103">
                  <c:v>0.99378535016329039</c:v>
                </c:pt>
                <c:pt idx="104">
                  <c:v>0.97084083399872034</c:v>
                </c:pt>
                <c:pt idx="105">
                  <c:v>0.98918098819379019</c:v>
                </c:pt>
                <c:pt idx="106">
                  <c:v>0.99160725258778348</c:v>
                </c:pt>
                <c:pt idx="107">
                  <c:v>0.9896240380826079</c:v>
                </c:pt>
                <c:pt idx="108">
                  <c:v>1.0501256932748262</c:v>
                </c:pt>
                <c:pt idx="109">
                  <c:v>1.1597288870704598</c:v>
                </c:pt>
                <c:pt idx="110">
                  <c:v>1.1145401414446126</c:v>
                </c:pt>
                <c:pt idx="111">
                  <c:v>1.120335378666744</c:v>
                </c:pt>
                <c:pt idx="112">
                  <c:v>1.1394583832452068</c:v>
                </c:pt>
                <c:pt idx="113">
                  <c:v>1.1562141187708275</c:v>
                </c:pt>
                <c:pt idx="114">
                  <c:v>1.1539016905332857</c:v>
                </c:pt>
                <c:pt idx="115">
                  <c:v>1.1527697129748726</c:v>
                </c:pt>
                <c:pt idx="116">
                  <c:v>1.1504641735489229</c:v>
                </c:pt>
                <c:pt idx="117">
                  <c:v>1.1431656288319285</c:v>
                </c:pt>
                <c:pt idx="118">
                  <c:v>1.1431656288319285</c:v>
                </c:pt>
                <c:pt idx="119">
                  <c:v>1.1248235363173202</c:v>
                </c:pt>
                <c:pt idx="120">
                  <c:v>1.0909663478741689</c:v>
                </c:pt>
                <c:pt idx="121">
                  <c:v>1.0904513441180588</c:v>
                </c:pt>
                <c:pt idx="122">
                  <c:v>1.0904513441180588</c:v>
                </c:pt>
                <c:pt idx="123">
                  <c:v>1.0882704414298225</c:v>
                </c:pt>
                <c:pt idx="124">
                  <c:v>1.0855291317186786</c:v>
                </c:pt>
                <c:pt idx="125">
                  <c:v>1.0855291317186786</c:v>
                </c:pt>
                <c:pt idx="126">
                  <c:v>1.0833580734552413</c:v>
                </c:pt>
                <c:pt idx="127">
                  <c:v>1.0808494305415821</c:v>
                </c:pt>
                <c:pt idx="128">
                  <c:v>1.056818146287966</c:v>
                </c:pt>
                <c:pt idx="129">
                  <c:v>1.0746092268586611</c:v>
                </c:pt>
                <c:pt idx="130">
                  <c:v>1.0698629170353429</c:v>
                </c:pt>
                <c:pt idx="131">
                  <c:v>1.1048148218231946</c:v>
                </c:pt>
                <c:pt idx="132">
                  <c:v>1.1077872153436239</c:v>
                </c:pt>
                <c:pt idx="133">
                  <c:v>1.1150605769371649</c:v>
                </c:pt>
                <c:pt idx="134">
                  <c:v>1.0908559491881658</c:v>
                </c:pt>
                <c:pt idx="135">
                  <c:v>1.1395703033110616</c:v>
                </c:pt>
                <c:pt idx="136">
                  <c:v>1.1393011357570149</c:v>
                </c:pt>
                <c:pt idx="137">
                  <c:v>1.1474191381597338</c:v>
                </c:pt>
                <c:pt idx="138">
                  <c:v>1.1190469051304581</c:v>
                </c:pt>
                <c:pt idx="139">
                  <c:v>1.1159996833363959</c:v>
                </c:pt>
                <c:pt idx="140">
                  <c:v>1.1045578965829894</c:v>
                </c:pt>
                <c:pt idx="141">
                  <c:v>1.1316392902441896</c:v>
                </c:pt>
                <c:pt idx="142">
                  <c:v>1.1293760116637013</c:v>
                </c:pt>
                <c:pt idx="143">
                  <c:v>1.1248630251210932</c:v>
                </c:pt>
                <c:pt idx="144">
                  <c:v>1.1226132990708511</c:v>
                </c:pt>
                <c:pt idx="145">
                  <c:v>1.1194880611164935</c:v>
                </c:pt>
                <c:pt idx="146">
                  <c:v>1.1172490849942605</c:v>
                </c:pt>
                <c:pt idx="147">
                  <c:v>1.1164435484039796</c:v>
                </c:pt>
                <c:pt idx="148">
                  <c:v>1.1164435484039796</c:v>
                </c:pt>
                <c:pt idx="149">
                  <c:v>1.1142106613071716</c:v>
                </c:pt>
                <c:pt idx="150">
                  <c:v>1.0985002909827406</c:v>
                </c:pt>
                <c:pt idx="151">
                  <c:v>1.1207482173760139</c:v>
                </c:pt>
                <c:pt idx="152">
                  <c:v>1.1185067209412618</c:v>
                </c:pt>
                <c:pt idx="153">
                  <c:v>1.118421875495438</c:v>
                </c:pt>
                <c:pt idx="154">
                  <c:v>1.1358457698937814</c:v>
                </c:pt>
                <c:pt idx="155">
                  <c:v>1.1636592252611706</c:v>
                </c:pt>
                <c:pt idx="156">
                  <c:v>1.1590092429970269</c:v>
                </c:pt>
                <c:pt idx="157">
                  <c:v>1.1704223060372034</c:v>
                </c:pt>
                <c:pt idx="158">
                  <c:v>1.1548082872635141</c:v>
                </c:pt>
                <c:pt idx="159">
                  <c:v>1.1354329138198069</c:v>
                </c:pt>
                <c:pt idx="160">
                  <c:v>1.1331620479921674</c:v>
                </c:pt>
                <c:pt idx="161">
                  <c:v>1.130895723896183</c:v>
                </c:pt>
                <c:pt idx="162">
                  <c:v>1.1375352126911775</c:v>
                </c:pt>
                <c:pt idx="163">
                  <c:v>1.1129553518153465</c:v>
                </c:pt>
                <c:pt idx="164">
                  <c:v>1.1135624689597616</c:v>
                </c:pt>
                <c:pt idx="165">
                  <c:v>1.1060826698557591</c:v>
                </c:pt>
                <c:pt idx="166">
                  <c:v>1.0819335669247983</c:v>
                </c:pt>
                <c:pt idx="167">
                  <c:v>1.0832713777803009</c:v>
                </c:pt>
                <c:pt idx="168">
                  <c:v>1.1828424330117329</c:v>
                </c:pt>
                <c:pt idx="169">
                  <c:v>1.1781157946494181</c:v>
                </c:pt>
                <c:pt idx="170">
                  <c:v>1.1757595630601192</c:v>
                </c:pt>
                <c:pt idx="171">
                  <c:v>1.173132132356534</c:v>
                </c:pt>
                <c:pt idx="172">
                  <c:v>1.211928785105697</c:v>
                </c:pt>
                <c:pt idx="173">
                  <c:v>1.2006069463952396</c:v>
                </c:pt>
                <c:pt idx="174">
                  <c:v>1.1895584810317321</c:v>
                </c:pt>
                <c:pt idx="175">
                  <c:v>1.1895584810317321</c:v>
                </c:pt>
                <c:pt idx="176">
                  <c:v>1.203528348179838</c:v>
                </c:pt>
                <c:pt idx="177">
                  <c:v>1.1992467960811881</c:v>
                </c:pt>
                <c:pt idx="178">
                  <c:v>1.1614515139429127</c:v>
                </c:pt>
                <c:pt idx="179">
                  <c:v>1.1822490454773316</c:v>
                </c:pt>
                <c:pt idx="180">
                  <c:v>1.1798845473863768</c:v>
                </c:pt>
                <c:pt idx="181">
                  <c:v>1.1885239570134767</c:v>
                </c:pt>
                <c:pt idx="182">
                  <c:v>1.1885239570134767</c:v>
                </c:pt>
                <c:pt idx="183">
                  <c:v>1.1864968224376342</c:v>
                </c:pt>
                <c:pt idx="184">
                  <c:v>1.2036920089871295</c:v>
                </c:pt>
                <c:pt idx="185">
                  <c:v>1.1981393777496718</c:v>
                </c:pt>
                <c:pt idx="186">
                  <c:v>1.1921197930541207</c:v>
                </c:pt>
                <c:pt idx="187">
                  <c:v>1.1870151022440609</c:v>
                </c:pt>
                <c:pt idx="188">
                  <c:v>1.1848962802865552</c:v>
                </c:pt>
                <c:pt idx="189">
                  <c:v>1.1780206233961223</c:v>
                </c:pt>
                <c:pt idx="190">
                  <c:v>1.1688583393360028</c:v>
                </c:pt>
                <c:pt idx="191">
                  <c:v>1.1698757610647867</c:v>
                </c:pt>
                <c:pt idx="192">
                  <c:v>1.1675360095426572</c:v>
                </c:pt>
                <c:pt idx="193">
                  <c:v>1.1645148155286307</c:v>
                </c:pt>
                <c:pt idx="194">
                  <c:v>1.1682831936232851</c:v>
                </c:pt>
                <c:pt idx="195">
                  <c:v>1.1615098719377812</c:v>
                </c:pt>
                <c:pt idx="196">
                  <c:v>1.1667889343057385</c:v>
                </c:pt>
                <c:pt idx="197">
                  <c:v>1.1496383037603783</c:v>
                </c:pt>
                <c:pt idx="198">
                  <c:v>1.140663652342073</c:v>
                </c:pt>
                <c:pt idx="199">
                  <c:v>1.1383823250373888</c:v>
                </c:pt>
                <c:pt idx="200">
                  <c:v>1.0602130259240463</c:v>
                </c:pt>
                <c:pt idx="201">
                  <c:v>1.0497109090935846</c:v>
                </c:pt>
                <c:pt idx="202">
                  <c:v>1.0464442087444854</c:v>
                </c:pt>
                <c:pt idx="203">
                  <c:v>1.009838669104629</c:v>
                </c:pt>
                <c:pt idx="204">
                  <c:v>1.0103950902113057</c:v>
                </c:pt>
                <c:pt idx="205">
                  <c:v>0.9912809410922333</c:v>
                </c:pt>
                <c:pt idx="206">
                  <c:v>0.98929837921004882</c:v>
                </c:pt>
                <c:pt idx="207">
                  <c:v>0.98929837921004882</c:v>
                </c:pt>
                <c:pt idx="208">
                  <c:v>0.99023524477516078</c:v>
                </c:pt>
                <c:pt idx="209">
                  <c:v>0.98825477428561048</c:v>
                </c:pt>
                <c:pt idx="210">
                  <c:v>0.97498350092172903</c:v>
                </c:pt>
                <c:pt idx="211">
                  <c:v>0.97303353391988556</c:v>
                </c:pt>
                <c:pt idx="212">
                  <c:v>0.96295290650847554</c:v>
                </c:pt>
                <c:pt idx="213">
                  <c:v>0.97365002936257594</c:v>
                </c:pt>
                <c:pt idx="214">
                  <c:v>0.99328124807959883</c:v>
                </c:pt>
                <c:pt idx="215">
                  <c:v>0.97554869459825777</c:v>
                </c:pt>
                <c:pt idx="216">
                  <c:v>0.99480505028093269</c:v>
                </c:pt>
                <c:pt idx="217">
                  <c:v>0.99074276385811055</c:v>
                </c:pt>
                <c:pt idx="218">
                  <c:v>0.9879429248074475</c:v>
                </c:pt>
                <c:pt idx="219">
                  <c:v>1.0035534109623301</c:v>
                </c:pt>
                <c:pt idx="220">
                  <c:v>1.0024715803853126</c:v>
                </c:pt>
                <c:pt idx="221">
                  <c:v>0.96011966229298407</c:v>
                </c:pt>
                <c:pt idx="222">
                  <c:v>0.96011966229298407</c:v>
                </c:pt>
                <c:pt idx="223">
                  <c:v>0.96011966229298407</c:v>
                </c:pt>
                <c:pt idx="224">
                  <c:v>0.92674110223336847</c:v>
                </c:pt>
                <c:pt idx="225">
                  <c:v>0.92674110223336847</c:v>
                </c:pt>
                <c:pt idx="226">
                  <c:v>0.89932253998269207</c:v>
                </c:pt>
                <c:pt idx="227">
                  <c:v>1.0510058768663328</c:v>
                </c:pt>
                <c:pt idx="228">
                  <c:v>1.0510058768663328</c:v>
                </c:pt>
                <c:pt idx="229">
                  <c:v>1.0493174359251471</c:v>
                </c:pt>
                <c:pt idx="230">
                  <c:v>1.0063415696636884</c:v>
                </c:pt>
                <c:pt idx="231">
                  <c:v>1.0063415696636884</c:v>
                </c:pt>
                <c:pt idx="232">
                  <c:v>1.0146861539593397</c:v>
                </c:pt>
                <c:pt idx="233">
                  <c:v>1.0156790243609888</c:v>
                </c:pt>
                <c:pt idx="234">
                  <c:v>0.98074567671143698</c:v>
                </c:pt>
                <c:pt idx="235">
                  <c:v>0.98074567671143698</c:v>
                </c:pt>
                <c:pt idx="236">
                  <c:v>0.9838892117917164</c:v>
                </c:pt>
                <c:pt idx="237">
                  <c:v>0.99814859352372565</c:v>
                </c:pt>
                <c:pt idx="238">
                  <c:v>0.98229466669659038</c:v>
                </c:pt>
                <c:pt idx="239">
                  <c:v>0.99232490602477452</c:v>
                </c:pt>
                <c:pt idx="240">
                  <c:v>1.0058526952235525</c:v>
                </c:pt>
                <c:pt idx="241">
                  <c:v>1.1330327100076185</c:v>
                </c:pt>
                <c:pt idx="242">
                  <c:v>1.1338790854419942</c:v>
                </c:pt>
                <c:pt idx="243">
                  <c:v>1.1410862794077936</c:v>
                </c:pt>
                <c:pt idx="244">
                  <c:v>1.1450844175135826</c:v>
                </c:pt>
                <c:pt idx="245">
                  <c:v>1.1383714746243512</c:v>
                </c:pt>
                <c:pt idx="246">
                  <c:v>1.1447916051483638</c:v>
                </c:pt>
                <c:pt idx="247">
                  <c:v>1.1457990217608942</c:v>
                </c:pt>
                <c:pt idx="248">
                  <c:v>1.1786238721363003</c:v>
                </c:pt>
                <c:pt idx="249">
                  <c:v>1.1562853905173571</c:v>
                </c:pt>
                <c:pt idx="250">
                  <c:v>1.1539728197363224</c:v>
                </c:pt>
                <c:pt idx="251">
                  <c:v>1.1538204953241173</c:v>
                </c:pt>
                <c:pt idx="252">
                  <c:v>1.1139906118255287</c:v>
                </c:pt>
                <c:pt idx="253">
                  <c:v>1.1135427875995751</c:v>
                </c:pt>
                <c:pt idx="254">
                  <c:v>1.1056828458333037</c:v>
                </c:pt>
                <c:pt idx="255">
                  <c:v>1.1075680350854495</c:v>
                </c:pt>
                <c:pt idx="256">
                  <c:v>1.0702540296859331</c:v>
                </c:pt>
                <c:pt idx="257">
                  <c:v>1.0647293783846941</c:v>
                </c:pt>
                <c:pt idx="258">
                  <c:v>1.0543110014171997</c:v>
                </c:pt>
                <c:pt idx="259">
                  <c:v>1.0662236614222125</c:v>
                </c:pt>
                <c:pt idx="260">
                  <c:v>1.0640912140993681</c:v>
                </c:pt>
                <c:pt idx="261">
                  <c:v>1.0654958145019793</c:v>
                </c:pt>
                <c:pt idx="262">
                  <c:v>1.0633648228729753</c:v>
                </c:pt>
                <c:pt idx="263">
                  <c:v>1.0577779040936006</c:v>
                </c:pt>
                <c:pt idx="264">
                  <c:v>1.0556623482854135</c:v>
                </c:pt>
                <c:pt idx="265">
                  <c:v>1.0471135945889982</c:v>
                </c:pt>
                <c:pt idx="266">
                  <c:v>1.0100185483870885</c:v>
                </c:pt>
                <c:pt idx="267">
                  <c:v>1.0079985112903143</c:v>
                </c:pt>
                <c:pt idx="268">
                  <c:v>1.0059825142677337</c:v>
                </c:pt>
                <c:pt idx="269">
                  <c:v>0.98148181013274305</c:v>
                </c:pt>
                <c:pt idx="270">
                  <c:v>0.97618344416104308</c:v>
                </c:pt>
                <c:pt idx="271">
                  <c:v>0.97423107727272096</c:v>
                </c:pt>
                <c:pt idx="272">
                  <c:v>0.9807769358809163</c:v>
                </c:pt>
                <c:pt idx="273">
                  <c:v>0.96145260120668885</c:v>
                </c:pt>
                <c:pt idx="274">
                  <c:v>0.9536258963065658</c:v>
                </c:pt>
                <c:pt idx="275">
                  <c:v>0.95171864451395272</c:v>
                </c:pt>
                <c:pt idx="276">
                  <c:v>0.95171864451395272</c:v>
                </c:pt>
                <c:pt idx="277">
                  <c:v>0.95980825299232131</c:v>
                </c:pt>
                <c:pt idx="278">
                  <c:v>0.95980825299232131</c:v>
                </c:pt>
                <c:pt idx="279">
                  <c:v>0.95980825299232131</c:v>
                </c:pt>
                <c:pt idx="280">
                  <c:v>0.95980825299232131</c:v>
                </c:pt>
                <c:pt idx="281">
                  <c:v>0.95980825299232131</c:v>
                </c:pt>
                <c:pt idx="282">
                  <c:v>0.95788863648633671</c:v>
                </c:pt>
                <c:pt idx="283">
                  <c:v>0.96475095067812477</c:v>
                </c:pt>
                <c:pt idx="284">
                  <c:v>1.0308407321788544</c:v>
                </c:pt>
                <c:pt idx="285">
                  <c:v>1.0631405802605807</c:v>
                </c:pt>
                <c:pt idx="286">
                  <c:v>1.0748298132635079</c:v>
                </c:pt>
                <c:pt idx="287">
                  <c:v>1.1058515513339195</c:v>
                </c:pt>
                <c:pt idx="288">
                  <c:v>1.1006098149805967</c:v>
                </c:pt>
                <c:pt idx="289">
                  <c:v>1.1006098149805967</c:v>
                </c:pt>
                <c:pt idx="290">
                  <c:v>1.08189651316642</c:v>
                </c:pt>
                <c:pt idx="291">
                  <c:v>1.0663248469064477</c:v>
                </c:pt>
                <c:pt idx="292">
                  <c:v>1.0641921972126347</c:v>
                </c:pt>
                <c:pt idx="293">
                  <c:v>1.0620638128182094</c:v>
                </c:pt>
                <c:pt idx="294">
                  <c:v>1.0710938333760607</c:v>
                </c:pt>
                <c:pt idx="295">
                  <c:v>1.065019660246985</c:v>
                </c:pt>
                <c:pt idx="296">
                  <c:v>1.0443870343690203</c:v>
                </c:pt>
                <c:pt idx="297">
                  <c:v>1.0324100038588764</c:v>
                </c:pt>
                <c:pt idx="298">
                  <c:v>1.028010936837144</c:v>
                </c:pt>
                <c:pt idx="299">
                  <c:v>1.0133086091703325</c:v>
                </c:pt>
                <c:pt idx="300">
                  <c:v>1.0124822984234076</c:v>
                </c:pt>
                <c:pt idx="301">
                  <c:v>1.0104573338265608</c:v>
                </c:pt>
                <c:pt idx="302">
                  <c:v>0.99327955915150923</c:v>
                </c:pt>
                <c:pt idx="303">
                  <c:v>0.98003467287000345</c:v>
                </c:pt>
                <c:pt idx="304">
                  <c:v>0.9764408857245892</c:v>
                </c:pt>
                <c:pt idx="305">
                  <c:v>0.98356695130860716</c:v>
                </c:pt>
                <c:pt idx="306">
                  <c:v>0.9914840083873</c:v>
                </c:pt>
                <c:pt idx="307">
                  <c:v>1.0602089949514304</c:v>
                </c:pt>
                <c:pt idx="308">
                  <c:v>1.0586944715783</c:v>
                </c:pt>
                <c:pt idx="309">
                  <c:v>1.0565770826351435</c:v>
                </c:pt>
                <c:pt idx="310">
                  <c:v>1.0565770826351435</c:v>
                </c:pt>
                <c:pt idx="311">
                  <c:v>1.0572904877287785</c:v>
                </c:pt>
                <c:pt idx="312">
                  <c:v>1.0558776558012095</c:v>
                </c:pt>
                <c:pt idx="313">
                  <c:v>1.0592437937679038</c:v>
                </c:pt>
                <c:pt idx="314">
                  <c:v>1.0271831214675242</c:v>
                </c:pt>
                <c:pt idx="315">
                  <c:v>1.0022673588543256</c:v>
                </c:pt>
                <c:pt idx="316">
                  <c:v>1.0002628241366169</c:v>
                </c:pt>
                <c:pt idx="317">
                  <c:v>1.0046663350164629</c:v>
                </c:pt>
                <c:pt idx="318">
                  <c:v>0.94300272775571725</c:v>
                </c:pt>
                <c:pt idx="319">
                  <c:v>0.94111672230020582</c:v>
                </c:pt>
                <c:pt idx="320">
                  <c:v>0.9400987477122511</c:v>
                </c:pt>
                <c:pt idx="321">
                  <c:v>0.92777523953436292</c:v>
                </c:pt>
                <c:pt idx="322">
                  <c:v>0.92777523953436292</c:v>
                </c:pt>
                <c:pt idx="323">
                  <c:v>0.96625750091976914</c:v>
                </c:pt>
                <c:pt idx="324">
                  <c:v>0.94125736792978676</c:v>
                </c:pt>
                <c:pt idx="325">
                  <c:v>0.92644482802713934</c:v>
                </c:pt>
                <c:pt idx="326">
                  <c:v>0.958000156499629</c:v>
                </c:pt>
                <c:pt idx="327">
                  <c:v>0.95608415618662979</c:v>
                </c:pt>
                <c:pt idx="328">
                  <c:v>0.9541719878742565</c:v>
                </c:pt>
                <c:pt idx="329">
                  <c:v>0.95226364389850804</c:v>
                </c:pt>
                <c:pt idx="330">
                  <c:v>0.9474087267331931</c:v>
                </c:pt>
                <c:pt idx="331">
                  <c:v>0.9652015363256059</c:v>
                </c:pt>
                <c:pt idx="332">
                  <c:v>0.97471649307070363</c:v>
                </c:pt>
                <c:pt idx="333">
                  <c:v>0.97276706008456226</c:v>
                </c:pt>
                <c:pt idx="334">
                  <c:v>0.96980356351537123</c:v>
                </c:pt>
                <c:pt idx="335">
                  <c:v>1.1770370077887169</c:v>
                </c:pt>
                <c:pt idx="336">
                  <c:v>1.1462297637512866</c:v>
                </c:pt>
                <c:pt idx="337">
                  <c:v>1.1462297637512866</c:v>
                </c:pt>
                <c:pt idx="338">
                  <c:v>1.1439373042237839</c:v>
                </c:pt>
                <c:pt idx="339">
                  <c:v>1.1478907515471812</c:v>
                </c:pt>
                <c:pt idx="340">
                  <c:v>1.0965811828437737</c:v>
                </c:pt>
                <c:pt idx="341">
                  <c:v>1.1376566315751249</c:v>
                </c:pt>
                <c:pt idx="342">
                  <c:v>1.1466361553681472</c:v>
                </c:pt>
                <c:pt idx="343">
                  <c:v>1.1443428830574109</c:v>
                </c:pt>
                <c:pt idx="344">
                  <c:v>1.1411198413272796</c:v>
                </c:pt>
                <c:pt idx="345">
                  <c:v>1.1302368153282358</c:v>
                </c:pt>
                <c:pt idx="346">
                  <c:v>1.1525708599175295</c:v>
                </c:pt>
                <c:pt idx="347">
                  <c:v>1.1532139944573636</c:v>
                </c:pt>
                <c:pt idx="348">
                  <c:v>1.1509075664684489</c:v>
                </c:pt>
                <c:pt idx="349">
                  <c:v>1.1374927522890594</c:v>
                </c:pt>
                <c:pt idx="350">
                  <c:v>1.1521174966052399</c:v>
                </c:pt>
                <c:pt idx="351">
                  <c:v>1.1316770744605631</c:v>
                </c:pt>
                <c:pt idx="352">
                  <c:v>1.1303912063847072</c:v>
                </c:pt>
                <c:pt idx="353">
                  <c:v>1.1204042000762984</c:v>
                </c:pt>
                <c:pt idx="354">
                  <c:v>1.1128229850564821</c:v>
                </c:pt>
                <c:pt idx="355">
                  <c:v>1.1083761444081965</c:v>
                </c:pt>
                <c:pt idx="356">
                  <c:v>1.1061593921193802</c:v>
                </c:pt>
                <c:pt idx="357">
                  <c:v>1.1002314839370126</c:v>
                </c:pt>
                <c:pt idx="358">
                  <c:v>1.114093300403135</c:v>
                </c:pt>
                <c:pt idx="359">
                  <c:v>1.1178082445133293</c:v>
                </c:pt>
                <c:pt idx="360">
                  <c:v>1.1164612855786906</c:v>
                </c:pt>
                <c:pt idx="361">
                  <c:v>1.1116833895070566</c:v>
                </c:pt>
                <c:pt idx="362">
                  <c:v>1.1173918837121752</c:v>
                </c:pt>
                <c:pt idx="363">
                  <c:v>1.1052469513281076</c:v>
                </c:pt>
                <c:pt idx="364">
                  <c:v>1.0918082536469091</c:v>
                </c:pt>
                <c:pt idx="365">
                  <c:v>1.0689612581608341</c:v>
                </c:pt>
                <c:pt idx="366">
                  <c:v>1.038692551174752</c:v>
                </c:pt>
                <c:pt idx="367">
                  <c:v>1.031498912796166</c:v>
                </c:pt>
                <c:pt idx="368">
                  <c:v>1.0448970521744754</c:v>
                </c:pt>
                <c:pt idx="369">
                  <c:v>1.0282983400521579</c:v>
                </c:pt>
                <c:pt idx="370">
                  <c:v>1.0291494283116076</c:v>
                </c:pt>
                <c:pt idx="371">
                  <c:v>1.0410522275496503</c:v>
                </c:pt>
                <c:pt idx="372">
                  <c:v>1.0652473223701318</c:v>
                </c:pt>
                <c:pt idx="373">
                  <c:v>1.6085383857641962</c:v>
                </c:pt>
                <c:pt idx="374">
                  <c:v>1.5658180190458777</c:v>
                </c:pt>
                <c:pt idx="375">
                  <c:v>1.5521312037413972</c:v>
                </c:pt>
                <c:pt idx="376">
                  <c:v>1.5706403683460133</c:v>
                </c:pt>
                <c:pt idx="377">
                  <c:v>1.5678559371010097</c:v>
                </c:pt>
                <c:pt idx="378">
                  <c:v>1.5916867746698855</c:v>
                </c:pt>
                <c:pt idx="379">
                  <c:v>1.5997102926154509</c:v>
                </c:pt>
                <c:pt idx="380">
                  <c:v>1.6018307086083128</c:v>
                </c:pt>
                <c:pt idx="381">
                  <c:v>1.5986270471910962</c:v>
                </c:pt>
                <c:pt idx="382">
                  <c:v>1.5804926676633826</c:v>
                </c:pt>
                <c:pt idx="383">
                  <c:v>1.5629444575743161</c:v>
                </c:pt>
                <c:pt idx="384">
                  <c:v>1.5660218434574997</c:v>
                </c:pt>
                <c:pt idx="385">
                  <c:v>1.5449263547097445</c:v>
                </c:pt>
                <c:pt idx="386">
                  <c:v>1.5301172056489483</c:v>
                </c:pt>
                <c:pt idx="387">
                  <c:v>1.5301172056489483</c:v>
                </c:pt>
                <c:pt idx="388">
                  <c:v>1.4854117712515029</c:v>
                </c:pt>
                <c:pt idx="389">
                  <c:v>1.4771263969114632</c:v>
                </c:pt>
                <c:pt idx="390">
                  <c:v>1.476921814905491</c:v>
                </c:pt>
                <c:pt idx="391">
                  <c:v>1.4910389720732651</c:v>
                </c:pt>
                <c:pt idx="392">
                  <c:v>1.4725564532224913</c:v>
                </c:pt>
                <c:pt idx="393">
                  <c:v>1.4790677297195278</c:v>
                </c:pt>
                <c:pt idx="394">
                  <c:v>1.4587083624199384</c:v>
                </c:pt>
                <c:pt idx="395">
                  <c:v>1.4587083624199384</c:v>
                </c:pt>
                <c:pt idx="396">
                  <c:v>1.4458782930182736</c:v>
                </c:pt>
                <c:pt idx="397">
                  <c:v>1.4429865364322372</c:v>
                </c:pt>
                <c:pt idx="398">
                  <c:v>1.4690543524359858</c:v>
                </c:pt>
                <c:pt idx="399">
                  <c:v>1.4690543524359858</c:v>
                </c:pt>
                <c:pt idx="400">
                  <c:v>1.4786560916835074</c:v>
                </c:pt>
                <c:pt idx="401">
                  <c:v>1.4633737901612387</c:v>
                </c:pt>
                <c:pt idx="402">
                  <c:v>1.4623381389451782</c:v>
                </c:pt>
                <c:pt idx="403">
                  <c:v>1.4543221862027362</c:v>
                </c:pt>
                <c:pt idx="404">
                  <c:v>1.4554521000104736</c:v>
                </c:pt>
                <c:pt idx="405">
                  <c:v>1.4591635028655003</c:v>
                </c:pt>
                <c:pt idx="406">
                  <c:v>1.4539683944074646</c:v>
                </c:pt>
                <c:pt idx="407">
                  <c:v>1.4513659986912459</c:v>
                </c:pt>
                <c:pt idx="408">
                  <c:v>1.4371484198934432</c:v>
                </c:pt>
                <c:pt idx="409">
                  <c:v>1.4293849322727046</c:v>
                </c:pt>
                <c:pt idx="410">
                  <c:v>1.4371480371101564</c:v>
                </c:pt>
                <c:pt idx="411">
                  <c:v>1.4454906814655808</c:v>
                </c:pt>
                <c:pt idx="412">
                  <c:v>1.462089777037328</c:v>
                </c:pt>
                <c:pt idx="413">
                  <c:v>1.4532166901893508</c:v>
                </c:pt>
                <c:pt idx="414">
                  <c:v>1.4490276991052005</c:v>
                </c:pt>
                <c:pt idx="415">
                  <c:v>1.466247277411771</c:v>
                </c:pt>
                <c:pt idx="416">
                  <c:v>1.475105166118114</c:v>
                </c:pt>
                <c:pt idx="417">
                  <c:v>1.4585072827889529</c:v>
                </c:pt>
                <c:pt idx="418">
                  <c:v>1.4514868905003031</c:v>
                </c:pt>
                <c:pt idx="419">
                  <c:v>1.4071221936921614</c:v>
                </c:pt>
                <c:pt idx="420">
                  <c:v>1.4071221936921614</c:v>
                </c:pt>
                <c:pt idx="421">
                  <c:v>1.4434698220353011</c:v>
                </c:pt>
                <c:pt idx="422">
                  <c:v>1.4457288523067864</c:v>
                </c:pt>
                <c:pt idx="423">
                  <c:v>1.4494378696773793</c:v>
                </c:pt>
                <c:pt idx="424">
                  <c:v>1.4409847480214208</c:v>
                </c:pt>
                <c:pt idx="425">
                  <c:v>1.4350695056307927</c:v>
                </c:pt>
                <c:pt idx="426">
                  <c:v>1.4718819085892338</c:v>
                </c:pt>
                <c:pt idx="427">
                  <c:v>1.4689381447720553</c:v>
                </c:pt>
                <c:pt idx="428">
                  <c:v>1.4436547814242386</c:v>
                </c:pt>
                <c:pt idx="429">
                  <c:v>1.4466373722026611</c:v>
                </c:pt>
                <c:pt idx="430">
                  <c:v>1.4192782774707449</c:v>
                </c:pt>
                <c:pt idx="431">
                  <c:v>1.4327679258109254</c:v>
                </c:pt>
                <c:pt idx="432">
                  <c:v>1.416169309390406</c:v>
                </c:pt>
                <c:pt idx="433">
                  <c:v>1.4073664009632354</c:v>
                </c:pt>
                <c:pt idx="434">
                  <c:v>1.3952865060216344</c:v>
                </c:pt>
                <c:pt idx="435">
                  <c:v>1.3994036773333018</c:v>
                </c:pt>
                <c:pt idx="436">
                  <c:v>1.3979440992978431</c:v>
                </c:pt>
                <c:pt idx="437">
                  <c:v>1.414601227656008</c:v>
                </c:pt>
                <c:pt idx="438">
                  <c:v>1.4051139827797465</c:v>
                </c:pt>
                <c:pt idx="439">
                  <c:v>1.4020977299764619</c:v>
                </c:pt>
                <c:pt idx="440">
                  <c:v>1.3907783669277978</c:v>
                </c:pt>
                <c:pt idx="441">
                  <c:v>1.3826829937485028</c:v>
                </c:pt>
                <c:pt idx="442">
                  <c:v>1.3909735277946269</c:v>
                </c:pt>
                <c:pt idx="443">
                  <c:v>1.3793714175992919</c:v>
                </c:pt>
                <c:pt idx="444">
                  <c:v>1.3726121528102009</c:v>
                </c:pt>
                <c:pt idx="445">
                  <c:v>1.4122769690797399</c:v>
                </c:pt>
                <c:pt idx="446">
                  <c:v>1.3981877409669581</c:v>
                </c:pt>
                <c:pt idx="447">
                  <c:v>1.4048668838055574</c:v>
                </c:pt>
                <c:pt idx="448">
                  <c:v>1.3961623285934981</c:v>
                </c:pt>
                <c:pt idx="449">
                  <c:v>1.394188853142031</c:v>
                </c:pt>
                <c:pt idx="450">
                  <c:v>1.3863632711093445</c:v>
                </c:pt>
                <c:pt idx="451">
                  <c:v>1.3793293940669595</c:v>
                </c:pt>
                <c:pt idx="452">
                  <c:v>1.3612758872675983</c:v>
                </c:pt>
                <c:pt idx="453">
                  <c:v>1.3482690867433804</c:v>
                </c:pt>
                <c:pt idx="454">
                  <c:v>1.3417235773945131</c:v>
                </c:pt>
                <c:pt idx="455">
                  <c:v>1.3416967429229651</c:v>
                </c:pt>
                <c:pt idx="456">
                  <c:v>1.346978470346246</c:v>
                </c:pt>
                <c:pt idx="457">
                  <c:v>1.3506982742724627</c:v>
                </c:pt>
                <c:pt idx="458">
                  <c:v>1.3343449527830187</c:v>
                </c:pt>
                <c:pt idx="459">
                  <c:v>1.330553545034181</c:v>
                </c:pt>
                <c:pt idx="460">
                  <c:v>1.3185857481180168</c:v>
                </c:pt>
                <c:pt idx="461">
                  <c:v>1.3466999741465151</c:v>
                </c:pt>
                <c:pt idx="462">
                  <c:v>1.343425473159378</c:v>
                </c:pt>
                <c:pt idx="463">
                  <c:v>1.3622146218269851</c:v>
                </c:pt>
                <c:pt idx="464">
                  <c:v>1.386893030441654</c:v>
                </c:pt>
                <c:pt idx="465">
                  <c:v>1.3822737763070658</c:v>
                </c:pt>
                <c:pt idx="466">
                  <c:v>1.3722384686910765</c:v>
                </c:pt>
                <c:pt idx="467">
                  <c:v>1.3681913943872894</c:v>
                </c:pt>
                <c:pt idx="468">
                  <c:v>1.3654926970828047</c:v>
                </c:pt>
                <c:pt idx="469">
                  <c:v>1.3600361882652618</c:v>
                </c:pt>
                <c:pt idx="470">
                  <c:v>1.3614281853039514</c:v>
                </c:pt>
                <c:pt idx="471">
                  <c:v>1.3763898978184075</c:v>
                </c:pt>
                <c:pt idx="472">
                  <c:v>1.4038923393254776</c:v>
                </c:pt>
                <c:pt idx="473">
                  <c:v>1.4118644396662918</c:v>
                </c:pt>
                <c:pt idx="474">
                  <c:v>1.4283380517114532</c:v>
                </c:pt>
                <c:pt idx="475">
                  <c:v>1.4467460791695135</c:v>
                </c:pt>
                <c:pt idx="476">
                  <c:v>1.4573738758670927</c:v>
                </c:pt>
                <c:pt idx="477">
                  <c:v>1.4738832529161046</c:v>
                </c:pt>
                <c:pt idx="478">
                  <c:v>1.4735695275409535</c:v>
                </c:pt>
                <c:pt idx="479">
                  <c:v>1.4512493699072906</c:v>
                </c:pt>
                <c:pt idx="480">
                  <c:v>1.4517908307054339</c:v>
                </c:pt>
                <c:pt idx="481">
                  <c:v>1.4393734981772579</c:v>
                </c:pt>
                <c:pt idx="482">
                  <c:v>1.4577399731499876</c:v>
                </c:pt>
                <c:pt idx="483">
                  <c:v>1.4774356179478083</c:v>
                </c:pt>
                <c:pt idx="484">
                  <c:v>1.438937361201643</c:v>
                </c:pt>
                <c:pt idx="485">
                  <c:v>1.4404011238501335</c:v>
                </c:pt>
                <c:pt idx="486">
                  <c:v>1.4240541275810858</c:v>
                </c:pt>
                <c:pt idx="487">
                  <c:v>1.4154450083527945</c:v>
                </c:pt>
                <c:pt idx="488">
                  <c:v>1.4482137199416334</c:v>
                </c:pt>
                <c:pt idx="489">
                  <c:v>1.4358064459751483</c:v>
                </c:pt>
                <c:pt idx="490">
                  <c:v>1.4394097053235604</c:v>
                </c:pt>
                <c:pt idx="491">
                  <c:v>1.422508497498121</c:v>
                </c:pt>
                <c:pt idx="492">
                  <c:v>1.4387891072519869</c:v>
                </c:pt>
                <c:pt idx="493">
                  <c:v>1.4303613467642293</c:v>
                </c:pt>
                <c:pt idx="494">
                  <c:v>1.4244201423827256</c:v>
                </c:pt>
                <c:pt idx="495">
                  <c:v>1.4219544711162613</c:v>
                </c:pt>
                <c:pt idx="496">
                  <c:v>1.4081668488524113</c:v>
                </c:pt>
                <c:pt idx="497">
                  <c:v>1.4103873966803624</c:v>
                </c:pt>
                <c:pt idx="498">
                  <c:v>1.413928175166917</c:v>
                </c:pt>
                <c:pt idx="499">
                  <c:v>1.3969724722655876</c:v>
                </c:pt>
                <c:pt idx="500">
                  <c:v>1.3930368986622748</c:v>
                </c:pt>
                <c:pt idx="501">
                  <c:v>1.3870546382185858</c:v>
                </c:pt>
                <c:pt idx="502">
                  <c:v>1.3980248533522566</c:v>
                </c:pt>
                <c:pt idx="503">
                  <c:v>1.4037182898630727</c:v>
                </c:pt>
                <c:pt idx="504">
                  <c:v>1.4080015022715415</c:v>
                </c:pt>
                <c:pt idx="505">
                  <c:v>1.4215245872224067</c:v>
                </c:pt>
                <c:pt idx="506">
                  <c:v>1.4091232067234785</c:v>
                </c:pt>
                <c:pt idx="507">
                  <c:v>1.3601840139279093</c:v>
                </c:pt>
                <c:pt idx="508">
                  <c:v>1.3569505435799929</c:v>
                </c:pt>
                <c:pt idx="509">
                  <c:v>1.3687400732775941</c:v>
                </c:pt>
                <c:pt idx="510">
                  <c:v>1.3608176848956148</c:v>
                </c:pt>
                <c:pt idx="511">
                  <c:v>1.3629817218224189</c:v>
                </c:pt>
                <c:pt idx="512">
                  <c:v>1.3487218190133823</c:v>
                </c:pt>
                <c:pt idx="513">
                  <c:v>1.3639016380282794</c:v>
                </c:pt>
                <c:pt idx="514">
                  <c:v>1.355842663543934</c:v>
                </c:pt>
                <c:pt idx="515">
                  <c:v>1.3516123152370287</c:v>
                </c:pt>
                <c:pt idx="516">
                  <c:v>1.3619443607791499</c:v>
                </c:pt>
                <c:pt idx="517">
                  <c:v>1.3526522813958459</c:v>
                </c:pt>
                <c:pt idx="518">
                  <c:v>1.3414965787474749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A9-0D4F-A5A4-5DC3C056E484}"/>
            </c:ext>
          </c:extLst>
        </c:ser>
        <c:ser>
          <c:idx val="3"/>
          <c:order val="3"/>
          <c:tx>
            <c:v>Corto Largo 25 pbs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 Portfolios 4'!$A$2:$A$520</c:f>
              <c:numCache>
                <c:formatCode>m/d/yy</c:formatCode>
                <c:ptCount val="519"/>
                <c:pt idx="0">
                  <c:v>44470</c:v>
                </c:pt>
                <c:pt idx="1">
                  <c:v>44473</c:v>
                </c:pt>
                <c:pt idx="2">
                  <c:v>44474</c:v>
                </c:pt>
                <c:pt idx="3">
                  <c:v>44476</c:v>
                </c:pt>
                <c:pt idx="4">
                  <c:v>44477</c:v>
                </c:pt>
                <c:pt idx="5">
                  <c:v>44480</c:v>
                </c:pt>
                <c:pt idx="6">
                  <c:v>44481</c:v>
                </c:pt>
                <c:pt idx="7">
                  <c:v>44482</c:v>
                </c:pt>
                <c:pt idx="8">
                  <c:v>44483</c:v>
                </c:pt>
                <c:pt idx="9">
                  <c:v>44484</c:v>
                </c:pt>
                <c:pt idx="10">
                  <c:v>44487</c:v>
                </c:pt>
                <c:pt idx="11">
                  <c:v>44488</c:v>
                </c:pt>
                <c:pt idx="12">
                  <c:v>44489</c:v>
                </c:pt>
                <c:pt idx="13">
                  <c:v>44490</c:v>
                </c:pt>
                <c:pt idx="14">
                  <c:v>44491</c:v>
                </c:pt>
                <c:pt idx="15">
                  <c:v>44494</c:v>
                </c:pt>
                <c:pt idx="16">
                  <c:v>44495</c:v>
                </c:pt>
                <c:pt idx="17">
                  <c:v>44496</c:v>
                </c:pt>
                <c:pt idx="18">
                  <c:v>44497</c:v>
                </c:pt>
                <c:pt idx="19">
                  <c:v>44498</c:v>
                </c:pt>
                <c:pt idx="20">
                  <c:v>44501</c:v>
                </c:pt>
                <c:pt idx="21">
                  <c:v>44503</c:v>
                </c:pt>
                <c:pt idx="22">
                  <c:v>44504</c:v>
                </c:pt>
                <c:pt idx="23">
                  <c:v>44505</c:v>
                </c:pt>
                <c:pt idx="24">
                  <c:v>44508</c:v>
                </c:pt>
                <c:pt idx="25">
                  <c:v>44509</c:v>
                </c:pt>
                <c:pt idx="26">
                  <c:v>44510</c:v>
                </c:pt>
                <c:pt idx="27">
                  <c:v>44511</c:v>
                </c:pt>
                <c:pt idx="28">
                  <c:v>44512</c:v>
                </c:pt>
                <c:pt idx="29">
                  <c:v>44516</c:v>
                </c:pt>
                <c:pt idx="30">
                  <c:v>44517</c:v>
                </c:pt>
                <c:pt idx="31">
                  <c:v>44519</c:v>
                </c:pt>
                <c:pt idx="32">
                  <c:v>44522</c:v>
                </c:pt>
                <c:pt idx="33">
                  <c:v>44523</c:v>
                </c:pt>
                <c:pt idx="34">
                  <c:v>44524</c:v>
                </c:pt>
                <c:pt idx="35">
                  <c:v>44525</c:v>
                </c:pt>
                <c:pt idx="36">
                  <c:v>44526</c:v>
                </c:pt>
                <c:pt idx="37">
                  <c:v>44529</c:v>
                </c:pt>
                <c:pt idx="38">
                  <c:v>44530</c:v>
                </c:pt>
                <c:pt idx="39">
                  <c:v>44531</c:v>
                </c:pt>
                <c:pt idx="40">
                  <c:v>44532</c:v>
                </c:pt>
                <c:pt idx="41">
                  <c:v>44533</c:v>
                </c:pt>
                <c:pt idx="42">
                  <c:v>44536</c:v>
                </c:pt>
                <c:pt idx="43">
                  <c:v>44537</c:v>
                </c:pt>
                <c:pt idx="44">
                  <c:v>44538</c:v>
                </c:pt>
                <c:pt idx="45">
                  <c:v>44539</c:v>
                </c:pt>
                <c:pt idx="46">
                  <c:v>44540</c:v>
                </c:pt>
                <c:pt idx="47">
                  <c:v>44543</c:v>
                </c:pt>
                <c:pt idx="48">
                  <c:v>44544</c:v>
                </c:pt>
                <c:pt idx="49">
                  <c:v>44545</c:v>
                </c:pt>
                <c:pt idx="50">
                  <c:v>44546</c:v>
                </c:pt>
                <c:pt idx="51">
                  <c:v>44547</c:v>
                </c:pt>
                <c:pt idx="52">
                  <c:v>44550</c:v>
                </c:pt>
                <c:pt idx="53">
                  <c:v>44552</c:v>
                </c:pt>
                <c:pt idx="54">
                  <c:v>44553</c:v>
                </c:pt>
                <c:pt idx="55">
                  <c:v>44554</c:v>
                </c:pt>
                <c:pt idx="56">
                  <c:v>44557</c:v>
                </c:pt>
                <c:pt idx="57">
                  <c:v>44559</c:v>
                </c:pt>
                <c:pt idx="58">
                  <c:v>44560</c:v>
                </c:pt>
                <c:pt idx="59">
                  <c:v>44564</c:v>
                </c:pt>
                <c:pt idx="60">
                  <c:v>44565</c:v>
                </c:pt>
                <c:pt idx="61">
                  <c:v>44566</c:v>
                </c:pt>
                <c:pt idx="62">
                  <c:v>44568</c:v>
                </c:pt>
                <c:pt idx="63">
                  <c:v>44571</c:v>
                </c:pt>
                <c:pt idx="64">
                  <c:v>44572</c:v>
                </c:pt>
                <c:pt idx="65">
                  <c:v>44574</c:v>
                </c:pt>
                <c:pt idx="66">
                  <c:v>44575</c:v>
                </c:pt>
                <c:pt idx="67">
                  <c:v>44578</c:v>
                </c:pt>
                <c:pt idx="68">
                  <c:v>44579</c:v>
                </c:pt>
                <c:pt idx="69">
                  <c:v>44580</c:v>
                </c:pt>
                <c:pt idx="70">
                  <c:v>44581</c:v>
                </c:pt>
                <c:pt idx="71">
                  <c:v>44582</c:v>
                </c:pt>
                <c:pt idx="72">
                  <c:v>44585</c:v>
                </c:pt>
                <c:pt idx="73">
                  <c:v>44586</c:v>
                </c:pt>
                <c:pt idx="74">
                  <c:v>44587</c:v>
                </c:pt>
                <c:pt idx="75">
                  <c:v>44588</c:v>
                </c:pt>
                <c:pt idx="76">
                  <c:v>44589</c:v>
                </c:pt>
                <c:pt idx="77">
                  <c:v>44592</c:v>
                </c:pt>
                <c:pt idx="78">
                  <c:v>44593</c:v>
                </c:pt>
                <c:pt idx="79">
                  <c:v>44594</c:v>
                </c:pt>
                <c:pt idx="80">
                  <c:v>44595</c:v>
                </c:pt>
                <c:pt idx="81">
                  <c:v>44596</c:v>
                </c:pt>
                <c:pt idx="82">
                  <c:v>44600</c:v>
                </c:pt>
                <c:pt idx="83">
                  <c:v>44601</c:v>
                </c:pt>
                <c:pt idx="84">
                  <c:v>44602</c:v>
                </c:pt>
                <c:pt idx="85">
                  <c:v>44603</c:v>
                </c:pt>
                <c:pt idx="86">
                  <c:v>44606</c:v>
                </c:pt>
                <c:pt idx="87">
                  <c:v>44607</c:v>
                </c:pt>
                <c:pt idx="88">
                  <c:v>44608</c:v>
                </c:pt>
                <c:pt idx="89">
                  <c:v>44610</c:v>
                </c:pt>
                <c:pt idx="90">
                  <c:v>44613</c:v>
                </c:pt>
                <c:pt idx="91">
                  <c:v>44615</c:v>
                </c:pt>
                <c:pt idx="92">
                  <c:v>44616</c:v>
                </c:pt>
                <c:pt idx="93">
                  <c:v>44617</c:v>
                </c:pt>
                <c:pt idx="94">
                  <c:v>44620</c:v>
                </c:pt>
                <c:pt idx="95">
                  <c:v>44621</c:v>
                </c:pt>
                <c:pt idx="96">
                  <c:v>44623</c:v>
                </c:pt>
                <c:pt idx="97">
                  <c:v>44624</c:v>
                </c:pt>
                <c:pt idx="98">
                  <c:v>44627</c:v>
                </c:pt>
                <c:pt idx="99">
                  <c:v>44628</c:v>
                </c:pt>
                <c:pt idx="100">
                  <c:v>44629</c:v>
                </c:pt>
                <c:pt idx="101">
                  <c:v>44630</c:v>
                </c:pt>
                <c:pt idx="102">
                  <c:v>44631</c:v>
                </c:pt>
                <c:pt idx="103">
                  <c:v>44634</c:v>
                </c:pt>
                <c:pt idx="104">
                  <c:v>44635</c:v>
                </c:pt>
                <c:pt idx="105">
                  <c:v>44636</c:v>
                </c:pt>
                <c:pt idx="106">
                  <c:v>44637</c:v>
                </c:pt>
                <c:pt idx="107">
                  <c:v>44638</c:v>
                </c:pt>
                <c:pt idx="108">
                  <c:v>44642</c:v>
                </c:pt>
                <c:pt idx="109">
                  <c:v>44643</c:v>
                </c:pt>
                <c:pt idx="110">
                  <c:v>44644</c:v>
                </c:pt>
                <c:pt idx="111">
                  <c:v>44648</c:v>
                </c:pt>
                <c:pt idx="112">
                  <c:v>44650</c:v>
                </c:pt>
                <c:pt idx="113">
                  <c:v>44651</c:v>
                </c:pt>
                <c:pt idx="114">
                  <c:v>44652</c:v>
                </c:pt>
                <c:pt idx="115">
                  <c:v>44655</c:v>
                </c:pt>
                <c:pt idx="116">
                  <c:v>44656</c:v>
                </c:pt>
                <c:pt idx="117">
                  <c:v>44658</c:v>
                </c:pt>
                <c:pt idx="118">
                  <c:v>44659</c:v>
                </c:pt>
                <c:pt idx="119">
                  <c:v>44663</c:v>
                </c:pt>
                <c:pt idx="120">
                  <c:v>44664</c:v>
                </c:pt>
                <c:pt idx="121">
                  <c:v>44669</c:v>
                </c:pt>
                <c:pt idx="122">
                  <c:v>44671</c:v>
                </c:pt>
                <c:pt idx="123">
                  <c:v>44672</c:v>
                </c:pt>
                <c:pt idx="124">
                  <c:v>44673</c:v>
                </c:pt>
                <c:pt idx="125">
                  <c:v>44676</c:v>
                </c:pt>
                <c:pt idx="126">
                  <c:v>44677</c:v>
                </c:pt>
                <c:pt idx="127">
                  <c:v>44678</c:v>
                </c:pt>
                <c:pt idx="128">
                  <c:v>44679</c:v>
                </c:pt>
                <c:pt idx="129">
                  <c:v>44680</c:v>
                </c:pt>
                <c:pt idx="130">
                  <c:v>44683</c:v>
                </c:pt>
                <c:pt idx="131">
                  <c:v>44684</c:v>
                </c:pt>
                <c:pt idx="132">
                  <c:v>44685</c:v>
                </c:pt>
                <c:pt idx="133">
                  <c:v>44687</c:v>
                </c:pt>
                <c:pt idx="134">
                  <c:v>44691</c:v>
                </c:pt>
                <c:pt idx="135">
                  <c:v>44692</c:v>
                </c:pt>
                <c:pt idx="136">
                  <c:v>44693</c:v>
                </c:pt>
                <c:pt idx="137">
                  <c:v>44694</c:v>
                </c:pt>
                <c:pt idx="138">
                  <c:v>44697</c:v>
                </c:pt>
                <c:pt idx="139">
                  <c:v>44698</c:v>
                </c:pt>
                <c:pt idx="140">
                  <c:v>44699</c:v>
                </c:pt>
                <c:pt idx="141">
                  <c:v>44700</c:v>
                </c:pt>
                <c:pt idx="142">
                  <c:v>44701</c:v>
                </c:pt>
                <c:pt idx="143">
                  <c:v>44704</c:v>
                </c:pt>
                <c:pt idx="144">
                  <c:v>44705</c:v>
                </c:pt>
                <c:pt idx="145">
                  <c:v>44706</c:v>
                </c:pt>
                <c:pt idx="146">
                  <c:v>44707</c:v>
                </c:pt>
                <c:pt idx="147">
                  <c:v>44708</c:v>
                </c:pt>
                <c:pt idx="148">
                  <c:v>44711</c:v>
                </c:pt>
                <c:pt idx="149">
                  <c:v>44712</c:v>
                </c:pt>
                <c:pt idx="150">
                  <c:v>44713</c:v>
                </c:pt>
                <c:pt idx="151">
                  <c:v>44714</c:v>
                </c:pt>
                <c:pt idx="152">
                  <c:v>44715</c:v>
                </c:pt>
                <c:pt idx="153">
                  <c:v>44718</c:v>
                </c:pt>
                <c:pt idx="154">
                  <c:v>44720</c:v>
                </c:pt>
                <c:pt idx="155">
                  <c:v>44721</c:v>
                </c:pt>
                <c:pt idx="156">
                  <c:v>44722</c:v>
                </c:pt>
                <c:pt idx="157">
                  <c:v>44725</c:v>
                </c:pt>
                <c:pt idx="158">
                  <c:v>44727</c:v>
                </c:pt>
                <c:pt idx="159">
                  <c:v>44728</c:v>
                </c:pt>
                <c:pt idx="160">
                  <c:v>44732</c:v>
                </c:pt>
                <c:pt idx="161">
                  <c:v>44733</c:v>
                </c:pt>
                <c:pt idx="162">
                  <c:v>44734</c:v>
                </c:pt>
                <c:pt idx="163">
                  <c:v>44736</c:v>
                </c:pt>
                <c:pt idx="164">
                  <c:v>44739</c:v>
                </c:pt>
                <c:pt idx="165">
                  <c:v>44740</c:v>
                </c:pt>
                <c:pt idx="166">
                  <c:v>44741</c:v>
                </c:pt>
                <c:pt idx="167">
                  <c:v>44742</c:v>
                </c:pt>
                <c:pt idx="168">
                  <c:v>44743</c:v>
                </c:pt>
                <c:pt idx="169">
                  <c:v>44746</c:v>
                </c:pt>
                <c:pt idx="170">
                  <c:v>44747</c:v>
                </c:pt>
                <c:pt idx="171">
                  <c:v>44748</c:v>
                </c:pt>
                <c:pt idx="172">
                  <c:v>44749</c:v>
                </c:pt>
                <c:pt idx="173">
                  <c:v>44750</c:v>
                </c:pt>
                <c:pt idx="174">
                  <c:v>44753</c:v>
                </c:pt>
                <c:pt idx="175">
                  <c:v>44754</c:v>
                </c:pt>
                <c:pt idx="176">
                  <c:v>44755</c:v>
                </c:pt>
                <c:pt idx="177">
                  <c:v>44756</c:v>
                </c:pt>
                <c:pt idx="178">
                  <c:v>44757</c:v>
                </c:pt>
                <c:pt idx="179">
                  <c:v>44760</c:v>
                </c:pt>
                <c:pt idx="180">
                  <c:v>44761</c:v>
                </c:pt>
                <c:pt idx="181">
                  <c:v>44762</c:v>
                </c:pt>
                <c:pt idx="182">
                  <c:v>44763</c:v>
                </c:pt>
                <c:pt idx="183">
                  <c:v>44764</c:v>
                </c:pt>
                <c:pt idx="184">
                  <c:v>44767</c:v>
                </c:pt>
                <c:pt idx="185">
                  <c:v>44768</c:v>
                </c:pt>
                <c:pt idx="186">
                  <c:v>44769</c:v>
                </c:pt>
                <c:pt idx="187">
                  <c:v>44770</c:v>
                </c:pt>
                <c:pt idx="188">
                  <c:v>44771</c:v>
                </c:pt>
                <c:pt idx="189">
                  <c:v>44774</c:v>
                </c:pt>
                <c:pt idx="190">
                  <c:v>44775</c:v>
                </c:pt>
                <c:pt idx="191">
                  <c:v>44776</c:v>
                </c:pt>
                <c:pt idx="192">
                  <c:v>44777</c:v>
                </c:pt>
                <c:pt idx="193">
                  <c:v>44778</c:v>
                </c:pt>
                <c:pt idx="194">
                  <c:v>44781</c:v>
                </c:pt>
                <c:pt idx="195">
                  <c:v>44782</c:v>
                </c:pt>
                <c:pt idx="196">
                  <c:v>44783</c:v>
                </c:pt>
                <c:pt idx="197">
                  <c:v>44784</c:v>
                </c:pt>
                <c:pt idx="198">
                  <c:v>44785</c:v>
                </c:pt>
                <c:pt idx="199">
                  <c:v>44788</c:v>
                </c:pt>
                <c:pt idx="200">
                  <c:v>44789</c:v>
                </c:pt>
                <c:pt idx="201">
                  <c:v>44790</c:v>
                </c:pt>
                <c:pt idx="202">
                  <c:v>44791</c:v>
                </c:pt>
                <c:pt idx="203">
                  <c:v>44795</c:v>
                </c:pt>
                <c:pt idx="204">
                  <c:v>44796</c:v>
                </c:pt>
                <c:pt idx="205">
                  <c:v>44798</c:v>
                </c:pt>
                <c:pt idx="206">
                  <c:v>44799</c:v>
                </c:pt>
                <c:pt idx="207">
                  <c:v>44802</c:v>
                </c:pt>
                <c:pt idx="208">
                  <c:v>44803</c:v>
                </c:pt>
                <c:pt idx="209">
                  <c:v>44804</c:v>
                </c:pt>
                <c:pt idx="210">
                  <c:v>44805</c:v>
                </c:pt>
                <c:pt idx="211">
                  <c:v>44806</c:v>
                </c:pt>
                <c:pt idx="212">
                  <c:v>44809</c:v>
                </c:pt>
                <c:pt idx="213">
                  <c:v>44810</c:v>
                </c:pt>
                <c:pt idx="214">
                  <c:v>44811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44823</c:v>
                </c:pt>
                <c:pt idx="219">
                  <c:v>44824</c:v>
                </c:pt>
                <c:pt idx="220">
                  <c:v>44825</c:v>
                </c:pt>
                <c:pt idx="221">
                  <c:v>44826</c:v>
                </c:pt>
                <c:pt idx="222">
                  <c:v>44827</c:v>
                </c:pt>
                <c:pt idx="223">
                  <c:v>44830</c:v>
                </c:pt>
                <c:pt idx="224">
                  <c:v>44832</c:v>
                </c:pt>
                <c:pt idx="225">
                  <c:v>44833</c:v>
                </c:pt>
                <c:pt idx="226">
                  <c:v>44834</c:v>
                </c:pt>
                <c:pt idx="227">
                  <c:v>44837</c:v>
                </c:pt>
                <c:pt idx="228">
                  <c:v>44840</c:v>
                </c:pt>
                <c:pt idx="229">
                  <c:v>44841</c:v>
                </c:pt>
                <c:pt idx="230">
                  <c:v>44844</c:v>
                </c:pt>
                <c:pt idx="231">
                  <c:v>44845</c:v>
                </c:pt>
                <c:pt idx="232">
                  <c:v>44846</c:v>
                </c:pt>
                <c:pt idx="233">
                  <c:v>44848</c:v>
                </c:pt>
                <c:pt idx="234">
                  <c:v>44851</c:v>
                </c:pt>
                <c:pt idx="235">
                  <c:v>44852</c:v>
                </c:pt>
                <c:pt idx="236">
                  <c:v>44853</c:v>
                </c:pt>
                <c:pt idx="237">
                  <c:v>44854</c:v>
                </c:pt>
                <c:pt idx="238">
                  <c:v>44855</c:v>
                </c:pt>
                <c:pt idx="239">
                  <c:v>44858</c:v>
                </c:pt>
                <c:pt idx="240">
                  <c:v>44859</c:v>
                </c:pt>
                <c:pt idx="241">
                  <c:v>44860</c:v>
                </c:pt>
                <c:pt idx="242">
                  <c:v>44861</c:v>
                </c:pt>
                <c:pt idx="243">
                  <c:v>44862</c:v>
                </c:pt>
                <c:pt idx="244">
                  <c:v>44865</c:v>
                </c:pt>
                <c:pt idx="245">
                  <c:v>44866</c:v>
                </c:pt>
                <c:pt idx="246">
                  <c:v>44868</c:v>
                </c:pt>
                <c:pt idx="247">
                  <c:v>44869</c:v>
                </c:pt>
                <c:pt idx="248">
                  <c:v>44872</c:v>
                </c:pt>
                <c:pt idx="249">
                  <c:v>44873</c:v>
                </c:pt>
                <c:pt idx="250">
                  <c:v>44874</c:v>
                </c:pt>
                <c:pt idx="251">
                  <c:v>44875</c:v>
                </c:pt>
                <c:pt idx="252">
                  <c:v>44876</c:v>
                </c:pt>
                <c:pt idx="253">
                  <c:v>44879</c:v>
                </c:pt>
                <c:pt idx="254">
                  <c:v>44880</c:v>
                </c:pt>
                <c:pt idx="255">
                  <c:v>44881</c:v>
                </c:pt>
                <c:pt idx="256">
                  <c:v>44882</c:v>
                </c:pt>
                <c:pt idx="257">
                  <c:v>44883</c:v>
                </c:pt>
                <c:pt idx="258">
                  <c:v>44887</c:v>
                </c:pt>
                <c:pt idx="259">
                  <c:v>44888</c:v>
                </c:pt>
                <c:pt idx="260">
                  <c:v>44889</c:v>
                </c:pt>
                <c:pt idx="261">
                  <c:v>44890</c:v>
                </c:pt>
                <c:pt idx="262">
                  <c:v>44896</c:v>
                </c:pt>
                <c:pt idx="263">
                  <c:v>44897</c:v>
                </c:pt>
                <c:pt idx="264">
                  <c:v>44900</c:v>
                </c:pt>
                <c:pt idx="265">
                  <c:v>44901</c:v>
                </c:pt>
                <c:pt idx="266">
                  <c:v>44902</c:v>
                </c:pt>
                <c:pt idx="267">
                  <c:v>44903</c:v>
                </c:pt>
                <c:pt idx="268">
                  <c:v>44904</c:v>
                </c:pt>
                <c:pt idx="269">
                  <c:v>44908</c:v>
                </c:pt>
                <c:pt idx="270">
                  <c:v>44909</c:v>
                </c:pt>
                <c:pt idx="271">
                  <c:v>44910</c:v>
                </c:pt>
                <c:pt idx="272">
                  <c:v>44914</c:v>
                </c:pt>
                <c:pt idx="273">
                  <c:v>44915</c:v>
                </c:pt>
                <c:pt idx="274">
                  <c:v>44916</c:v>
                </c:pt>
                <c:pt idx="275">
                  <c:v>44921</c:v>
                </c:pt>
                <c:pt idx="276">
                  <c:v>44924</c:v>
                </c:pt>
                <c:pt idx="277">
                  <c:v>44925</c:v>
                </c:pt>
                <c:pt idx="278">
                  <c:v>44928</c:v>
                </c:pt>
                <c:pt idx="279">
                  <c:v>44929</c:v>
                </c:pt>
                <c:pt idx="280">
                  <c:v>44930</c:v>
                </c:pt>
                <c:pt idx="281">
                  <c:v>44932</c:v>
                </c:pt>
                <c:pt idx="282">
                  <c:v>44936</c:v>
                </c:pt>
                <c:pt idx="283">
                  <c:v>44937</c:v>
                </c:pt>
                <c:pt idx="284">
                  <c:v>44938</c:v>
                </c:pt>
                <c:pt idx="285">
                  <c:v>44939</c:v>
                </c:pt>
                <c:pt idx="286">
                  <c:v>44942</c:v>
                </c:pt>
                <c:pt idx="287">
                  <c:v>44943</c:v>
                </c:pt>
                <c:pt idx="288">
                  <c:v>44944</c:v>
                </c:pt>
                <c:pt idx="289">
                  <c:v>44945</c:v>
                </c:pt>
                <c:pt idx="290">
                  <c:v>44946</c:v>
                </c:pt>
                <c:pt idx="291">
                  <c:v>44950</c:v>
                </c:pt>
                <c:pt idx="292">
                  <c:v>44951</c:v>
                </c:pt>
                <c:pt idx="293">
                  <c:v>44952</c:v>
                </c:pt>
                <c:pt idx="294">
                  <c:v>44953</c:v>
                </c:pt>
                <c:pt idx="295">
                  <c:v>44956</c:v>
                </c:pt>
                <c:pt idx="296">
                  <c:v>44957</c:v>
                </c:pt>
                <c:pt idx="297">
                  <c:v>44958</c:v>
                </c:pt>
                <c:pt idx="298">
                  <c:v>44959</c:v>
                </c:pt>
                <c:pt idx="299">
                  <c:v>44960</c:v>
                </c:pt>
                <c:pt idx="300">
                  <c:v>44964</c:v>
                </c:pt>
                <c:pt idx="301">
                  <c:v>44965</c:v>
                </c:pt>
                <c:pt idx="302">
                  <c:v>44966</c:v>
                </c:pt>
                <c:pt idx="303">
                  <c:v>44970</c:v>
                </c:pt>
                <c:pt idx="304">
                  <c:v>44971</c:v>
                </c:pt>
                <c:pt idx="305">
                  <c:v>44972</c:v>
                </c:pt>
                <c:pt idx="306">
                  <c:v>44973</c:v>
                </c:pt>
                <c:pt idx="307">
                  <c:v>44974</c:v>
                </c:pt>
                <c:pt idx="308">
                  <c:v>44977</c:v>
                </c:pt>
                <c:pt idx="309">
                  <c:v>44978</c:v>
                </c:pt>
                <c:pt idx="310">
                  <c:v>44979</c:v>
                </c:pt>
                <c:pt idx="311">
                  <c:v>44980</c:v>
                </c:pt>
                <c:pt idx="312">
                  <c:v>44981</c:v>
                </c:pt>
                <c:pt idx="313">
                  <c:v>44984</c:v>
                </c:pt>
                <c:pt idx="314">
                  <c:v>44985</c:v>
                </c:pt>
                <c:pt idx="315">
                  <c:v>44986</c:v>
                </c:pt>
                <c:pt idx="316">
                  <c:v>44987</c:v>
                </c:pt>
                <c:pt idx="317">
                  <c:v>44991</c:v>
                </c:pt>
                <c:pt idx="318">
                  <c:v>44992</c:v>
                </c:pt>
                <c:pt idx="319">
                  <c:v>44993</c:v>
                </c:pt>
                <c:pt idx="320">
                  <c:v>44995</c:v>
                </c:pt>
                <c:pt idx="321">
                  <c:v>44998</c:v>
                </c:pt>
                <c:pt idx="322">
                  <c:v>44999</c:v>
                </c:pt>
                <c:pt idx="323">
                  <c:v>45000</c:v>
                </c:pt>
                <c:pt idx="324">
                  <c:v>45001</c:v>
                </c:pt>
                <c:pt idx="325">
                  <c:v>45002</c:v>
                </c:pt>
                <c:pt idx="326">
                  <c:v>45006</c:v>
                </c:pt>
                <c:pt idx="327">
                  <c:v>45007</c:v>
                </c:pt>
                <c:pt idx="328">
                  <c:v>45008</c:v>
                </c:pt>
                <c:pt idx="329">
                  <c:v>45009</c:v>
                </c:pt>
                <c:pt idx="330">
                  <c:v>45012</c:v>
                </c:pt>
                <c:pt idx="331">
                  <c:v>45013</c:v>
                </c:pt>
                <c:pt idx="332">
                  <c:v>45014</c:v>
                </c:pt>
                <c:pt idx="333">
                  <c:v>45015</c:v>
                </c:pt>
                <c:pt idx="334">
                  <c:v>45016</c:v>
                </c:pt>
                <c:pt idx="335">
                  <c:v>45019</c:v>
                </c:pt>
                <c:pt idx="336">
                  <c:v>45020</c:v>
                </c:pt>
                <c:pt idx="337">
                  <c:v>45021</c:v>
                </c:pt>
                <c:pt idx="338">
                  <c:v>45026</c:v>
                </c:pt>
                <c:pt idx="339">
                  <c:v>45027</c:v>
                </c:pt>
                <c:pt idx="340">
                  <c:v>45028</c:v>
                </c:pt>
                <c:pt idx="341">
                  <c:v>45030</c:v>
                </c:pt>
                <c:pt idx="342">
                  <c:v>45033</c:v>
                </c:pt>
                <c:pt idx="343">
                  <c:v>45034</c:v>
                </c:pt>
                <c:pt idx="344">
                  <c:v>45035</c:v>
                </c:pt>
                <c:pt idx="345">
                  <c:v>45036</c:v>
                </c:pt>
                <c:pt idx="346">
                  <c:v>45037</c:v>
                </c:pt>
                <c:pt idx="347">
                  <c:v>45040</c:v>
                </c:pt>
                <c:pt idx="348">
                  <c:v>45041</c:v>
                </c:pt>
                <c:pt idx="349">
                  <c:v>45042</c:v>
                </c:pt>
                <c:pt idx="350">
                  <c:v>45043</c:v>
                </c:pt>
                <c:pt idx="351">
                  <c:v>45044</c:v>
                </c:pt>
                <c:pt idx="352">
                  <c:v>45048</c:v>
                </c:pt>
                <c:pt idx="353">
                  <c:v>45049</c:v>
                </c:pt>
                <c:pt idx="354">
                  <c:v>45050</c:v>
                </c:pt>
                <c:pt idx="355">
                  <c:v>45051</c:v>
                </c:pt>
                <c:pt idx="356">
                  <c:v>45054</c:v>
                </c:pt>
                <c:pt idx="357">
                  <c:v>45055</c:v>
                </c:pt>
                <c:pt idx="358">
                  <c:v>45056</c:v>
                </c:pt>
                <c:pt idx="359">
                  <c:v>45057</c:v>
                </c:pt>
                <c:pt idx="360">
                  <c:v>45058</c:v>
                </c:pt>
                <c:pt idx="361">
                  <c:v>45061</c:v>
                </c:pt>
                <c:pt idx="362">
                  <c:v>45062</c:v>
                </c:pt>
                <c:pt idx="363">
                  <c:v>45063</c:v>
                </c:pt>
                <c:pt idx="364">
                  <c:v>45064</c:v>
                </c:pt>
                <c:pt idx="365">
                  <c:v>45065</c:v>
                </c:pt>
                <c:pt idx="366">
                  <c:v>45068</c:v>
                </c:pt>
                <c:pt idx="367">
                  <c:v>45069</c:v>
                </c:pt>
                <c:pt idx="368">
                  <c:v>45070</c:v>
                </c:pt>
                <c:pt idx="369">
                  <c:v>45071</c:v>
                </c:pt>
                <c:pt idx="370">
                  <c:v>45072</c:v>
                </c:pt>
                <c:pt idx="371">
                  <c:v>45075</c:v>
                </c:pt>
                <c:pt idx="372">
                  <c:v>45076</c:v>
                </c:pt>
                <c:pt idx="373">
                  <c:v>45077</c:v>
                </c:pt>
                <c:pt idx="374">
                  <c:v>45078</c:v>
                </c:pt>
                <c:pt idx="375">
                  <c:v>45079</c:v>
                </c:pt>
                <c:pt idx="376">
                  <c:v>45082</c:v>
                </c:pt>
                <c:pt idx="377">
                  <c:v>45083</c:v>
                </c:pt>
                <c:pt idx="378">
                  <c:v>45084</c:v>
                </c:pt>
                <c:pt idx="379">
                  <c:v>45085</c:v>
                </c:pt>
                <c:pt idx="380">
                  <c:v>45089</c:v>
                </c:pt>
                <c:pt idx="381">
                  <c:v>45090</c:v>
                </c:pt>
                <c:pt idx="382">
                  <c:v>45091</c:v>
                </c:pt>
                <c:pt idx="383">
                  <c:v>45092</c:v>
                </c:pt>
                <c:pt idx="384">
                  <c:v>45093</c:v>
                </c:pt>
                <c:pt idx="385">
                  <c:v>45096</c:v>
                </c:pt>
                <c:pt idx="386">
                  <c:v>45097</c:v>
                </c:pt>
                <c:pt idx="387">
                  <c:v>45098</c:v>
                </c:pt>
                <c:pt idx="388">
                  <c:v>45099</c:v>
                </c:pt>
                <c:pt idx="389">
                  <c:v>45100</c:v>
                </c:pt>
                <c:pt idx="390">
                  <c:v>45103</c:v>
                </c:pt>
                <c:pt idx="391">
                  <c:v>45104</c:v>
                </c:pt>
                <c:pt idx="392">
                  <c:v>45105</c:v>
                </c:pt>
                <c:pt idx="393">
                  <c:v>45106</c:v>
                </c:pt>
                <c:pt idx="394">
                  <c:v>45107</c:v>
                </c:pt>
                <c:pt idx="395">
                  <c:v>45110</c:v>
                </c:pt>
                <c:pt idx="396">
                  <c:v>45111</c:v>
                </c:pt>
                <c:pt idx="397">
                  <c:v>45113</c:v>
                </c:pt>
                <c:pt idx="398">
                  <c:v>45114</c:v>
                </c:pt>
                <c:pt idx="399">
                  <c:v>45117</c:v>
                </c:pt>
                <c:pt idx="400">
                  <c:v>45119</c:v>
                </c:pt>
                <c:pt idx="401">
                  <c:v>45120</c:v>
                </c:pt>
                <c:pt idx="402">
                  <c:v>45121</c:v>
                </c:pt>
                <c:pt idx="403">
                  <c:v>45124</c:v>
                </c:pt>
                <c:pt idx="404">
                  <c:v>45125</c:v>
                </c:pt>
                <c:pt idx="405">
                  <c:v>45126</c:v>
                </c:pt>
                <c:pt idx="406">
                  <c:v>45127</c:v>
                </c:pt>
                <c:pt idx="407">
                  <c:v>45128</c:v>
                </c:pt>
                <c:pt idx="408">
                  <c:v>45131</c:v>
                </c:pt>
                <c:pt idx="409">
                  <c:v>45132</c:v>
                </c:pt>
                <c:pt idx="410">
                  <c:v>45133</c:v>
                </c:pt>
                <c:pt idx="411">
                  <c:v>45134</c:v>
                </c:pt>
                <c:pt idx="412">
                  <c:v>45135</c:v>
                </c:pt>
                <c:pt idx="413">
                  <c:v>45138</c:v>
                </c:pt>
                <c:pt idx="414">
                  <c:v>45139</c:v>
                </c:pt>
                <c:pt idx="415">
                  <c:v>45140</c:v>
                </c:pt>
                <c:pt idx="416">
                  <c:v>45141</c:v>
                </c:pt>
                <c:pt idx="417">
                  <c:v>45142</c:v>
                </c:pt>
                <c:pt idx="418">
                  <c:v>45145</c:v>
                </c:pt>
                <c:pt idx="419">
                  <c:v>45146</c:v>
                </c:pt>
                <c:pt idx="420">
                  <c:v>45147</c:v>
                </c:pt>
                <c:pt idx="421">
                  <c:v>45148</c:v>
                </c:pt>
                <c:pt idx="422">
                  <c:v>45149</c:v>
                </c:pt>
                <c:pt idx="423">
                  <c:v>45152</c:v>
                </c:pt>
                <c:pt idx="424">
                  <c:v>45153</c:v>
                </c:pt>
                <c:pt idx="425">
                  <c:v>45154</c:v>
                </c:pt>
                <c:pt idx="426">
                  <c:v>45155</c:v>
                </c:pt>
                <c:pt idx="427">
                  <c:v>45156</c:v>
                </c:pt>
                <c:pt idx="428">
                  <c:v>45159</c:v>
                </c:pt>
                <c:pt idx="429">
                  <c:v>45160</c:v>
                </c:pt>
                <c:pt idx="430">
                  <c:v>45161</c:v>
                </c:pt>
                <c:pt idx="431">
                  <c:v>45162</c:v>
                </c:pt>
                <c:pt idx="432">
                  <c:v>45163</c:v>
                </c:pt>
                <c:pt idx="433">
                  <c:v>45166</c:v>
                </c:pt>
                <c:pt idx="434">
                  <c:v>45167</c:v>
                </c:pt>
                <c:pt idx="435">
                  <c:v>45168</c:v>
                </c:pt>
                <c:pt idx="436">
                  <c:v>45169</c:v>
                </c:pt>
                <c:pt idx="437">
                  <c:v>45170</c:v>
                </c:pt>
                <c:pt idx="438">
                  <c:v>45173</c:v>
                </c:pt>
                <c:pt idx="439">
                  <c:v>45174</c:v>
                </c:pt>
                <c:pt idx="440">
                  <c:v>45175</c:v>
                </c:pt>
                <c:pt idx="441">
                  <c:v>45176</c:v>
                </c:pt>
                <c:pt idx="442">
                  <c:v>45177</c:v>
                </c:pt>
                <c:pt idx="443">
                  <c:v>45180</c:v>
                </c:pt>
                <c:pt idx="444">
                  <c:v>45181</c:v>
                </c:pt>
                <c:pt idx="445">
                  <c:v>45182</c:v>
                </c:pt>
                <c:pt idx="446">
                  <c:v>45183</c:v>
                </c:pt>
                <c:pt idx="447">
                  <c:v>45184</c:v>
                </c:pt>
                <c:pt idx="448">
                  <c:v>45187</c:v>
                </c:pt>
                <c:pt idx="449">
                  <c:v>45188</c:v>
                </c:pt>
                <c:pt idx="450">
                  <c:v>45189</c:v>
                </c:pt>
                <c:pt idx="451">
                  <c:v>45190</c:v>
                </c:pt>
                <c:pt idx="452">
                  <c:v>45191</c:v>
                </c:pt>
                <c:pt idx="453">
                  <c:v>45194</c:v>
                </c:pt>
                <c:pt idx="454">
                  <c:v>45195</c:v>
                </c:pt>
                <c:pt idx="455">
                  <c:v>45196</c:v>
                </c:pt>
                <c:pt idx="456">
                  <c:v>45197</c:v>
                </c:pt>
                <c:pt idx="457">
                  <c:v>45198</c:v>
                </c:pt>
                <c:pt idx="458">
                  <c:v>45201</c:v>
                </c:pt>
                <c:pt idx="459">
                  <c:v>45202</c:v>
                </c:pt>
                <c:pt idx="460">
                  <c:v>45203</c:v>
                </c:pt>
                <c:pt idx="461">
                  <c:v>45204</c:v>
                </c:pt>
                <c:pt idx="462">
                  <c:v>45205</c:v>
                </c:pt>
                <c:pt idx="463">
                  <c:v>45208</c:v>
                </c:pt>
                <c:pt idx="464">
                  <c:v>45209</c:v>
                </c:pt>
                <c:pt idx="465">
                  <c:v>45210</c:v>
                </c:pt>
                <c:pt idx="466">
                  <c:v>45211</c:v>
                </c:pt>
                <c:pt idx="467">
                  <c:v>45212</c:v>
                </c:pt>
                <c:pt idx="468">
                  <c:v>45215</c:v>
                </c:pt>
                <c:pt idx="469">
                  <c:v>45216</c:v>
                </c:pt>
                <c:pt idx="470">
                  <c:v>45217</c:v>
                </c:pt>
                <c:pt idx="471">
                  <c:v>45218</c:v>
                </c:pt>
                <c:pt idx="472">
                  <c:v>45219</c:v>
                </c:pt>
                <c:pt idx="473">
                  <c:v>45222</c:v>
                </c:pt>
                <c:pt idx="474">
                  <c:v>45223</c:v>
                </c:pt>
                <c:pt idx="475">
                  <c:v>45224</c:v>
                </c:pt>
                <c:pt idx="476">
                  <c:v>45225</c:v>
                </c:pt>
                <c:pt idx="477">
                  <c:v>45226</c:v>
                </c:pt>
                <c:pt idx="478">
                  <c:v>45229</c:v>
                </c:pt>
                <c:pt idx="479">
                  <c:v>45230</c:v>
                </c:pt>
                <c:pt idx="480">
                  <c:v>45231</c:v>
                </c:pt>
                <c:pt idx="481">
                  <c:v>45233</c:v>
                </c:pt>
                <c:pt idx="482">
                  <c:v>45236</c:v>
                </c:pt>
                <c:pt idx="483">
                  <c:v>45237</c:v>
                </c:pt>
                <c:pt idx="484">
                  <c:v>45238</c:v>
                </c:pt>
                <c:pt idx="485">
                  <c:v>45239</c:v>
                </c:pt>
                <c:pt idx="486">
                  <c:v>45240</c:v>
                </c:pt>
                <c:pt idx="487">
                  <c:v>45243</c:v>
                </c:pt>
                <c:pt idx="488">
                  <c:v>45244</c:v>
                </c:pt>
                <c:pt idx="489">
                  <c:v>45245</c:v>
                </c:pt>
                <c:pt idx="490">
                  <c:v>45246</c:v>
                </c:pt>
                <c:pt idx="491">
                  <c:v>45247</c:v>
                </c:pt>
                <c:pt idx="492">
                  <c:v>45251</c:v>
                </c:pt>
                <c:pt idx="493">
                  <c:v>45252</c:v>
                </c:pt>
                <c:pt idx="494">
                  <c:v>45253</c:v>
                </c:pt>
                <c:pt idx="495">
                  <c:v>45254</c:v>
                </c:pt>
                <c:pt idx="496">
                  <c:v>45257</c:v>
                </c:pt>
                <c:pt idx="497">
                  <c:v>45258</c:v>
                </c:pt>
                <c:pt idx="498">
                  <c:v>45259</c:v>
                </c:pt>
                <c:pt idx="499">
                  <c:v>45260</c:v>
                </c:pt>
                <c:pt idx="500">
                  <c:v>45261</c:v>
                </c:pt>
                <c:pt idx="501">
                  <c:v>45264</c:v>
                </c:pt>
                <c:pt idx="502">
                  <c:v>45265</c:v>
                </c:pt>
                <c:pt idx="503">
                  <c:v>45266</c:v>
                </c:pt>
                <c:pt idx="504">
                  <c:v>45267</c:v>
                </c:pt>
                <c:pt idx="505">
                  <c:v>45268</c:v>
                </c:pt>
                <c:pt idx="506">
                  <c:v>45271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45286</c:v>
                </c:pt>
                <c:pt idx="516">
                  <c:v>45287</c:v>
                </c:pt>
                <c:pt idx="517">
                  <c:v>45288</c:v>
                </c:pt>
                <c:pt idx="518">
                  <c:v>45289</c:v>
                </c:pt>
              </c:numCache>
            </c:numRef>
          </c:cat>
          <c:val>
            <c:numRef>
              <c:f>'Adj Portfolios 4'!$E$2:$E$520</c:f>
              <c:numCache>
                <c:formatCode>"$"#,##0.00</c:formatCode>
                <c:ptCount val="519"/>
                <c:pt idx="0">
                  <c:v>1</c:v>
                </c:pt>
                <c:pt idx="1">
                  <c:v>0.995</c:v>
                </c:pt>
                <c:pt idx="2">
                  <c:v>0.99110855500000006</c:v>
                </c:pt>
                <c:pt idx="3">
                  <c:v>0.98615301222500007</c:v>
                </c:pt>
                <c:pt idx="4">
                  <c:v>1.0325345022830315</c:v>
                </c:pt>
                <c:pt idx="5">
                  <c:v>1.0212375422935529</c:v>
                </c:pt>
                <c:pt idx="6">
                  <c:v>1.0161313545820851</c:v>
                </c:pt>
                <c:pt idx="7">
                  <c:v>1.0059954443201289</c:v>
                </c:pt>
                <c:pt idx="8">
                  <c:v>1.0133439686273811</c:v>
                </c:pt>
                <c:pt idx="9">
                  <c:v>1.0087870400289645</c:v>
                </c:pt>
                <c:pt idx="10">
                  <c:v>1.0087870400289645</c:v>
                </c:pt>
                <c:pt idx="11">
                  <c:v>1.0087870400289645</c:v>
                </c:pt>
                <c:pt idx="12">
                  <c:v>0.99054178136065385</c:v>
                </c:pt>
                <c:pt idx="13">
                  <c:v>0.99017528090155038</c:v>
                </c:pt>
                <c:pt idx="14">
                  <c:v>0.98812891865435382</c:v>
                </c:pt>
                <c:pt idx="15">
                  <c:v>0.97339742209207392</c:v>
                </c:pt>
                <c:pt idx="16">
                  <c:v>0.97961775608504964</c:v>
                </c:pt>
                <c:pt idx="17">
                  <c:v>0.94758704573897701</c:v>
                </c:pt>
                <c:pt idx="18">
                  <c:v>0.93397685300102806</c:v>
                </c:pt>
                <c:pt idx="19">
                  <c:v>0.93796528440466231</c:v>
                </c:pt>
                <c:pt idx="20">
                  <c:v>0.91773581192979325</c:v>
                </c:pt>
                <c:pt idx="21">
                  <c:v>0.91553085051632277</c:v>
                </c:pt>
                <c:pt idx="22">
                  <c:v>0.93678306814935808</c:v>
                </c:pt>
                <c:pt idx="23">
                  <c:v>0.93115353821808711</c:v>
                </c:pt>
                <c:pt idx="24">
                  <c:v>0.9038437360956888</c:v>
                </c:pt>
                <c:pt idx="25">
                  <c:v>0.89895846070209162</c:v>
                </c:pt>
                <c:pt idx="26">
                  <c:v>0.89895846070209162</c:v>
                </c:pt>
                <c:pt idx="27">
                  <c:v>0.88589560091899122</c:v>
                </c:pt>
                <c:pt idx="28">
                  <c:v>0.8670827219378755</c:v>
                </c:pt>
                <c:pt idx="29">
                  <c:v>0.8556692408893195</c:v>
                </c:pt>
                <c:pt idx="30">
                  <c:v>0.8538423870600208</c:v>
                </c:pt>
                <c:pt idx="31">
                  <c:v>0.85464215276256694</c:v>
                </c:pt>
                <c:pt idx="32">
                  <c:v>0.84159227987517427</c:v>
                </c:pt>
                <c:pt idx="33">
                  <c:v>0.84072115562145078</c:v>
                </c:pt>
                <c:pt idx="34">
                  <c:v>0.8256054096039549</c:v>
                </c:pt>
                <c:pt idx="35">
                  <c:v>0.80873911669115572</c:v>
                </c:pt>
                <c:pt idx="36">
                  <c:v>0.80469542110769998</c:v>
                </c:pt>
                <c:pt idx="37">
                  <c:v>0.79078587301337655</c:v>
                </c:pt>
                <c:pt idx="38">
                  <c:v>0.78695056152926168</c:v>
                </c:pt>
                <c:pt idx="39">
                  <c:v>0.78695056152926168</c:v>
                </c:pt>
                <c:pt idx="40">
                  <c:v>0.78695056152926168</c:v>
                </c:pt>
                <c:pt idx="41">
                  <c:v>0.78301580872161536</c:v>
                </c:pt>
                <c:pt idx="42">
                  <c:v>0.77397902327315915</c:v>
                </c:pt>
                <c:pt idx="43">
                  <c:v>0.76756391748823516</c:v>
                </c:pt>
                <c:pt idx="44">
                  <c:v>0.76787847669508047</c:v>
                </c:pt>
                <c:pt idx="45">
                  <c:v>0.7584178299229587</c:v>
                </c:pt>
                <c:pt idx="46">
                  <c:v>0.74745755086173793</c:v>
                </c:pt>
                <c:pt idx="47">
                  <c:v>0.74421732237875227</c:v>
                </c:pt>
                <c:pt idx="48">
                  <c:v>0.73918657957632117</c:v>
                </c:pt>
                <c:pt idx="49">
                  <c:v>0.75016793540250704</c:v>
                </c:pt>
                <c:pt idx="50">
                  <c:v>0.74641709572549453</c:v>
                </c:pt>
                <c:pt idx="51">
                  <c:v>0.73075004969191493</c:v>
                </c:pt>
                <c:pt idx="52">
                  <c:v>0.72020851619882742</c:v>
                </c:pt>
                <c:pt idx="53">
                  <c:v>0.71272230877719867</c:v>
                </c:pt>
                <c:pt idx="54">
                  <c:v>0.72912276182447067</c:v>
                </c:pt>
                <c:pt idx="55">
                  <c:v>0.72093690057746729</c:v>
                </c:pt>
                <c:pt idx="56">
                  <c:v>0.71570217774237432</c:v>
                </c:pt>
                <c:pt idx="57">
                  <c:v>0.71570217774237432</c:v>
                </c:pt>
                <c:pt idx="58">
                  <c:v>0.71570217774237432</c:v>
                </c:pt>
                <c:pt idx="59">
                  <c:v>0.71212366685366246</c:v>
                </c:pt>
                <c:pt idx="60">
                  <c:v>0.69899956838769362</c:v>
                </c:pt>
                <c:pt idx="61">
                  <c:v>0.69340687284102365</c:v>
                </c:pt>
                <c:pt idx="62">
                  <c:v>0.68806070585141932</c:v>
                </c:pt>
                <c:pt idx="63">
                  <c:v>0.68274681302012885</c:v>
                </c:pt>
                <c:pt idx="64">
                  <c:v>0.68207499015611706</c:v>
                </c:pt>
                <c:pt idx="65">
                  <c:v>0.6786646152053365</c:v>
                </c:pt>
                <c:pt idx="66">
                  <c:v>0.67126085592535389</c:v>
                </c:pt>
                <c:pt idx="67">
                  <c:v>0.66955518209044751</c:v>
                </c:pt>
                <c:pt idx="68">
                  <c:v>0.65641082627211844</c:v>
                </c:pt>
                <c:pt idx="69">
                  <c:v>0.65534548669698944</c:v>
                </c:pt>
                <c:pt idx="70">
                  <c:v>0.66479024670781339</c:v>
                </c:pt>
                <c:pt idx="71">
                  <c:v>0.66127516827834576</c:v>
                </c:pt>
                <c:pt idx="72">
                  <c:v>0.66684508902075434</c:v>
                </c:pt>
                <c:pt idx="73">
                  <c:v>0.6532257816793644</c:v>
                </c:pt>
                <c:pt idx="74">
                  <c:v>0.64995965277096757</c:v>
                </c:pt>
                <c:pt idx="75">
                  <c:v>0.66027841221835948</c:v>
                </c:pt>
                <c:pt idx="76">
                  <c:v>0.67105496292808109</c:v>
                </c:pt>
                <c:pt idx="77">
                  <c:v>0.66769968811344071</c:v>
                </c:pt>
                <c:pt idx="78">
                  <c:v>0.66769968811344071</c:v>
                </c:pt>
                <c:pt idx="79">
                  <c:v>0.65582439214904542</c:v>
                </c:pt>
                <c:pt idx="80">
                  <c:v>0.65054085223776192</c:v>
                </c:pt>
                <c:pt idx="81">
                  <c:v>0.67172376346832796</c:v>
                </c:pt>
                <c:pt idx="82">
                  <c:v>0.67172376346832796</c:v>
                </c:pt>
                <c:pt idx="83">
                  <c:v>0.66470089152126655</c:v>
                </c:pt>
                <c:pt idx="84">
                  <c:v>0.6451653323194565</c:v>
                </c:pt>
                <c:pt idx="85">
                  <c:v>0.66242705844836147</c:v>
                </c:pt>
                <c:pt idx="86">
                  <c:v>0.64614261407052542</c:v>
                </c:pt>
                <c:pt idx="87">
                  <c:v>0.64291190100017281</c:v>
                </c:pt>
                <c:pt idx="88">
                  <c:v>0.64000058160847706</c:v>
                </c:pt>
                <c:pt idx="89">
                  <c:v>0.65296635251597568</c:v>
                </c:pt>
                <c:pt idx="90">
                  <c:v>0.65372216106901293</c:v>
                </c:pt>
                <c:pt idx="91">
                  <c:v>0.65485702274062874</c:v>
                </c:pt>
                <c:pt idx="92">
                  <c:v>0.64413373899325088</c:v>
                </c:pt>
                <c:pt idx="93">
                  <c:v>0.64176783576992869</c:v>
                </c:pt>
                <c:pt idx="94">
                  <c:v>0.63232846956656386</c:v>
                </c:pt>
                <c:pt idx="95">
                  <c:v>0.63746107975403565</c:v>
                </c:pt>
                <c:pt idx="96">
                  <c:v>0.6608613953010769</c:v>
                </c:pt>
                <c:pt idx="97">
                  <c:v>0.66830269461216707</c:v>
                </c:pt>
                <c:pt idx="98">
                  <c:v>0.66643011046186384</c:v>
                </c:pt>
                <c:pt idx="99">
                  <c:v>0.6635577966857733</c:v>
                </c:pt>
                <c:pt idx="100">
                  <c:v>0.69212462339089253</c:v>
                </c:pt>
                <c:pt idx="101">
                  <c:v>0.6922415924522457</c:v>
                </c:pt>
                <c:pt idx="102">
                  <c:v>0.68878038448998447</c:v>
                </c:pt>
                <c:pt idx="103">
                  <c:v>0.68878038448998447</c:v>
                </c:pt>
                <c:pt idx="104">
                  <c:v>0.67081148181940975</c:v>
                </c:pt>
                <c:pt idx="105">
                  <c:v>0.68147134707700208</c:v>
                </c:pt>
                <c:pt idx="106">
                  <c:v>0.67905508770457912</c:v>
                </c:pt>
                <c:pt idx="107">
                  <c:v>0.6756598122660562</c:v>
                </c:pt>
                <c:pt idx="108">
                  <c:v>0.71493997111195562</c:v>
                </c:pt>
                <c:pt idx="109">
                  <c:v>0.78741450839353111</c:v>
                </c:pt>
                <c:pt idx="110">
                  <c:v>0.75210778279750268</c:v>
                </c:pt>
                <c:pt idx="111">
                  <c:v>0.75376216921706285</c:v>
                </c:pt>
                <c:pt idx="112">
                  <c:v>0.7643668491757778</c:v>
                </c:pt>
                <c:pt idx="113">
                  <c:v>0.77331376314538036</c:v>
                </c:pt>
                <c:pt idx="114">
                  <c:v>0.76944719432965347</c:v>
                </c:pt>
                <c:pt idx="115">
                  <c:v>0.76638402504902714</c:v>
                </c:pt>
                <c:pt idx="116">
                  <c:v>0.762552104923782</c:v>
                </c:pt>
                <c:pt idx="117">
                  <c:v>0.75542681805537415</c:v>
                </c:pt>
                <c:pt idx="118">
                  <c:v>0.75542681805537415</c:v>
                </c:pt>
                <c:pt idx="119">
                  <c:v>0.74103971430550952</c:v>
                </c:pt>
                <c:pt idx="120">
                  <c:v>0.71651129976199712</c:v>
                </c:pt>
                <c:pt idx="121">
                  <c:v>0.71188145093933353</c:v>
                </c:pt>
                <c:pt idx="122">
                  <c:v>0.71188145093933353</c:v>
                </c:pt>
                <c:pt idx="123">
                  <c:v>0.7083220436846368</c:v>
                </c:pt>
                <c:pt idx="124">
                  <c:v>0.70229960634041266</c:v>
                </c:pt>
                <c:pt idx="125">
                  <c:v>0.70229960634041266</c:v>
                </c:pt>
                <c:pt idx="126">
                  <c:v>0.69878810830871063</c:v>
                </c:pt>
                <c:pt idx="127">
                  <c:v>0.69298839848330929</c:v>
                </c:pt>
                <c:pt idx="128">
                  <c:v>0.67347539324880268</c:v>
                </c:pt>
                <c:pt idx="129">
                  <c:v>0.68279263668208845</c:v>
                </c:pt>
                <c:pt idx="130">
                  <c:v>0.67569501577848701</c:v>
                </c:pt>
                <c:pt idx="131">
                  <c:v>0.6936558447480401</c:v>
                </c:pt>
                <c:pt idx="132">
                  <c:v>0.69136075172401101</c:v>
                </c:pt>
                <c:pt idx="133">
                  <c:v>0.69382591371107494</c:v>
                </c:pt>
                <c:pt idx="134">
                  <c:v>0.67465358355202165</c:v>
                </c:pt>
                <c:pt idx="135">
                  <c:v>0.70275762788204821</c:v>
                </c:pt>
                <c:pt idx="136">
                  <c:v>0.69838186610556119</c:v>
                </c:pt>
                <c:pt idx="137">
                  <c:v>0.69915659640419492</c:v>
                </c:pt>
                <c:pt idx="138">
                  <c:v>0.67977108145569576</c:v>
                </c:pt>
                <c:pt idx="139">
                  <c:v>0.67385307769250002</c:v>
                </c:pt>
                <c:pt idx="140">
                  <c:v>0.66492283978038014</c:v>
                </c:pt>
                <c:pt idx="141">
                  <c:v>0.67719275735665918</c:v>
                </c:pt>
                <c:pt idx="142">
                  <c:v>0.67380679356987583</c:v>
                </c:pt>
                <c:pt idx="143">
                  <c:v>0.66708557080401631</c:v>
                </c:pt>
                <c:pt idx="144">
                  <c:v>0.66375014294999624</c:v>
                </c:pt>
                <c:pt idx="145">
                  <c:v>0.65793130938036037</c:v>
                </c:pt>
                <c:pt idx="146">
                  <c:v>0.65464165283345854</c:v>
                </c:pt>
                <c:pt idx="147">
                  <c:v>0.65220573124326531</c:v>
                </c:pt>
                <c:pt idx="148">
                  <c:v>0.65220573124326531</c:v>
                </c:pt>
                <c:pt idx="149">
                  <c:v>0.64894470258704895</c:v>
                </c:pt>
                <c:pt idx="150">
                  <c:v>0.63784774817281042</c:v>
                </c:pt>
                <c:pt idx="151">
                  <c:v>0.64885253537203591</c:v>
                </c:pt>
                <c:pt idx="152">
                  <c:v>0.64560827269517573</c:v>
                </c:pt>
                <c:pt idx="153">
                  <c:v>0.64169159972371226</c:v>
                </c:pt>
                <c:pt idx="154">
                  <c:v>0.64976343835663686</c:v>
                </c:pt>
                <c:pt idx="155">
                  <c:v>0.66372490535660589</c:v>
                </c:pt>
                <c:pt idx="156">
                  <c:v>0.6571042494256738</c:v>
                </c:pt>
                <c:pt idx="157">
                  <c:v>0.6596187541162174</c:v>
                </c:pt>
                <c:pt idx="158">
                  <c:v>0.64884025386458133</c:v>
                </c:pt>
                <c:pt idx="159">
                  <c:v>0.63600749132364764</c:v>
                </c:pt>
                <c:pt idx="160">
                  <c:v>0.63282745386702943</c:v>
                </c:pt>
                <c:pt idx="161">
                  <c:v>0.62966331659769426</c:v>
                </c:pt>
                <c:pt idx="162">
                  <c:v>0.63147107997964624</c:v>
                </c:pt>
                <c:pt idx="163">
                  <c:v>0.61593183964350717</c:v>
                </c:pt>
                <c:pt idx="164">
                  <c:v>0.61442003494310216</c:v>
                </c:pt>
                <c:pt idx="165">
                  <c:v>0.60844971546356008</c:v>
                </c:pt>
                <c:pt idx="166">
                  <c:v>0.59334008367945346</c:v>
                </c:pt>
                <c:pt idx="167">
                  <c:v>0.59229372844188477</c:v>
                </c:pt>
                <c:pt idx="168">
                  <c:v>0.64495870989375181</c:v>
                </c:pt>
                <c:pt idx="169">
                  <c:v>0.63852524676256162</c:v>
                </c:pt>
                <c:pt idx="170">
                  <c:v>0.63533262052874884</c:v>
                </c:pt>
                <c:pt idx="171">
                  <c:v>0.63200686603782097</c:v>
                </c:pt>
                <c:pt idx="172">
                  <c:v>0.65101194450644428</c:v>
                </c:pt>
                <c:pt idx="173">
                  <c:v>0.64297715508734565</c:v>
                </c:pt>
                <c:pt idx="174">
                  <c:v>0.63513129065010787</c:v>
                </c:pt>
                <c:pt idx="175">
                  <c:v>0.63513129065010787</c:v>
                </c:pt>
                <c:pt idx="176">
                  <c:v>0.63876269024315235</c:v>
                </c:pt>
                <c:pt idx="177">
                  <c:v>0.6345740039018829</c:v>
                </c:pt>
                <c:pt idx="178">
                  <c:v>0.61083324194615518</c:v>
                </c:pt>
                <c:pt idx="179">
                  <c:v>0.61993862766722563</c:v>
                </c:pt>
                <c:pt idx="180">
                  <c:v>0.61683893452888949</c:v>
                </c:pt>
                <c:pt idx="181">
                  <c:v>0.61950506661365701</c:v>
                </c:pt>
                <c:pt idx="182">
                  <c:v>0.61950506661365701</c:v>
                </c:pt>
                <c:pt idx="183">
                  <c:v>0.61474015888142486</c:v>
                </c:pt>
                <c:pt idx="184">
                  <c:v>0.62180499868335382</c:v>
                </c:pt>
                <c:pt idx="185">
                  <c:v>0.61707119722837744</c:v>
                </c:pt>
                <c:pt idx="186">
                  <c:v>0.61028340211471188</c:v>
                </c:pt>
                <c:pt idx="187">
                  <c:v>0.60402170162048829</c:v>
                </c:pt>
                <c:pt idx="188">
                  <c:v>0.60113145777823429</c:v>
                </c:pt>
                <c:pt idx="189">
                  <c:v>0.59583984783827693</c:v>
                </c:pt>
                <c:pt idx="190">
                  <c:v>0.5876497353171386</c:v>
                </c:pt>
                <c:pt idx="191">
                  <c:v>0.58463909866992825</c:v>
                </c:pt>
                <c:pt idx="192">
                  <c:v>0.58171590317657862</c:v>
                </c:pt>
                <c:pt idx="193">
                  <c:v>0.57846546861492898</c:v>
                </c:pt>
                <c:pt idx="194">
                  <c:v>0.57686616633372156</c:v>
                </c:pt>
                <c:pt idx="195">
                  <c:v>0.57007570014135434</c:v>
                </c:pt>
                <c:pt idx="196">
                  <c:v>0.57095646709807268</c:v>
                </c:pt>
                <c:pt idx="197">
                  <c:v>0.5608511085869039</c:v>
                </c:pt>
                <c:pt idx="198">
                  <c:v>0.55479027108195944</c:v>
                </c:pt>
                <c:pt idx="199">
                  <c:v>0.55201631972654963</c:v>
                </c:pt>
                <c:pt idx="200">
                  <c:v>0.51245496614070696</c:v>
                </c:pt>
                <c:pt idx="201">
                  <c:v>0.50584139316601706</c:v>
                </c:pt>
                <c:pt idx="202">
                  <c:v>0.5027496905709864</c:v>
                </c:pt>
                <c:pt idx="203">
                  <c:v>0.48220413653748101</c:v>
                </c:pt>
                <c:pt idx="204">
                  <c:v>0.48102321860710073</c:v>
                </c:pt>
                <c:pt idx="205">
                  <c:v>0.47048039221327964</c:v>
                </c:pt>
                <c:pt idx="206">
                  <c:v>0.46812799025221324</c:v>
                </c:pt>
                <c:pt idx="207">
                  <c:v>0.46812799025221324</c:v>
                </c:pt>
                <c:pt idx="208">
                  <c:v>0.46716692348822547</c:v>
                </c:pt>
                <c:pt idx="209">
                  <c:v>0.46483108887078434</c:v>
                </c:pt>
                <c:pt idx="210">
                  <c:v>0.45719437891172621</c:v>
                </c:pt>
                <c:pt idx="211">
                  <c:v>0.45490840701716756</c:v>
                </c:pt>
                <c:pt idx="212">
                  <c:v>0.4488308306994182</c:v>
                </c:pt>
                <c:pt idx="213">
                  <c:v>0.45247025029528287</c:v>
                </c:pt>
                <c:pt idx="214">
                  <c:v>0.46023577096597568</c:v>
                </c:pt>
                <c:pt idx="215">
                  <c:v>0.45063870455190769</c:v>
                </c:pt>
                <c:pt idx="216">
                  <c:v>0.45818194582740207</c:v>
                </c:pt>
                <c:pt idx="217">
                  <c:v>0.45493641401413365</c:v>
                </c:pt>
                <c:pt idx="218">
                  <c:v>0.45228595446608733</c:v>
                </c:pt>
                <c:pt idx="219">
                  <c:v>0.45807566696920765</c:v>
                </c:pt>
                <c:pt idx="220">
                  <c:v>0.45620763439930717</c:v>
                </c:pt>
                <c:pt idx="221">
                  <c:v>0.4355653794618245</c:v>
                </c:pt>
                <c:pt idx="222">
                  <c:v>0.4355653794618245</c:v>
                </c:pt>
                <c:pt idx="223">
                  <c:v>0.4355653794618245</c:v>
                </c:pt>
                <c:pt idx="224">
                  <c:v>0.41911625290644872</c:v>
                </c:pt>
                <c:pt idx="225">
                  <c:v>0.41911625290644872</c:v>
                </c:pt>
                <c:pt idx="226">
                  <c:v>0.40545893068923916</c:v>
                </c:pt>
                <c:pt idx="227">
                  <c:v>0.47262887898294131</c:v>
                </c:pt>
                <c:pt idx="228">
                  <c:v>0.47262887898294131</c:v>
                </c:pt>
                <c:pt idx="229">
                  <c:v>0.47045171405190639</c:v>
                </c:pt>
                <c:pt idx="230">
                  <c:v>0.44842296150902017</c:v>
                </c:pt>
                <c:pt idx="231">
                  <c:v>0.44842296150902017</c:v>
                </c:pt>
                <c:pt idx="232">
                  <c:v>0.45079601582132589</c:v>
                </c:pt>
                <c:pt idx="233">
                  <c:v>0.4498847316753431</c:v>
                </c:pt>
                <c:pt idx="234">
                  <c:v>0.43176260762999275</c:v>
                </c:pt>
                <c:pt idx="235">
                  <c:v>0.43176260762999275</c:v>
                </c:pt>
                <c:pt idx="236">
                  <c:v>0.43185122690520883</c:v>
                </c:pt>
                <c:pt idx="237">
                  <c:v>0.43550399034630727</c:v>
                </c:pt>
                <c:pt idx="238">
                  <c:v>0.42728022332860111</c:v>
                </c:pt>
                <c:pt idx="239">
                  <c:v>0.42907023798199667</c:v>
                </c:pt>
                <c:pt idx="240">
                  <c:v>0.43233142914613049</c:v>
                </c:pt>
                <c:pt idx="241">
                  <c:v>0.48569842075992881</c:v>
                </c:pt>
                <c:pt idx="242">
                  <c:v>0.48460414221795672</c:v>
                </c:pt>
                <c:pt idx="243">
                  <c:v>0.48477176984892506</c:v>
                </c:pt>
                <c:pt idx="244">
                  <c:v>0.48501599786657501</c:v>
                </c:pt>
                <c:pt idx="245">
                  <c:v>0.48071759208708226</c:v>
                </c:pt>
                <c:pt idx="246">
                  <c:v>0.48198656635079418</c:v>
                </c:pt>
                <c:pt idx="247">
                  <c:v>0.48096475483013051</c:v>
                </c:pt>
                <c:pt idx="248">
                  <c:v>0.49330053886201364</c:v>
                </c:pt>
                <c:pt idx="249">
                  <c:v>0.48102376473620179</c:v>
                </c:pt>
                <c:pt idx="250">
                  <c:v>0.47861864591252079</c:v>
                </c:pt>
                <c:pt idx="251">
                  <c:v>0.47711961231352273</c:v>
                </c:pt>
                <c:pt idx="252">
                  <c:v>0.45921808445951934</c:v>
                </c:pt>
                <c:pt idx="253">
                  <c:v>0.45765582453618814</c:v>
                </c:pt>
                <c:pt idx="254">
                  <c:v>0.45305249342509091</c:v>
                </c:pt>
                <c:pt idx="255">
                  <c:v>0.45246579044610541</c:v>
                </c:pt>
                <c:pt idx="256">
                  <c:v>0.43455754033505306</c:v>
                </c:pt>
                <c:pt idx="257">
                  <c:v>0.43101068169083834</c:v>
                </c:pt>
                <c:pt idx="258">
                  <c:v>0.42550021012542094</c:v>
                </c:pt>
                <c:pt idx="259">
                  <c:v>0.42903143636925178</c:v>
                </c:pt>
                <c:pt idx="260">
                  <c:v>0.42688627918740552</c:v>
                </c:pt>
                <c:pt idx="261">
                  <c:v>0.42616911023837067</c:v>
                </c:pt>
                <c:pt idx="262">
                  <c:v>0.42403826468717881</c:v>
                </c:pt>
                <c:pt idx="263">
                  <c:v>0.42053825285045088</c:v>
                </c:pt>
                <c:pt idx="264">
                  <c:v>0.4184355615861986</c:v>
                </c:pt>
                <c:pt idx="265">
                  <c:v>0.41379176372371496</c:v>
                </c:pt>
                <c:pt idx="266">
                  <c:v>0.39789140141086748</c:v>
                </c:pt>
                <c:pt idx="267">
                  <c:v>0.39590194440381316</c:v>
                </c:pt>
                <c:pt idx="268">
                  <c:v>0.39392243468179411</c:v>
                </c:pt>
                <c:pt idx="269">
                  <c:v>0.38314668648107364</c:v>
                </c:pt>
                <c:pt idx="270">
                  <c:v>0.37992889289244336</c:v>
                </c:pt>
                <c:pt idx="271">
                  <c:v>0.37802924842798113</c:v>
                </c:pt>
                <c:pt idx="272">
                  <c:v>0.3794351392028848</c:v>
                </c:pt>
                <c:pt idx="273">
                  <c:v>0.36970837503233367</c:v>
                </c:pt>
                <c:pt idx="274">
                  <c:v>0.36558963888028595</c:v>
                </c:pt>
                <c:pt idx="275">
                  <c:v>0.36376169068588454</c:v>
                </c:pt>
                <c:pt idx="276">
                  <c:v>0.36376169068588454</c:v>
                </c:pt>
                <c:pt idx="277">
                  <c:v>0.36576237998465688</c:v>
                </c:pt>
                <c:pt idx="278">
                  <c:v>0.36576237998465688</c:v>
                </c:pt>
                <c:pt idx="279">
                  <c:v>0.36576237998465688</c:v>
                </c:pt>
                <c:pt idx="280">
                  <c:v>0.36576237998465688</c:v>
                </c:pt>
                <c:pt idx="281">
                  <c:v>0.36576237998465688</c:v>
                </c:pt>
                <c:pt idx="282">
                  <c:v>0.36393356808473359</c:v>
                </c:pt>
                <c:pt idx="283">
                  <c:v>0.36544898746223847</c:v>
                </c:pt>
                <c:pt idx="284">
                  <c:v>0.38938754066145864</c:v>
                </c:pt>
                <c:pt idx="285">
                  <c:v>0.40042025254479008</c:v>
                </c:pt>
                <c:pt idx="286">
                  <c:v>0.40241074009258698</c:v>
                </c:pt>
                <c:pt idx="287">
                  <c:v>0.41281788665286151</c:v>
                </c:pt>
                <c:pt idx="288">
                  <c:v>0.4096226762101684</c:v>
                </c:pt>
                <c:pt idx="289">
                  <c:v>0.4096226762101684</c:v>
                </c:pt>
                <c:pt idx="290">
                  <c:v>0.40142913035882843</c:v>
                </c:pt>
                <c:pt idx="291">
                  <c:v>0.39326381253414844</c:v>
                </c:pt>
                <c:pt idx="292">
                  <c:v>0.39129749347147769</c:v>
                </c:pt>
                <c:pt idx="293">
                  <c:v>0.3893410060041203</c:v>
                </c:pt>
                <c:pt idx="294">
                  <c:v>0.39148328999949034</c:v>
                </c:pt>
                <c:pt idx="295">
                  <c:v>0.38808873839190472</c:v>
                </c:pt>
                <c:pt idx="296">
                  <c:v>0.37940602904786264</c:v>
                </c:pt>
                <c:pt idx="297">
                  <c:v>0.37391678261959815</c:v>
                </c:pt>
                <c:pt idx="298">
                  <c:v>0.37008818418171108</c:v>
                </c:pt>
                <c:pt idx="299">
                  <c:v>0.36259379297430833</c:v>
                </c:pt>
                <c:pt idx="300">
                  <c:v>0.36012669823187704</c:v>
                </c:pt>
                <c:pt idx="301">
                  <c:v>0.35832606474071765</c:v>
                </c:pt>
                <c:pt idx="302">
                  <c:v>0.35115954344590328</c:v>
                </c:pt>
                <c:pt idx="303">
                  <c:v>0.34542352788348618</c:v>
                </c:pt>
                <c:pt idx="304">
                  <c:v>0.34312058922308697</c:v>
                </c:pt>
                <c:pt idx="305">
                  <c:v>0.34459532151556782</c:v>
                </c:pt>
                <c:pt idx="306">
                  <c:v>0.34529626601065483</c:v>
                </c:pt>
                <c:pt idx="307">
                  <c:v>0.36709018449764402</c:v>
                </c:pt>
                <c:pt idx="308">
                  <c:v>0.36436812745672975</c:v>
                </c:pt>
                <c:pt idx="309">
                  <c:v>0.36254628681944612</c:v>
                </c:pt>
                <c:pt idx="310">
                  <c:v>0.36254628681944612</c:v>
                </c:pt>
                <c:pt idx="311">
                  <c:v>0.36061831497968622</c:v>
                </c:pt>
                <c:pt idx="312">
                  <c:v>0.35797738065425666</c:v>
                </c:pt>
                <c:pt idx="313">
                  <c:v>0.35804468040181969</c:v>
                </c:pt>
                <c:pt idx="314">
                  <c:v>0.34509471160013039</c:v>
                </c:pt>
                <c:pt idx="315">
                  <c:v>0.33468165295042579</c:v>
                </c:pt>
                <c:pt idx="316">
                  <c:v>0.33300824468567364</c:v>
                </c:pt>
                <c:pt idx="317">
                  <c:v>0.33247481803804346</c:v>
                </c:pt>
                <c:pt idx="318">
                  <c:v>0.31013819569166728</c:v>
                </c:pt>
                <c:pt idx="319">
                  <c:v>0.30858750471320895</c:v>
                </c:pt>
                <c:pt idx="320">
                  <c:v>0.30732795338147118</c:v>
                </c:pt>
                <c:pt idx="321">
                  <c:v>0.30147017656187641</c:v>
                </c:pt>
                <c:pt idx="322">
                  <c:v>0.30147017656187641</c:v>
                </c:pt>
                <c:pt idx="323">
                  <c:v>0.31307014601562427</c:v>
                </c:pt>
                <c:pt idx="324">
                  <c:v>0.30311877469166398</c:v>
                </c:pt>
                <c:pt idx="325">
                  <c:v>0.29654695429337885</c:v>
                </c:pt>
                <c:pt idx="326">
                  <c:v>0.3057579003917007</c:v>
                </c:pt>
                <c:pt idx="327">
                  <c:v>0.30422911088974219</c:v>
                </c:pt>
                <c:pt idx="328">
                  <c:v>0.30270796533529348</c:v>
                </c:pt>
                <c:pt idx="329">
                  <c:v>0.30119442550861703</c:v>
                </c:pt>
                <c:pt idx="330">
                  <c:v>0.29785900521740916</c:v>
                </c:pt>
                <c:pt idx="331">
                  <c:v>0.30255936924924248</c:v>
                </c:pt>
                <c:pt idx="332">
                  <c:v>0.30463432140355379</c:v>
                </c:pt>
                <c:pt idx="333">
                  <c:v>0.30311114979653603</c:v>
                </c:pt>
                <c:pt idx="334">
                  <c:v>0.30037456635633047</c:v>
                </c:pt>
                <c:pt idx="335">
                  <c:v>0.36365928224368027</c:v>
                </c:pt>
                <c:pt idx="336">
                  <c:v>0.35199095051613061</c:v>
                </c:pt>
                <c:pt idx="337">
                  <c:v>0.35199095051613061</c:v>
                </c:pt>
                <c:pt idx="338">
                  <c:v>0.35023099576354993</c:v>
                </c:pt>
                <c:pt idx="339">
                  <c:v>0.35039070109761811</c:v>
                </c:pt>
                <c:pt idx="340">
                  <c:v>0.33367741504596282</c:v>
                </c:pt>
                <c:pt idx="341">
                  <c:v>0.34413999794525663</c:v>
                </c:pt>
                <c:pt idx="342">
                  <c:v>0.34582387495520278</c:v>
                </c:pt>
                <c:pt idx="343">
                  <c:v>0.34409475558042679</c:v>
                </c:pt>
                <c:pt idx="344">
                  <c:v>0.34209332843459328</c:v>
                </c:pt>
                <c:pt idx="345">
                  <c:v>0.33679099130191997</c:v>
                </c:pt>
                <c:pt idx="346">
                  <c:v>0.34243577671163583</c:v>
                </c:pt>
                <c:pt idx="347">
                  <c:v>0.34159954854490598</c:v>
                </c:pt>
                <c:pt idx="348">
                  <c:v>0.33989155080218147</c:v>
                </c:pt>
                <c:pt idx="349">
                  <c:v>0.33491014878956055</c:v>
                </c:pt>
                <c:pt idx="350">
                  <c:v>0.33821135812617925</c:v>
                </c:pt>
                <c:pt idx="351">
                  <c:v>0.33020277850270807</c:v>
                </c:pt>
                <c:pt idx="352">
                  <c:v>0.32883697726012628</c:v>
                </c:pt>
                <c:pt idx="353">
                  <c:v>0.32494519163425273</c:v>
                </c:pt>
                <c:pt idx="354">
                  <c:v>0.32177161442015678</c:v>
                </c:pt>
                <c:pt idx="355">
                  <c:v>0.31856194256631576</c:v>
                </c:pt>
                <c:pt idx="356">
                  <c:v>0.31696913285348416</c:v>
                </c:pt>
                <c:pt idx="357">
                  <c:v>0.3143195878719619</c:v>
                </c:pt>
                <c:pt idx="358">
                  <c:v>0.31733674159594483</c:v>
                </c:pt>
                <c:pt idx="359">
                  <c:v>0.31744289073600868</c:v>
                </c:pt>
                <c:pt idx="360">
                  <c:v>0.31610804338046372</c:v>
                </c:pt>
                <c:pt idx="361">
                  <c:v>0.31380693487867561</c:v>
                </c:pt>
                <c:pt idx="362">
                  <c:v>0.31447691268464156</c:v>
                </c:pt>
                <c:pt idx="363">
                  <c:v>0.31011543238261829</c:v>
                </c:pt>
                <c:pt idx="364">
                  <c:v>0.30541439254313019</c:v>
                </c:pt>
                <c:pt idx="365">
                  <c:v>0.29721280561020008</c:v>
                </c:pt>
                <c:pt idx="366">
                  <c:v>0.28790528938971105</c:v>
                </c:pt>
                <c:pt idx="367">
                  <c:v>0.28504763745565859</c:v>
                </c:pt>
                <c:pt idx="368">
                  <c:v>0.28789497830620314</c:v>
                </c:pt>
                <c:pt idx="369">
                  <c:v>0.28245793769340133</c:v>
                </c:pt>
                <c:pt idx="370">
                  <c:v>0.28184434490008536</c:v>
                </c:pt>
                <c:pt idx="371">
                  <c:v>0.2842585296103845</c:v>
                </c:pt>
                <c:pt idx="372">
                  <c:v>0.29001220650822829</c:v>
                </c:pt>
                <c:pt idx="373">
                  <c:v>0.43574082458860858</c:v>
                </c:pt>
                <c:pt idx="374">
                  <c:v>0.42286097942500622</c:v>
                </c:pt>
                <c:pt idx="375">
                  <c:v>0.41789616866557722</c:v>
                </c:pt>
                <c:pt idx="376">
                  <c:v>0.42162589197091754</c:v>
                </c:pt>
                <c:pt idx="377">
                  <c:v>0.41961355591371879</c:v>
                </c:pt>
                <c:pt idx="378">
                  <c:v>0.42345852013572072</c:v>
                </c:pt>
                <c:pt idx="379">
                  <c:v>0.42304976621269669</c:v>
                </c:pt>
                <c:pt idx="380">
                  <c:v>0.42234136937917355</c:v>
                </c:pt>
                <c:pt idx="381">
                  <c:v>0.42022966253227767</c:v>
                </c:pt>
                <c:pt idx="382">
                  <c:v>0.41295940542086601</c:v>
                </c:pt>
                <c:pt idx="383">
                  <c:v>0.40713543892621551</c:v>
                </c:pt>
                <c:pt idx="384">
                  <c:v>0.40549552298174707</c:v>
                </c:pt>
                <c:pt idx="385">
                  <c:v>0.39881670759659543</c:v>
                </c:pt>
                <c:pt idx="386">
                  <c:v>0.39379733345368728</c:v>
                </c:pt>
                <c:pt idx="387">
                  <c:v>0.39379733345368728</c:v>
                </c:pt>
                <c:pt idx="388">
                  <c:v>0.38111036476180987</c:v>
                </c:pt>
                <c:pt idx="389">
                  <c:v>0.3767077492448041</c:v>
                </c:pt>
                <c:pt idx="390">
                  <c:v>0.37552545197379927</c:v>
                </c:pt>
                <c:pt idx="391">
                  <c:v>0.37798833565056944</c:v>
                </c:pt>
                <c:pt idx="392">
                  <c:v>0.37105245850536772</c:v>
                </c:pt>
                <c:pt idx="393">
                  <c:v>0.37158000233824773</c:v>
                </c:pt>
                <c:pt idx="394">
                  <c:v>0.36535046359904699</c:v>
                </c:pt>
                <c:pt idx="395">
                  <c:v>0.36535046359904699</c:v>
                </c:pt>
                <c:pt idx="396">
                  <c:v>0.36104097220566445</c:v>
                </c:pt>
                <c:pt idx="397">
                  <c:v>0.35923576734463614</c:v>
                </c:pt>
                <c:pt idx="398">
                  <c:v>0.36355386375170434</c:v>
                </c:pt>
                <c:pt idx="399">
                  <c:v>0.36355386375170434</c:v>
                </c:pt>
                <c:pt idx="400">
                  <c:v>0.36483939021393036</c:v>
                </c:pt>
                <c:pt idx="401">
                  <c:v>0.35889426510903538</c:v>
                </c:pt>
                <c:pt idx="402">
                  <c:v>0.35649089399761513</c:v>
                </c:pt>
                <c:pt idx="403">
                  <c:v>0.35346728083108497</c:v>
                </c:pt>
                <c:pt idx="404">
                  <c:v>0.35162344968901665</c:v>
                </c:pt>
                <c:pt idx="405">
                  <c:v>0.35146521913665663</c:v>
                </c:pt>
                <c:pt idx="406">
                  <c:v>0.34915949014404707</c:v>
                </c:pt>
                <c:pt idx="407">
                  <c:v>0.34748706606618424</c:v>
                </c:pt>
                <c:pt idx="408">
                  <c:v>0.34201152428532999</c:v>
                </c:pt>
                <c:pt idx="409">
                  <c:v>0.3381205341595625</c:v>
                </c:pt>
                <c:pt idx="410">
                  <c:v>0.33792571212246247</c:v>
                </c:pt>
                <c:pt idx="411">
                  <c:v>0.33887359374496595</c:v>
                </c:pt>
                <c:pt idx="412">
                  <c:v>0.34072316684779935</c:v>
                </c:pt>
                <c:pt idx="413">
                  <c:v>0.33662033588017176</c:v>
                </c:pt>
                <c:pt idx="414">
                  <c:v>0.33363622633739037</c:v>
                </c:pt>
                <c:pt idx="415">
                  <c:v>0.3355903009457431</c:v>
                </c:pt>
                <c:pt idx="416">
                  <c:v>0.33560104773382671</c:v>
                </c:pt>
                <c:pt idx="417">
                  <c:v>0.33081806160152422</c:v>
                </c:pt>
                <c:pt idx="418">
                  <c:v>0.32724855054913454</c:v>
                </c:pt>
                <c:pt idx="419">
                  <c:v>0.31626445294995287</c:v>
                </c:pt>
                <c:pt idx="420">
                  <c:v>0.31626445294995287</c:v>
                </c:pt>
                <c:pt idx="421">
                  <c:v>0.32251472572244094</c:v>
                </c:pt>
                <c:pt idx="422">
                  <c:v>0.32205191709102926</c:v>
                </c:pt>
                <c:pt idx="423">
                  <c:v>0.32191198553305322</c:v>
                </c:pt>
                <c:pt idx="424">
                  <c:v>0.31906885887682529</c:v>
                </c:pt>
                <c:pt idx="425">
                  <c:v>0.31680187463450543</c:v>
                </c:pt>
                <c:pt idx="426">
                  <c:v>0.32397807069872619</c:v>
                </c:pt>
                <c:pt idx="427">
                  <c:v>0.32235818034523256</c:v>
                </c:pt>
                <c:pt idx="428">
                  <c:v>0.31584267680409472</c:v>
                </c:pt>
                <c:pt idx="429">
                  <c:v>0.3155476797439597</c:v>
                </c:pt>
                <c:pt idx="430">
                  <c:v>0.30770751342986613</c:v>
                </c:pt>
                <c:pt idx="431">
                  <c:v>0.30877990707179787</c:v>
                </c:pt>
                <c:pt idx="432">
                  <c:v>0.3042763521271557</c:v>
                </c:pt>
                <c:pt idx="433">
                  <c:v>0.30147214126595184</c:v>
                </c:pt>
                <c:pt idx="434">
                  <c:v>0.29798008896295453</c:v>
                </c:pt>
                <c:pt idx="435">
                  <c:v>0.29707152063090742</c:v>
                </c:pt>
                <c:pt idx="436">
                  <c:v>0.29587046047299664</c:v>
                </c:pt>
                <c:pt idx="437">
                  <c:v>0.29761272819771223</c:v>
                </c:pt>
                <c:pt idx="438">
                  <c:v>0.29383973665962876</c:v>
                </c:pt>
                <c:pt idx="439">
                  <c:v>0.2923274537249429</c:v>
                </c:pt>
                <c:pt idx="440">
                  <c:v>0.28822320355854036</c:v>
                </c:pt>
                <c:pt idx="441">
                  <c:v>0.28568085873575139</c:v>
                </c:pt>
                <c:pt idx="442">
                  <c:v>0.28567712774373633</c:v>
                </c:pt>
                <c:pt idx="443">
                  <c:v>0.28243726343799458</c:v>
                </c:pt>
                <c:pt idx="444">
                  <c:v>0.28020593844751857</c:v>
                </c:pt>
                <c:pt idx="445">
                  <c:v>0.28660030623843025</c:v>
                </c:pt>
                <c:pt idx="446">
                  <c:v>0.28288130901460384</c:v>
                </c:pt>
                <c:pt idx="447">
                  <c:v>0.28338398910072277</c:v>
                </c:pt>
                <c:pt idx="448">
                  <c:v>0.28077798993695252</c:v>
                </c:pt>
                <c:pt idx="449">
                  <c:v>0.27953877627836576</c:v>
                </c:pt>
                <c:pt idx="450">
                  <c:v>0.27713110879828023</c:v>
                </c:pt>
                <c:pt idx="451">
                  <c:v>0.27406892600769184</c:v>
                </c:pt>
                <c:pt idx="452">
                  <c:v>0.2688505771455969</c:v>
                </c:pt>
                <c:pt idx="453">
                  <c:v>0.26467878241244208</c:v>
                </c:pt>
                <c:pt idx="454">
                  <c:v>0.26259979674628792</c:v>
                </c:pt>
                <c:pt idx="455">
                  <c:v>0.26180674536011411</c:v>
                </c:pt>
                <c:pt idx="456">
                  <c:v>0.26126578913606435</c:v>
                </c:pt>
                <c:pt idx="457">
                  <c:v>0.26041989130119086</c:v>
                </c:pt>
                <c:pt idx="458">
                  <c:v>0.2557162163689668</c:v>
                </c:pt>
                <c:pt idx="459">
                  <c:v>0.25422247566266909</c:v>
                </c:pt>
                <c:pt idx="460">
                  <c:v>0.25117317875608569</c:v>
                </c:pt>
                <c:pt idx="461">
                  <c:v>0.25577504815066532</c:v>
                </c:pt>
                <c:pt idx="462">
                  <c:v>0.25438580597663502</c:v>
                </c:pt>
                <c:pt idx="463">
                  <c:v>0.25718048844109431</c:v>
                </c:pt>
                <c:pt idx="464">
                  <c:v>0.26028490665626081</c:v>
                </c:pt>
                <c:pt idx="465">
                  <c:v>0.25786120123270218</c:v>
                </c:pt>
                <c:pt idx="466">
                  <c:v>0.25521554530805468</c:v>
                </c:pt>
                <c:pt idx="467">
                  <c:v>0.25369720422513076</c:v>
                </c:pt>
                <c:pt idx="468">
                  <c:v>0.25167839553406007</c:v>
                </c:pt>
                <c:pt idx="469">
                  <c:v>0.24916790353860782</c:v>
                </c:pt>
                <c:pt idx="470">
                  <c:v>0.24867542317726377</c:v>
                </c:pt>
                <c:pt idx="471">
                  <c:v>0.2499102635767167</c:v>
                </c:pt>
                <c:pt idx="472">
                  <c:v>0.25339170032327418</c:v>
                </c:pt>
                <c:pt idx="473">
                  <c:v>0.25330822095630445</c:v>
                </c:pt>
                <c:pt idx="474">
                  <c:v>0.25473736013316495</c:v>
                </c:pt>
                <c:pt idx="475">
                  <c:v>0.256484378441176</c:v>
                </c:pt>
                <c:pt idx="476">
                  <c:v>0.25759905954988127</c:v>
                </c:pt>
                <c:pt idx="477">
                  <c:v>0.25896511551516932</c:v>
                </c:pt>
                <c:pt idx="478">
                  <c:v>0.25735867596415579</c:v>
                </c:pt>
                <c:pt idx="479">
                  <c:v>0.25268838807143423</c:v>
                </c:pt>
                <c:pt idx="480">
                  <c:v>0.2512685072590628</c:v>
                </c:pt>
                <c:pt idx="481">
                  <c:v>0.24762042999908226</c:v>
                </c:pt>
                <c:pt idx="482">
                  <c:v>0.24928713250925427</c:v>
                </c:pt>
                <c:pt idx="483">
                  <c:v>0.25115166460667554</c:v>
                </c:pt>
                <c:pt idx="484">
                  <c:v>0.24312234659284337</c:v>
                </c:pt>
                <c:pt idx="485">
                  <c:v>0.2419123756664614</c:v>
                </c:pt>
                <c:pt idx="486">
                  <c:v>0.23772588638129638</c:v>
                </c:pt>
                <c:pt idx="487">
                  <c:v>0.23557553687603439</c:v>
                </c:pt>
                <c:pt idx="488">
                  <c:v>0.23960170190456262</c:v>
                </c:pt>
                <c:pt idx="489">
                  <c:v>0.23611965710468294</c:v>
                </c:pt>
                <c:pt idx="490">
                  <c:v>0.23529584690449473</c:v>
                </c:pt>
                <c:pt idx="491">
                  <c:v>0.23113170352788776</c:v>
                </c:pt>
                <c:pt idx="492">
                  <c:v>0.23308361076418077</c:v>
                </c:pt>
                <c:pt idx="493">
                  <c:v>0.23032600840380546</c:v>
                </c:pt>
                <c:pt idx="494">
                  <c:v>0.22799230145665511</c:v>
                </c:pt>
                <c:pt idx="495">
                  <c:v>0.22691366987846368</c:v>
                </c:pt>
                <c:pt idx="496">
                  <c:v>0.2233606354755886</c:v>
                </c:pt>
                <c:pt idx="497">
                  <c:v>0.22237364180776825</c:v>
                </c:pt>
                <c:pt idx="498">
                  <c:v>0.22159799521957682</c:v>
                </c:pt>
                <c:pt idx="499">
                  <c:v>0.21762101401229114</c:v>
                </c:pt>
                <c:pt idx="500">
                  <c:v>0.2157059978168524</c:v>
                </c:pt>
                <c:pt idx="501">
                  <c:v>0.21349015687574882</c:v>
                </c:pt>
                <c:pt idx="502">
                  <c:v>0.21453818005585187</c:v>
                </c:pt>
                <c:pt idx="503">
                  <c:v>0.21412389387323788</c:v>
                </c:pt>
                <c:pt idx="504">
                  <c:v>0.21413488556645668</c:v>
                </c:pt>
                <c:pt idx="505">
                  <c:v>0.21490245473959912</c:v>
                </c:pt>
                <c:pt idx="506">
                  <c:v>0.21238293836023206</c:v>
                </c:pt>
                <c:pt idx="507">
                  <c:v>0.20375662674614356</c:v>
                </c:pt>
                <c:pt idx="508">
                  <c:v>0.20205298378771344</c:v>
                </c:pt>
                <c:pt idx="509">
                  <c:v>0.20259271565848738</c:v>
                </c:pt>
                <c:pt idx="510">
                  <c:v>0.20020987417163094</c:v>
                </c:pt>
                <c:pt idx="511">
                  <c:v>0.19932784166347867</c:v>
                </c:pt>
                <c:pt idx="512">
                  <c:v>0.1960545128721351</c:v>
                </c:pt>
                <c:pt idx="513">
                  <c:v>0.19707990298944375</c:v>
                </c:pt>
                <c:pt idx="514">
                  <c:v>0.19473818572627982</c:v>
                </c:pt>
                <c:pt idx="515">
                  <c:v>0.19296572662663075</c:v>
                </c:pt>
                <c:pt idx="516">
                  <c:v>0.19328031499768838</c:v>
                </c:pt>
                <c:pt idx="517">
                  <c:v>0.19080764298915553</c:v>
                </c:pt>
                <c:pt idx="518">
                  <c:v>0.18809559836472153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A9-0D4F-A5A4-5DC3C056E484}"/>
            </c:ext>
          </c:extLst>
        </c:ser>
        <c:ser>
          <c:idx val="7"/>
          <c:order val="4"/>
          <c:tx>
            <c:v>S&amp;P BMV IPC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'Adj Portfolios 4'!$A$2:$A$520</c:f>
              <c:numCache>
                <c:formatCode>m/d/yy</c:formatCode>
                <c:ptCount val="519"/>
                <c:pt idx="0">
                  <c:v>44470</c:v>
                </c:pt>
                <c:pt idx="1">
                  <c:v>44473</c:v>
                </c:pt>
                <c:pt idx="2">
                  <c:v>44474</c:v>
                </c:pt>
                <c:pt idx="3">
                  <c:v>44476</c:v>
                </c:pt>
                <c:pt idx="4">
                  <c:v>44477</c:v>
                </c:pt>
                <c:pt idx="5">
                  <c:v>44480</c:v>
                </c:pt>
                <c:pt idx="6">
                  <c:v>44481</c:v>
                </c:pt>
                <c:pt idx="7">
                  <c:v>44482</c:v>
                </c:pt>
                <c:pt idx="8">
                  <c:v>44483</c:v>
                </c:pt>
                <c:pt idx="9">
                  <c:v>44484</c:v>
                </c:pt>
                <c:pt idx="10">
                  <c:v>44487</c:v>
                </c:pt>
                <c:pt idx="11">
                  <c:v>44488</c:v>
                </c:pt>
                <c:pt idx="12">
                  <c:v>44489</c:v>
                </c:pt>
                <c:pt idx="13">
                  <c:v>44490</c:v>
                </c:pt>
                <c:pt idx="14">
                  <c:v>44491</c:v>
                </c:pt>
                <c:pt idx="15">
                  <c:v>44494</c:v>
                </c:pt>
                <c:pt idx="16">
                  <c:v>44495</c:v>
                </c:pt>
                <c:pt idx="17">
                  <c:v>44496</c:v>
                </c:pt>
                <c:pt idx="18">
                  <c:v>44497</c:v>
                </c:pt>
                <c:pt idx="19">
                  <c:v>44498</c:v>
                </c:pt>
                <c:pt idx="20">
                  <c:v>44501</c:v>
                </c:pt>
                <c:pt idx="21">
                  <c:v>44503</c:v>
                </c:pt>
                <c:pt idx="22">
                  <c:v>44504</c:v>
                </c:pt>
                <c:pt idx="23">
                  <c:v>44505</c:v>
                </c:pt>
                <c:pt idx="24">
                  <c:v>44508</c:v>
                </c:pt>
                <c:pt idx="25">
                  <c:v>44509</c:v>
                </c:pt>
                <c:pt idx="26">
                  <c:v>44510</c:v>
                </c:pt>
                <c:pt idx="27">
                  <c:v>44511</c:v>
                </c:pt>
                <c:pt idx="28">
                  <c:v>44512</c:v>
                </c:pt>
                <c:pt idx="29">
                  <c:v>44516</c:v>
                </c:pt>
                <c:pt idx="30">
                  <c:v>44517</c:v>
                </c:pt>
                <c:pt idx="31">
                  <c:v>44519</c:v>
                </c:pt>
                <c:pt idx="32">
                  <c:v>44522</c:v>
                </c:pt>
                <c:pt idx="33">
                  <c:v>44523</c:v>
                </c:pt>
                <c:pt idx="34">
                  <c:v>44524</c:v>
                </c:pt>
                <c:pt idx="35">
                  <c:v>44525</c:v>
                </c:pt>
                <c:pt idx="36">
                  <c:v>44526</c:v>
                </c:pt>
                <c:pt idx="37">
                  <c:v>44529</c:v>
                </c:pt>
                <c:pt idx="38">
                  <c:v>44530</c:v>
                </c:pt>
                <c:pt idx="39">
                  <c:v>44531</c:v>
                </c:pt>
                <c:pt idx="40">
                  <c:v>44532</c:v>
                </c:pt>
                <c:pt idx="41">
                  <c:v>44533</c:v>
                </c:pt>
                <c:pt idx="42">
                  <c:v>44536</c:v>
                </c:pt>
                <c:pt idx="43">
                  <c:v>44537</c:v>
                </c:pt>
                <c:pt idx="44">
                  <c:v>44538</c:v>
                </c:pt>
                <c:pt idx="45">
                  <c:v>44539</c:v>
                </c:pt>
                <c:pt idx="46">
                  <c:v>44540</c:v>
                </c:pt>
                <c:pt idx="47">
                  <c:v>44543</c:v>
                </c:pt>
                <c:pt idx="48">
                  <c:v>44544</c:v>
                </c:pt>
                <c:pt idx="49">
                  <c:v>44545</c:v>
                </c:pt>
                <c:pt idx="50">
                  <c:v>44546</c:v>
                </c:pt>
                <c:pt idx="51">
                  <c:v>44547</c:v>
                </c:pt>
                <c:pt idx="52">
                  <c:v>44550</c:v>
                </c:pt>
                <c:pt idx="53">
                  <c:v>44552</c:v>
                </c:pt>
                <c:pt idx="54">
                  <c:v>44553</c:v>
                </c:pt>
                <c:pt idx="55">
                  <c:v>44554</c:v>
                </c:pt>
                <c:pt idx="56">
                  <c:v>44557</c:v>
                </c:pt>
                <c:pt idx="57">
                  <c:v>44559</c:v>
                </c:pt>
                <c:pt idx="58">
                  <c:v>44560</c:v>
                </c:pt>
                <c:pt idx="59">
                  <c:v>44564</c:v>
                </c:pt>
                <c:pt idx="60">
                  <c:v>44565</c:v>
                </c:pt>
                <c:pt idx="61">
                  <c:v>44566</c:v>
                </c:pt>
                <c:pt idx="62">
                  <c:v>44568</c:v>
                </c:pt>
                <c:pt idx="63">
                  <c:v>44571</c:v>
                </c:pt>
                <c:pt idx="64">
                  <c:v>44572</c:v>
                </c:pt>
                <c:pt idx="65">
                  <c:v>44574</c:v>
                </c:pt>
                <c:pt idx="66">
                  <c:v>44575</c:v>
                </c:pt>
                <c:pt idx="67">
                  <c:v>44578</c:v>
                </c:pt>
                <c:pt idx="68">
                  <c:v>44579</c:v>
                </c:pt>
                <c:pt idx="69">
                  <c:v>44580</c:v>
                </c:pt>
                <c:pt idx="70">
                  <c:v>44581</c:v>
                </c:pt>
                <c:pt idx="71">
                  <c:v>44582</c:v>
                </c:pt>
                <c:pt idx="72">
                  <c:v>44585</c:v>
                </c:pt>
                <c:pt idx="73">
                  <c:v>44586</c:v>
                </c:pt>
                <c:pt idx="74">
                  <c:v>44587</c:v>
                </c:pt>
                <c:pt idx="75">
                  <c:v>44588</c:v>
                </c:pt>
                <c:pt idx="76">
                  <c:v>44589</c:v>
                </c:pt>
                <c:pt idx="77">
                  <c:v>44592</c:v>
                </c:pt>
                <c:pt idx="78">
                  <c:v>44593</c:v>
                </c:pt>
                <c:pt idx="79">
                  <c:v>44594</c:v>
                </c:pt>
                <c:pt idx="80">
                  <c:v>44595</c:v>
                </c:pt>
                <c:pt idx="81">
                  <c:v>44596</c:v>
                </c:pt>
                <c:pt idx="82">
                  <c:v>44600</c:v>
                </c:pt>
                <c:pt idx="83">
                  <c:v>44601</c:v>
                </c:pt>
                <c:pt idx="84">
                  <c:v>44602</c:v>
                </c:pt>
                <c:pt idx="85">
                  <c:v>44603</c:v>
                </c:pt>
                <c:pt idx="86">
                  <c:v>44606</c:v>
                </c:pt>
                <c:pt idx="87">
                  <c:v>44607</c:v>
                </c:pt>
                <c:pt idx="88">
                  <c:v>44608</c:v>
                </c:pt>
                <c:pt idx="89">
                  <c:v>44610</c:v>
                </c:pt>
                <c:pt idx="90">
                  <c:v>44613</c:v>
                </c:pt>
                <c:pt idx="91">
                  <c:v>44615</c:v>
                </c:pt>
                <c:pt idx="92">
                  <c:v>44616</c:v>
                </c:pt>
                <c:pt idx="93">
                  <c:v>44617</c:v>
                </c:pt>
                <c:pt idx="94">
                  <c:v>44620</c:v>
                </c:pt>
                <c:pt idx="95">
                  <c:v>44621</c:v>
                </c:pt>
                <c:pt idx="96">
                  <c:v>44623</c:v>
                </c:pt>
                <c:pt idx="97">
                  <c:v>44624</c:v>
                </c:pt>
                <c:pt idx="98">
                  <c:v>44627</c:v>
                </c:pt>
                <c:pt idx="99">
                  <c:v>44628</c:v>
                </c:pt>
                <c:pt idx="100">
                  <c:v>44629</c:v>
                </c:pt>
                <c:pt idx="101">
                  <c:v>44630</c:v>
                </c:pt>
                <c:pt idx="102">
                  <c:v>44631</c:v>
                </c:pt>
                <c:pt idx="103">
                  <c:v>44634</c:v>
                </c:pt>
                <c:pt idx="104">
                  <c:v>44635</c:v>
                </c:pt>
                <c:pt idx="105">
                  <c:v>44636</c:v>
                </c:pt>
                <c:pt idx="106">
                  <c:v>44637</c:v>
                </c:pt>
                <c:pt idx="107">
                  <c:v>44638</c:v>
                </c:pt>
                <c:pt idx="108">
                  <c:v>44642</c:v>
                </c:pt>
                <c:pt idx="109">
                  <c:v>44643</c:v>
                </c:pt>
                <c:pt idx="110">
                  <c:v>44644</c:v>
                </c:pt>
                <c:pt idx="111">
                  <c:v>44648</c:v>
                </c:pt>
                <c:pt idx="112">
                  <c:v>44650</c:v>
                </c:pt>
                <c:pt idx="113">
                  <c:v>44651</c:v>
                </c:pt>
                <c:pt idx="114">
                  <c:v>44652</c:v>
                </c:pt>
                <c:pt idx="115">
                  <c:v>44655</c:v>
                </c:pt>
                <c:pt idx="116">
                  <c:v>44656</c:v>
                </c:pt>
                <c:pt idx="117">
                  <c:v>44658</c:v>
                </c:pt>
                <c:pt idx="118">
                  <c:v>44659</c:v>
                </c:pt>
                <c:pt idx="119">
                  <c:v>44663</c:v>
                </c:pt>
                <c:pt idx="120">
                  <c:v>44664</c:v>
                </c:pt>
                <c:pt idx="121">
                  <c:v>44669</c:v>
                </c:pt>
                <c:pt idx="122">
                  <c:v>44671</c:v>
                </c:pt>
                <c:pt idx="123">
                  <c:v>44672</c:v>
                </c:pt>
                <c:pt idx="124">
                  <c:v>44673</c:v>
                </c:pt>
                <c:pt idx="125">
                  <c:v>44676</c:v>
                </c:pt>
                <c:pt idx="126">
                  <c:v>44677</c:v>
                </c:pt>
                <c:pt idx="127">
                  <c:v>44678</c:v>
                </c:pt>
                <c:pt idx="128">
                  <c:v>44679</c:v>
                </c:pt>
                <c:pt idx="129">
                  <c:v>44680</c:v>
                </c:pt>
                <c:pt idx="130">
                  <c:v>44683</c:v>
                </c:pt>
                <c:pt idx="131">
                  <c:v>44684</c:v>
                </c:pt>
                <c:pt idx="132">
                  <c:v>44685</c:v>
                </c:pt>
                <c:pt idx="133">
                  <c:v>44687</c:v>
                </c:pt>
                <c:pt idx="134">
                  <c:v>44691</c:v>
                </c:pt>
                <c:pt idx="135">
                  <c:v>44692</c:v>
                </c:pt>
                <c:pt idx="136">
                  <c:v>44693</c:v>
                </c:pt>
                <c:pt idx="137">
                  <c:v>44694</c:v>
                </c:pt>
                <c:pt idx="138">
                  <c:v>44697</c:v>
                </c:pt>
                <c:pt idx="139">
                  <c:v>44698</c:v>
                </c:pt>
                <c:pt idx="140">
                  <c:v>44699</c:v>
                </c:pt>
                <c:pt idx="141">
                  <c:v>44700</c:v>
                </c:pt>
                <c:pt idx="142">
                  <c:v>44701</c:v>
                </c:pt>
                <c:pt idx="143">
                  <c:v>44704</c:v>
                </c:pt>
                <c:pt idx="144">
                  <c:v>44705</c:v>
                </c:pt>
                <c:pt idx="145">
                  <c:v>44706</c:v>
                </c:pt>
                <c:pt idx="146">
                  <c:v>44707</c:v>
                </c:pt>
                <c:pt idx="147">
                  <c:v>44708</c:v>
                </c:pt>
                <c:pt idx="148">
                  <c:v>44711</c:v>
                </c:pt>
                <c:pt idx="149">
                  <c:v>44712</c:v>
                </c:pt>
                <c:pt idx="150">
                  <c:v>44713</c:v>
                </c:pt>
                <c:pt idx="151">
                  <c:v>44714</c:v>
                </c:pt>
                <c:pt idx="152">
                  <c:v>44715</c:v>
                </c:pt>
                <c:pt idx="153">
                  <c:v>44718</c:v>
                </c:pt>
                <c:pt idx="154">
                  <c:v>44720</c:v>
                </c:pt>
                <c:pt idx="155">
                  <c:v>44721</c:v>
                </c:pt>
                <c:pt idx="156">
                  <c:v>44722</c:v>
                </c:pt>
                <c:pt idx="157">
                  <c:v>44725</c:v>
                </c:pt>
                <c:pt idx="158">
                  <c:v>44727</c:v>
                </c:pt>
                <c:pt idx="159">
                  <c:v>44728</c:v>
                </c:pt>
                <c:pt idx="160">
                  <c:v>44732</c:v>
                </c:pt>
                <c:pt idx="161">
                  <c:v>44733</c:v>
                </c:pt>
                <c:pt idx="162">
                  <c:v>44734</c:v>
                </c:pt>
                <c:pt idx="163">
                  <c:v>44736</c:v>
                </c:pt>
                <c:pt idx="164">
                  <c:v>44739</c:v>
                </c:pt>
                <c:pt idx="165">
                  <c:v>44740</c:v>
                </c:pt>
                <c:pt idx="166">
                  <c:v>44741</c:v>
                </c:pt>
                <c:pt idx="167">
                  <c:v>44742</c:v>
                </c:pt>
                <c:pt idx="168">
                  <c:v>44743</c:v>
                </c:pt>
                <c:pt idx="169">
                  <c:v>44746</c:v>
                </c:pt>
                <c:pt idx="170">
                  <c:v>44747</c:v>
                </c:pt>
                <c:pt idx="171">
                  <c:v>44748</c:v>
                </c:pt>
                <c:pt idx="172">
                  <c:v>44749</c:v>
                </c:pt>
                <c:pt idx="173">
                  <c:v>44750</c:v>
                </c:pt>
                <c:pt idx="174">
                  <c:v>44753</c:v>
                </c:pt>
                <c:pt idx="175">
                  <c:v>44754</c:v>
                </c:pt>
                <c:pt idx="176">
                  <c:v>44755</c:v>
                </c:pt>
                <c:pt idx="177">
                  <c:v>44756</c:v>
                </c:pt>
                <c:pt idx="178">
                  <c:v>44757</c:v>
                </c:pt>
                <c:pt idx="179">
                  <c:v>44760</c:v>
                </c:pt>
                <c:pt idx="180">
                  <c:v>44761</c:v>
                </c:pt>
                <c:pt idx="181">
                  <c:v>44762</c:v>
                </c:pt>
                <c:pt idx="182">
                  <c:v>44763</c:v>
                </c:pt>
                <c:pt idx="183">
                  <c:v>44764</c:v>
                </c:pt>
                <c:pt idx="184">
                  <c:v>44767</c:v>
                </c:pt>
                <c:pt idx="185">
                  <c:v>44768</c:v>
                </c:pt>
                <c:pt idx="186">
                  <c:v>44769</c:v>
                </c:pt>
                <c:pt idx="187">
                  <c:v>44770</c:v>
                </c:pt>
                <c:pt idx="188">
                  <c:v>44771</c:v>
                </c:pt>
                <c:pt idx="189">
                  <c:v>44774</c:v>
                </c:pt>
                <c:pt idx="190">
                  <c:v>44775</c:v>
                </c:pt>
                <c:pt idx="191">
                  <c:v>44776</c:v>
                </c:pt>
                <c:pt idx="192">
                  <c:v>44777</c:v>
                </c:pt>
                <c:pt idx="193">
                  <c:v>44778</c:v>
                </c:pt>
                <c:pt idx="194">
                  <c:v>44781</c:v>
                </c:pt>
                <c:pt idx="195">
                  <c:v>44782</c:v>
                </c:pt>
                <c:pt idx="196">
                  <c:v>44783</c:v>
                </c:pt>
                <c:pt idx="197">
                  <c:v>44784</c:v>
                </c:pt>
                <c:pt idx="198">
                  <c:v>44785</c:v>
                </c:pt>
                <c:pt idx="199">
                  <c:v>44788</c:v>
                </c:pt>
                <c:pt idx="200">
                  <c:v>44789</c:v>
                </c:pt>
                <c:pt idx="201">
                  <c:v>44790</c:v>
                </c:pt>
                <c:pt idx="202">
                  <c:v>44791</c:v>
                </c:pt>
                <c:pt idx="203">
                  <c:v>44795</c:v>
                </c:pt>
                <c:pt idx="204">
                  <c:v>44796</c:v>
                </c:pt>
                <c:pt idx="205">
                  <c:v>44798</c:v>
                </c:pt>
                <c:pt idx="206">
                  <c:v>44799</c:v>
                </c:pt>
                <c:pt idx="207">
                  <c:v>44802</c:v>
                </c:pt>
                <c:pt idx="208">
                  <c:v>44803</c:v>
                </c:pt>
                <c:pt idx="209">
                  <c:v>44804</c:v>
                </c:pt>
                <c:pt idx="210">
                  <c:v>44805</c:v>
                </c:pt>
                <c:pt idx="211">
                  <c:v>44806</c:v>
                </c:pt>
                <c:pt idx="212">
                  <c:v>44809</c:v>
                </c:pt>
                <c:pt idx="213">
                  <c:v>44810</c:v>
                </c:pt>
                <c:pt idx="214">
                  <c:v>44811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44823</c:v>
                </c:pt>
                <c:pt idx="219">
                  <c:v>44824</c:v>
                </c:pt>
                <c:pt idx="220">
                  <c:v>44825</c:v>
                </c:pt>
                <c:pt idx="221">
                  <c:v>44826</c:v>
                </c:pt>
                <c:pt idx="222">
                  <c:v>44827</c:v>
                </c:pt>
                <c:pt idx="223">
                  <c:v>44830</c:v>
                </c:pt>
                <c:pt idx="224">
                  <c:v>44832</c:v>
                </c:pt>
                <c:pt idx="225">
                  <c:v>44833</c:v>
                </c:pt>
                <c:pt idx="226">
                  <c:v>44834</c:v>
                </c:pt>
                <c:pt idx="227">
                  <c:v>44837</c:v>
                </c:pt>
                <c:pt idx="228">
                  <c:v>44840</c:v>
                </c:pt>
                <c:pt idx="229">
                  <c:v>44841</c:v>
                </c:pt>
                <c:pt idx="230">
                  <c:v>44844</c:v>
                </c:pt>
                <c:pt idx="231">
                  <c:v>44845</c:v>
                </c:pt>
                <c:pt idx="232">
                  <c:v>44846</c:v>
                </c:pt>
                <c:pt idx="233">
                  <c:v>44848</c:v>
                </c:pt>
                <c:pt idx="234">
                  <c:v>44851</c:v>
                </c:pt>
                <c:pt idx="235">
                  <c:v>44852</c:v>
                </c:pt>
                <c:pt idx="236">
                  <c:v>44853</c:v>
                </c:pt>
                <c:pt idx="237">
                  <c:v>44854</c:v>
                </c:pt>
                <c:pt idx="238">
                  <c:v>44855</c:v>
                </c:pt>
                <c:pt idx="239">
                  <c:v>44858</c:v>
                </c:pt>
                <c:pt idx="240">
                  <c:v>44859</c:v>
                </c:pt>
                <c:pt idx="241">
                  <c:v>44860</c:v>
                </c:pt>
                <c:pt idx="242">
                  <c:v>44861</c:v>
                </c:pt>
                <c:pt idx="243">
                  <c:v>44862</c:v>
                </c:pt>
                <c:pt idx="244">
                  <c:v>44865</c:v>
                </c:pt>
                <c:pt idx="245">
                  <c:v>44866</c:v>
                </c:pt>
                <c:pt idx="246">
                  <c:v>44868</c:v>
                </c:pt>
                <c:pt idx="247">
                  <c:v>44869</c:v>
                </c:pt>
                <c:pt idx="248">
                  <c:v>44872</c:v>
                </c:pt>
                <c:pt idx="249">
                  <c:v>44873</c:v>
                </c:pt>
                <c:pt idx="250">
                  <c:v>44874</c:v>
                </c:pt>
                <c:pt idx="251">
                  <c:v>44875</c:v>
                </c:pt>
                <c:pt idx="252">
                  <c:v>44876</c:v>
                </c:pt>
                <c:pt idx="253">
                  <c:v>44879</c:v>
                </c:pt>
                <c:pt idx="254">
                  <c:v>44880</c:v>
                </c:pt>
                <c:pt idx="255">
                  <c:v>44881</c:v>
                </c:pt>
                <c:pt idx="256">
                  <c:v>44882</c:v>
                </c:pt>
                <c:pt idx="257">
                  <c:v>44883</c:v>
                </c:pt>
                <c:pt idx="258">
                  <c:v>44887</c:v>
                </c:pt>
                <c:pt idx="259">
                  <c:v>44888</c:v>
                </c:pt>
                <c:pt idx="260">
                  <c:v>44889</c:v>
                </c:pt>
                <c:pt idx="261">
                  <c:v>44890</c:v>
                </c:pt>
                <c:pt idx="262">
                  <c:v>44896</c:v>
                </c:pt>
                <c:pt idx="263">
                  <c:v>44897</c:v>
                </c:pt>
                <c:pt idx="264">
                  <c:v>44900</c:v>
                </c:pt>
                <c:pt idx="265">
                  <c:v>44901</c:v>
                </c:pt>
                <c:pt idx="266">
                  <c:v>44902</c:v>
                </c:pt>
                <c:pt idx="267">
                  <c:v>44903</c:v>
                </c:pt>
                <c:pt idx="268">
                  <c:v>44904</c:v>
                </c:pt>
                <c:pt idx="269">
                  <c:v>44908</c:v>
                </c:pt>
                <c:pt idx="270">
                  <c:v>44909</c:v>
                </c:pt>
                <c:pt idx="271">
                  <c:v>44910</c:v>
                </c:pt>
                <c:pt idx="272">
                  <c:v>44914</c:v>
                </c:pt>
                <c:pt idx="273">
                  <c:v>44915</c:v>
                </c:pt>
                <c:pt idx="274">
                  <c:v>44916</c:v>
                </c:pt>
                <c:pt idx="275">
                  <c:v>44921</c:v>
                </c:pt>
                <c:pt idx="276">
                  <c:v>44924</c:v>
                </c:pt>
                <c:pt idx="277">
                  <c:v>44925</c:v>
                </c:pt>
                <c:pt idx="278">
                  <c:v>44928</c:v>
                </c:pt>
                <c:pt idx="279">
                  <c:v>44929</c:v>
                </c:pt>
                <c:pt idx="280">
                  <c:v>44930</c:v>
                </c:pt>
                <c:pt idx="281">
                  <c:v>44932</c:v>
                </c:pt>
                <c:pt idx="282">
                  <c:v>44936</c:v>
                </c:pt>
                <c:pt idx="283">
                  <c:v>44937</c:v>
                </c:pt>
                <c:pt idx="284">
                  <c:v>44938</c:v>
                </c:pt>
                <c:pt idx="285">
                  <c:v>44939</c:v>
                </c:pt>
                <c:pt idx="286">
                  <c:v>44942</c:v>
                </c:pt>
                <c:pt idx="287">
                  <c:v>44943</c:v>
                </c:pt>
                <c:pt idx="288">
                  <c:v>44944</c:v>
                </c:pt>
                <c:pt idx="289">
                  <c:v>44945</c:v>
                </c:pt>
                <c:pt idx="290">
                  <c:v>44946</c:v>
                </c:pt>
                <c:pt idx="291">
                  <c:v>44950</c:v>
                </c:pt>
                <c:pt idx="292">
                  <c:v>44951</c:v>
                </c:pt>
                <c:pt idx="293">
                  <c:v>44952</c:v>
                </c:pt>
                <c:pt idx="294">
                  <c:v>44953</c:v>
                </c:pt>
                <c:pt idx="295">
                  <c:v>44956</c:v>
                </c:pt>
                <c:pt idx="296">
                  <c:v>44957</c:v>
                </c:pt>
                <c:pt idx="297">
                  <c:v>44958</c:v>
                </c:pt>
                <c:pt idx="298">
                  <c:v>44959</c:v>
                </c:pt>
                <c:pt idx="299">
                  <c:v>44960</c:v>
                </c:pt>
                <c:pt idx="300">
                  <c:v>44964</c:v>
                </c:pt>
                <c:pt idx="301">
                  <c:v>44965</c:v>
                </c:pt>
                <c:pt idx="302">
                  <c:v>44966</c:v>
                </c:pt>
                <c:pt idx="303">
                  <c:v>44970</c:v>
                </c:pt>
                <c:pt idx="304">
                  <c:v>44971</c:v>
                </c:pt>
                <c:pt idx="305">
                  <c:v>44972</c:v>
                </c:pt>
                <c:pt idx="306">
                  <c:v>44973</c:v>
                </c:pt>
                <c:pt idx="307">
                  <c:v>44974</c:v>
                </c:pt>
                <c:pt idx="308">
                  <c:v>44977</c:v>
                </c:pt>
                <c:pt idx="309">
                  <c:v>44978</c:v>
                </c:pt>
                <c:pt idx="310">
                  <c:v>44979</c:v>
                </c:pt>
                <c:pt idx="311">
                  <c:v>44980</c:v>
                </c:pt>
                <c:pt idx="312">
                  <c:v>44981</c:v>
                </c:pt>
                <c:pt idx="313">
                  <c:v>44984</c:v>
                </c:pt>
                <c:pt idx="314">
                  <c:v>44985</c:v>
                </c:pt>
                <c:pt idx="315">
                  <c:v>44986</c:v>
                </c:pt>
                <c:pt idx="316">
                  <c:v>44987</c:v>
                </c:pt>
                <c:pt idx="317">
                  <c:v>44991</c:v>
                </c:pt>
                <c:pt idx="318">
                  <c:v>44992</c:v>
                </c:pt>
                <c:pt idx="319">
                  <c:v>44993</c:v>
                </c:pt>
                <c:pt idx="320">
                  <c:v>44995</c:v>
                </c:pt>
                <c:pt idx="321">
                  <c:v>44998</c:v>
                </c:pt>
                <c:pt idx="322">
                  <c:v>44999</c:v>
                </c:pt>
                <c:pt idx="323">
                  <c:v>45000</c:v>
                </c:pt>
                <c:pt idx="324">
                  <c:v>45001</c:v>
                </c:pt>
                <c:pt idx="325">
                  <c:v>45002</c:v>
                </c:pt>
                <c:pt idx="326">
                  <c:v>45006</c:v>
                </c:pt>
                <c:pt idx="327">
                  <c:v>45007</c:v>
                </c:pt>
                <c:pt idx="328">
                  <c:v>45008</c:v>
                </c:pt>
                <c:pt idx="329">
                  <c:v>45009</c:v>
                </c:pt>
                <c:pt idx="330">
                  <c:v>45012</c:v>
                </c:pt>
                <c:pt idx="331">
                  <c:v>45013</c:v>
                </c:pt>
                <c:pt idx="332">
                  <c:v>45014</c:v>
                </c:pt>
                <c:pt idx="333">
                  <c:v>45015</c:v>
                </c:pt>
                <c:pt idx="334">
                  <c:v>45016</c:v>
                </c:pt>
                <c:pt idx="335">
                  <c:v>45019</c:v>
                </c:pt>
                <c:pt idx="336">
                  <c:v>45020</c:v>
                </c:pt>
                <c:pt idx="337">
                  <c:v>45021</c:v>
                </c:pt>
                <c:pt idx="338">
                  <c:v>45026</c:v>
                </c:pt>
                <c:pt idx="339">
                  <c:v>45027</c:v>
                </c:pt>
                <c:pt idx="340">
                  <c:v>45028</c:v>
                </c:pt>
                <c:pt idx="341">
                  <c:v>45030</c:v>
                </c:pt>
                <c:pt idx="342">
                  <c:v>45033</c:v>
                </c:pt>
                <c:pt idx="343">
                  <c:v>45034</c:v>
                </c:pt>
                <c:pt idx="344">
                  <c:v>45035</c:v>
                </c:pt>
                <c:pt idx="345">
                  <c:v>45036</c:v>
                </c:pt>
                <c:pt idx="346">
                  <c:v>45037</c:v>
                </c:pt>
                <c:pt idx="347">
                  <c:v>45040</c:v>
                </c:pt>
                <c:pt idx="348">
                  <c:v>45041</c:v>
                </c:pt>
                <c:pt idx="349">
                  <c:v>45042</c:v>
                </c:pt>
                <c:pt idx="350">
                  <c:v>45043</c:v>
                </c:pt>
                <c:pt idx="351">
                  <c:v>45044</c:v>
                </c:pt>
                <c:pt idx="352">
                  <c:v>45048</c:v>
                </c:pt>
                <c:pt idx="353">
                  <c:v>45049</c:v>
                </c:pt>
                <c:pt idx="354">
                  <c:v>45050</c:v>
                </c:pt>
                <c:pt idx="355">
                  <c:v>45051</c:v>
                </c:pt>
                <c:pt idx="356">
                  <c:v>45054</c:v>
                </c:pt>
                <c:pt idx="357">
                  <c:v>45055</c:v>
                </c:pt>
                <c:pt idx="358">
                  <c:v>45056</c:v>
                </c:pt>
                <c:pt idx="359">
                  <c:v>45057</c:v>
                </c:pt>
                <c:pt idx="360">
                  <c:v>45058</c:v>
                </c:pt>
                <c:pt idx="361">
                  <c:v>45061</c:v>
                </c:pt>
                <c:pt idx="362">
                  <c:v>45062</c:v>
                </c:pt>
                <c:pt idx="363">
                  <c:v>45063</c:v>
                </c:pt>
                <c:pt idx="364">
                  <c:v>45064</c:v>
                </c:pt>
                <c:pt idx="365">
                  <c:v>45065</c:v>
                </c:pt>
                <c:pt idx="366">
                  <c:v>45068</c:v>
                </c:pt>
                <c:pt idx="367">
                  <c:v>45069</c:v>
                </c:pt>
                <c:pt idx="368">
                  <c:v>45070</c:v>
                </c:pt>
                <c:pt idx="369">
                  <c:v>45071</c:v>
                </c:pt>
                <c:pt idx="370">
                  <c:v>45072</c:v>
                </c:pt>
                <c:pt idx="371">
                  <c:v>45075</c:v>
                </c:pt>
                <c:pt idx="372">
                  <c:v>45076</c:v>
                </c:pt>
                <c:pt idx="373">
                  <c:v>45077</c:v>
                </c:pt>
                <c:pt idx="374">
                  <c:v>45078</c:v>
                </c:pt>
                <c:pt idx="375">
                  <c:v>45079</c:v>
                </c:pt>
                <c:pt idx="376">
                  <c:v>45082</c:v>
                </c:pt>
                <c:pt idx="377">
                  <c:v>45083</c:v>
                </c:pt>
                <c:pt idx="378">
                  <c:v>45084</c:v>
                </c:pt>
                <c:pt idx="379">
                  <c:v>45085</c:v>
                </c:pt>
                <c:pt idx="380">
                  <c:v>45089</c:v>
                </c:pt>
                <c:pt idx="381">
                  <c:v>45090</c:v>
                </c:pt>
                <c:pt idx="382">
                  <c:v>45091</c:v>
                </c:pt>
                <c:pt idx="383">
                  <c:v>45092</c:v>
                </c:pt>
                <c:pt idx="384">
                  <c:v>45093</c:v>
                </c:pt>
                <c:pt idx="385">
                  <c:v>45096</c:v>
                </c:pt>
                <c:pt idx="386">
                  <c:v>45097</c:v>
                </c:pt>
                <c:pt idx="387">
                  <c:v>45098</c:v>
                </c:pt>
                <c:pt idx="388">
                  <c:v>45099</c:v>
                </c:pt>
                <c:pt idx="389">
                  <c:v>45100</c:v>
                </c:pt>
                <c:pt idx="390">
                  <c:v>45103</c:v>
                </c:pt>
                <c:pt idx="391">
                  <c:v>45104</c:v>
                </c:pt>
                <c:pt idx="392">
                  <c:v>45105</c:v>
                </c:pt>
                <c:pt idx="393">
                  <c:v>45106</c:v>
                </c:pt>
                <c:pt idx="394">
                  <c:v>45107</c:v>
                </c:pt>
                <c:pt idx="395">
                  <c:v>45110</c:v>
                </c:pt>
                <c:pt idx="396">
                  <c:v>45111</c:v>
                </c:pt>
                <c:pt idx="397">
                  <c:v>45113</c:v>
                </c:pt>
                <c:pt idx="398">
                  <c:v>45114</c:v>
                </c:pt>
                <c:pt idx="399">
                  <c:v>45117</c:v>
                </c:pt>
                <c:pt idx="400">
                  <c:v>45119</c:v>
                </c:pt>
                <c:pt idx="401">
                  <c:v>45120</c:v>
                </c:pt>
                <c:pt idx="402">
                  <c:v>45121</c:v>
                </c:pt>
                <c:pt idx="403">
                  <c:v>45124</c:v>
                </c:pt>
                <c:pt idx="404">
                  <c:v>45125</c:v>
                </c:pt>
                <c:pt idx="405">
                  <c:v>45126</c:v>
                </c:pt>
                <c:pt idx="406">
                  <c:v>45127</c:v>
                </c:pt>
                <c:pt idx="407">
                  <c:v>45128</c:v>
                </c:pt>
                <c:pt idx="408">
                  <c:v>45131</c:v>
                </c:pt>
                <c:pt idx="409">
                  <c:v>45132</c:v>
                </c:pt>
                <c:pt idx="410">
                  <c:v>45133</c:v>
                </c:pt>
                <c:pt idx="411">
                  <c:v>45134</c:v>
                </c:pt>
                <c:pt idx="412">
                  <c:v>45135</c:v>
                </c:pt>
                <c:pt idx="413">
                  <c:v>45138</c:v>
                </c:pt>
                <c:pt idx="414">
                  <c:v>45139</c:v>
                </c:pt>
                <c:pt idx="415">
                  <c:v>45140</c:v>
                </c:pt>
                <c:pt idx="416">
                  <c:v>45141</c:v>
                </c:pt>
                <c:pt idx="417">
                  <c:v>45142</c:v>
                </c:pt>
                <c:pt idx="418">
                  <c:v>45145</c:v>
                </c:pt>
                <c:pt idx="419">
                  <c:v>45146</c:v>
                </c:pt>
                <c:pt idx="420">
                  <c:v>45147</c:v>
                </c:pt>
                <c:pt idx="421">
                  <c:v>45148</c:v>
                </c:pt>
                <c:pt idx="422">
                  <c:v>45149</c:v>
                </c:pt>
                <c:pt idx="423">
                  <c:v>45152</c:v>
                </c:pt>
                <c:pt idx="424">
                  <c:v>45153</c:v>
                </c:pt>
                <c:pt idx="425">
                  <c:v>45154</c:v>
                </c:pt>
                <c:pt idx="426">
                  <c:v>45155</c:v>
                </c:pt>
                <c:pt idx="427">
                  <c:v>45156</c:v>
                </c:pt>
                <c:pt idx="428">
                  <c:v>45159</c:v>
                </c:pt>
                <c:pt idx="429">
                  <c:v>45160</c:v>
                </c:pt>
                <c:pt idx="430">
                  <c:v>45161</c:v>
                </c:pt>
                <c:pt idx="431">
                  <c:v>45162</c:v>
                </c:pt>
                <c:pt idx="432">
                  <c:v>45163</c:v>
                </c:pt>
                <c:pt idx="433">
                  <c:v>45166</c:v>
                </c:pt>
                <c:pt idx="434">
                  <c:v>45167</c:v>
                </c:pt>
                <c:pt idx="435">
                  <c:v>45168</c:v>
                </c:pt>
                <c:pt idx="436">
                  <c:v>45169</c:v>
                </c:pt>
                <c:pt idx="437">
                  <c:v>45170</c:v>
                </c:pt>
                <c:pt idx="438">
                  <c:v>45173</c:v>
                </c:pt>
                <c:pt idx="439">
                  <c:v>45174</c:v>
                </c:pt>
                <c:pt idx="440">
                  <c:v>45175</c:v>
                </c:pt>
                <c:pt idx="441">
                  <c:v>45176</c:v>
                </c:pt>
                <c:pt idx="442">
                  <c:v>45177</c:v>
                </c:pt>
                <c:pt idx="443">
                  <c:v>45180</c:v>
                </c:pt>
                <c:pt idx="444">
                  <c:v>45181</c:v>
                </c:pt>
                <c:pt idx="445">
                  <c:v>45182</c:v>
                </c:pt>
                <c:pt idx="446">
                  <c:v>45183</c:v>
                </c:pt>
                <c:pt idx="447">
                  <c:v>45184</c:v>
                </c:pt>
                <c:pt idx="448">
                  <c:v>45187</c:v>
                </c:pt>
                <c:pt idx="449">
                  <c:v>45188</c:v>
                </c:pt>
                <c:pt idx="450">
                  <c:v>45189</c:v>
                </c:pt>
                <c:pt idx="451">
                  <c:v>45190</c:v>
                </c:pt>
                <c:pt idx="452">
                  <c:v>45191</c:v>
                </c:pt>
                <c:pt idx="453">
                  <c:v>45194</c:v>
                </c:pt>
                <c:pt idx="454">
                  <c:v>45195</c:v>
                </c:pt>
                <c:pt idx="455">
                  <c:v>45196</c:v>
                </c:pt>
                <c:pt idx="456">
                  <c:v>45197</c:v>
                </c:pt>
                <c:pt idx="457">
                  <c:v>45198</c:v>
                </c:pt>
                <c:pt idx="458">
                  <c:v>45201</c:v>
                </c:pt>
                <c:pt idx="459">
                  <c:v>45202</c:v>
                </c:pt>
                <c:pt idx="460">
                  <c:v>45203</c:v>
                </c:pt>
                <c:pt idx="461">
                  <c:v>45204</c:v>
                </c:pt>
                <c:pt idx="462">
                  <c:v>45205</c:v>
                </c:pt>
                <c:pt idx="463">
                  <c:v>45208</c:v>
                </c:pt>
                <c:pt idx="464">
                  <c:v>45209</c:v>
                </c:pt>
                <c:pt idx="465">
                  <c:v>45210</c:v>
                </c:pt>
                <c:pt idx="466">
                  <c:v>45211</c:v>
                </c:pt>
                <c:pt idx="467">
                  <c:v>45212</c:v>
                </c:pt>
                <c:pt idx="468">
                  <c:v>45215</c:v>
                </c:pt>
                <c:pt idx="469">
                  <c:v>45216</c:v>
                </c:pt>
                <c:pt idx="470">
                  <c:v>45217</c:v>
                </c:pt>
                <c:pt idx="471">
                  <c:v>45218</c:v>
                </c:pt>
                <c:pt idx="472">
                  <c:v>45219</c:v>
                </c:pt>
                <c:pt idx="473">
                  <c:v>45222</c:v>
                </c:pt>
                <c:pt idx="474">
                  <c:v>45223</c:v>
                </c:pt>
                <c:pt idx="475">
                  <c:v>45224</c:v>
                </c:pt>
                <c:pt idx="476">
                  <c:v>45225</c:v>
                </c:pt>
                <c:pt idx="477">
                  <c:v>45226</c:v>
                </c:pt>
                <c:pt idx="478">
                  <c:v>45229</c:v>
                </c:pt>
                <c:pt idx="479">
                  <c:v>45230</c:v>
                </c:pt>
                <c:pt idx="480">
                  <c:v>45231</c:v>
                </c:pt>
                <c:pt idx="481">
                  <c:v>45233</c:v>
                </c:pt>
                <c:pt idx="482">
                  <c:v>45236</c:v>
                </c:pt>
                <c:pt idx="483">
                  <c:v>45237</c:v>
                </c:pt>
                <c:pt idx="484">
                  <c:v>45238</c:v>
                </c:pt>
                <c:pt idx="485">
                  <c:v>45239</c:v>
                </c:pt>
                <c:pt idx="486">
                  <c:v>45240</c:v>
                </c:pt>
                <c:pt idx="487">
                  <c:v>45243</c:v>
                </c:pt>
                <c:pt idx="488">
                  <c:v>45244</c:v>
                </c:pt>
                <c:pt idx="489">
                  <c:v>45245</c:v>
                </c:pt>
                <c:pt idx="490">
                  <c:v>45246</c:v>
                </c:pt>
                <c:pt idx="491">
                  <c:v>45247</c:v>
                </c:pt>
                <c:pt idx="492">
                  <c:v>45251</c:v>
                </c:pt>
                <c:pt idx="493">
                  <c:v>45252</c:v>
                </c:pt>
                <c:pt idx="494">
                  <c:v>45253</c:v>
                </c:pt>
                <c:pt idx="495">
                  <c:v>45254</c:v>
                </c:pt>
                <c:pt idx="496">
                  <c:v>45257</c:v>
                </c:pt>
                <c:pt idx="497">
                  <c:v>45258</c:v>
                </c:pt>
                <c:pt idx="498">
                  <c:v>45259</c:v>
                </c:pt>
                <c:pt idx="499">
                  <c:v>45260</c:v>
                </c:pt>
                <c:pt idx="500">
                  <c:v>45261</c:v>
                </c:pt>
                <c:pt idx="501">
                  <c:v>45264</c:v>
                </c:pt>
                <c:pt idx="502">
                  <c:v>45265</c:v>
                </c:pt>
                <c:pt idx="503">
                  <c:v>45266</c:v>
                </c:pt>
                <c:pt idx="504">
                  <c:v>45267</c:v>
                </c:pt>
                <c:pt idx="505">
                  <c:v>45268</c:v>
                </c:pt>
                <c:pt idx="506">
                  <c:v>45271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45286</c:v>
                </c:pt>
                <c:pt idx="516">
                  <c:v>45287</c:v>
                </c:pt>
                <c:pt idx="517">
                  <c:v>45288</c:v>
                </c:pt>
                <c:pt idx="518">
                  <c:v>45289</c:v>
                </c:pt>
              </c:numCache>
            </c:numRef>
          </c:cat>
          <c:val>
            <c:numRef>
              <c:f>'Adj Portfolios 4'!$F$2:$F$520</c:f>
              <c:numCache>
                <c:formatCode>"$"#,##0.00</c:formatCode>
                <c:ptCount val="519"/>
                <c:pt idx="0">
                  <c:v>1</c:v>
                </c:pt>
                <c:pt idx="1">
                  <c:v>0.99383689373527173</c:v>
                </c:pt>
                <c:pt idx="2">
                  <c:v>0.98988032594221753</c:v>
                </c:pt>
                <c:pt idx="3">
                  <c:v>0.99244764963329257</c:v>
                </c:pt>
                <c:pt idx="4">
                  <c:v>0.98838972704854211</c:v>
                </c:pt>
                <c:pt idx="5">
                  <c:v>0.9929973528926902</c:v>
                </c:pt>
                <c:pt idx="6">
                  <c:v>1.0029429395264762</c:v>
                </c:pt>
                <c:pt idx="7">
                  <c:v>1.0045058221196519</c:v>
                </c:pt>
                <c:pt idx="8">
                  <c:v>1.0024773738234727</c:v>
                </c:pt>
                <c:pt idx="9">
                  <c:v>1.0065407760623839</c:v>
                </c:pt>
                <c:pt idx="10">
                  <c:v>1.0172811281733569</c:v>
                </c:pt>
                <c:pt idx="11">
                  <c:v>1.014418438889422</c:v>
                </c:pt>
                <c:pt idx="12">
                  <c:v>1.0092237112172828</c:v>
                </c:pt>
                <c:pt idx="13">
                  <c:v>1.0084826534299915</c:v>
                </c:pt>
                <c:pt idx="14">
                  <c:v>1.004311540401386</c:v>
                </c:pt>
                <c:pt idx="15">
                  <c:v>1.002747792414558</c:v>
                </c:pt>
                <c:pt idx="16">
                  <c:v>1.0016169738114951</c:v>
                </c:pt>
                <c:pt idx="17">
                  <c:v>1.0045988317525782</c:v>
                </c:pt>
                <c:pt idx="18">
                  <c:v>0.99545535489826198</c:v>
                </c:pt>
                <c:pt idx="19">
                  <c:v>0.9855865733612349</c:v>
                </c:pt>
                <c:pt idx="20">
                  <c:v>0.98781981162798549</c:v>
                </c:pt>
                <c:pt idx="21">
                  <c:v>0.99358377265339992</c:v>
                </c:pt>
                <c:pt idx="22">
                  <c:v>0.99796929791692557</c:v>
                </c:pt>
                <c:pt idx="23">
                  <c:v>0.99863982625933057</c:v>
                </c:pt>
                <c:pt idx="24">
                  <c:v>0.99999982552953437</c:v>
                </c:pt>
                <c:pt idx="25">
                  <c:v>1.0048321128637405</c:v>
                </c:pt>
                <c:pt idx="26">
                  <c:v>1.0022095737214047</c:v>
                </c:pt>
                <c:pt idx="27">
                  <c:v>0.99357104532315299</c:v>
                </c:pt>
                <c:pt idx="28">
                  <c:v>0.99240431264675577</c:v>
                </c:pt>
                <c:pt idx="29">
                  <c:v>0.98650933296282817</c:v>
                </c:pt>
                <c:pt idx="30">
                  <c:v>0.98150926922664883</c:v>
                </c:pt>
                <c:pt idx="31">
                  <c:v>0.97278062553555633</c:v>
                </c:pt>
                <c:pt idx="32">
                  <c:v>0.97444928649124141</c:v>
                </c:pt>
                <c:pt idx="33">
                  <c:v>0.96741966620192033</c:v>
                </c:pt>
                <c:pt idx="34">
                  <c:v>0.98023905551280488</c:v>
                </c:pt>
                <c:pt idx="35">
                  <c:v>0.97431761914947357</c:v>
                </c:pt>
                <c:pt idx="36">
                  <c:v>0.97023143555687941</c:v>
                </c:pt>
                <c:pt idx="37">
                  <c:v>0.9512425338284598</c:v>
                </c:pt>
                <c:pt idx="38">
                  <c:v>0.95654425735066484</c:v>
                </c:pt>
                <c:pt idx="39">
                  <c:v>0.95799613113326854</c:v>
                </c:pt>
                <c:pt idx="40">
                  <c:v>0.96044298948034923</c:v>
                </c:pt>
                <c:pt idx="41">
                  <c:v>0.97762691908537636</c:v>
                </c:pt>
                <c:pt idx="42">
                  <c:v>0.97237332357727058</c:v>
                </c:pt>
                <c:pt idx="43">
                  <c:v>0.97265586251526426</c:v>
                </c:pt>
                <c:pt idx="44">
                  <c:v>0.97703328065104811</c:v>
                </c:pt>
                <c:pt idx="45">
                  <c:v>0.97946985634398931</c:v>
                </c:pt>
                <c:pt idx="46">
                  <c:v>0.98286898034051262</c:v>
                </c:pt>
                <c:pt idx="47">
                  <c:v>0.98323855769076385</c:v>
                </c:pt>
                <c:pt idx="48">
                  <c:v>0.96796738256457349</c:v>
                </c:pt>
                <c:pt idx="49">
                  <c:v>0.98410458307678106</c:v>
                </c:pt>
                <c:pt idx="50">
                  <c:v>0.98453312068721999</c:v>
                </c:pt>
                <c:pt idx="51">
                  <c:v>0.98682811176725904</c:v>
                </c:pt>
                <c:pt idx="52">
                  <c:v>1.0076687135943505</c:v>
                </c:pt>
                <c:pt idx="53">
                  <c:v>0.99725006200116595</c:v>
                </c:pt>
                <c:pt idx="54">
                  <c:v>1.0021657431038387</c:v>
                </c:pt>
                <c:pt idx="55">
                  <c:v>1.0067039587702751</c:v>
                </c:pt>
                <c:pt idx="56">
                  <c:v>1.0112595975995886</c:v>
                </c:pt>
                <c:pt idx="57">
                  <c:v>1.0197304391662341</c:v>
                </c:pt>
                <c:pt idx="58">
                  <c:v>1.0106330246951538</c:v>
                </c:pt>
                <c:pt idx="59">
                  <c:v>1.0209362320148323</c:v>
                </c:pt>
                <c:pt idx="60">
                  <c:v>1.0144765883861038</c:v>
                </c:pt>
                <c:pt idx="61">
                  <c:v>1.0134004301543573</c:v>
                </c:pt>
                <c:pt idx="62">
                  <c:v>1.0169878357720954</c:v>
                </c:pt>
                <c:pt idx="63">
                  <c:v>1.0204784240892837</c:v>
                </c:pt>
                <c:pt idx="64">
                  <c:v>1.0134374988320101</c:v>
                </c:pt>
                <c:pt idx="65">
                  <c:v>1.0346070056876497</c:v>
                </c:pt>
                <c:pt idx="66">
                  <c:v>1.0336276262887505</c:v>
                </c:pt>
                <c:pt idx="67">
                  <c:v>1.0320942213906126</c:v>
                </c:pt>
                <c:pt idx="68">
                  <c:v>1.0365285356145497</c:v>
                </c:pt>
                <c:pt idx="69">
                  <c:v>1.0220658361258907</c:v>
                </c:pt>
                <c:pt idx="70">
                  <c:v>1.0140651554746769</c:v>
                </c:pt>
                <c:pt idx="71">
                  <c:v>1.007963053703979</c:v>
                </c:pt>
                <c:pt idx="72">
                  <c:v>0.99195527916467952</c:v>
                </c:pt>
                <c:pt idx="73">
                  <c:v>0.97872694453039177</c:v>
                </c:pt>
                <c:pt idx="74">
                  <c:v>0.98474648521006269</c:v>
                </c:pt>
                <c:pt idx="75">
                  <c:v>0.97942649487150912</c:v>
                </c:pt>
                <c:pt idx="76">
                  <c:v>0.96523072714513802</c:v>
                </c:pt>
                <c:pt idx="77">
                  <c:v>0.96790277436216254</c:v>
                </c:pt>
                <c:pt idx="78">
                  <c:v>0.98052097058409804</c:v>
                </c:pt>
                <c:pt idx="79">
                  <c:v>0.9856870903752919</c:v>
                </c:pt>
                <c:pt idx="80">
                  <c:v>0.98920478340228069</c:v>
                </c:pt>
                <c:pt idx="81">
                  <c:v>0.97582356091180444</c:v>
                </c:pt>
                <c:pt idx="82">
                  <c:v>0.97876585592633314</c:v>
                </c:pt>
                <c:pt idx="83">
                  <c:v>0.99810631318357046</c:v>
                </c:pt>
                <c:pt idx="84">
                  <c:v>1.0036449927449731</c:v>
                </c:pt>
                <c:pt idx="85">
                  <c:v>1.0021139941975756</c:v>
                </c:pt>
                <c:pt idx="86">
                  <c:v>1.0158006817249456</c:v>
                </c:pt>
                <c:pt idx="87">
                  <c:v>0.99867363158902078</c:v>
                </c:pt>
                <c:pt idx="88">
                  <c:v>1.0135420169818721</c:v>
                </c:pt>
                <c:pt idx="89">
                  <c:v>1.005716831620757</c:v>
                </c:pt>
                <c:pt idx="90">
                  <c:v>0.99728630832074194</c:v>
                </c:pt>
                <c:pt idx="91">
                  <c:v>1.0023939080150022</c:v>
                </c:pt>
                <c:pt idx="92">
                  <c:v>0.97862177620148538</c:v>
                </c:pt>
                <c:pt idx="93">
                  <c:v>0.99262977621519433</c:v>
                </c:pt>
                <c:pt idx="94">
                  <c:v>1.013200470217964</c:v>
                </c:pt>
                <c:pt idx="95">
                  <c:v>1.0300181207938688</c:v>
                </c:pt>
                <c:pt idx="96">
                  <c:v>1.0256326084809244</c:v>
                </c:pt>
                <c:pt idx="97">
                  <c:v>1.0300628323067993</c:v>
                </c:pt>
                <c:pt idx="98">
                  <c:v>1.0275874285068385</c:v>
                </c:pt>
                <c:pt idx="99">
                  <c:v>1.0075127136940107</c:v>
                </c:pt>
                <c:pt idx="100">
                  <c:v>1.0247189098649068</c:v>
                </c:pt>
                <c:pt idx="101">
                  <c:v>1.0383836776999957</c:v>
                </c:pt>
                <c:pt idx="102">
                  <c:v>1.0303679110392618</c:v>
                </c:pt>
                <c:pt idx="103">
                  <c:v>1.0262452702995242</c:v>
                </c:pt>
                <c:pt idx="104">
                  <c:v>1.0167515672547371</c:v>
                </c:pt>
                <c:pt idx="105">
                  <c:v>1.0220404956811846</c:v>
                </c:pt>
                <c:pt idx="106">
                  <c:v>1.0300392664895113</c:v>
                </c:pt>
                <c:pt idx="107">
                  <c:v>1.0475358647531918</c:v>
                </c:pt>
                <c:pt idx="108">
                  <c:v>1.0678103202364462</c:v>
                </c:pt>
                <c:pt idx="109">
                  <c:v>1.0727071683742058</c:v>
                </c:pt>
                <c:pt idx="110">
                  <c:v>1.0634468076437089</c:v>
                </c:pt>
                <c:pt idx="111">
                  <c:v>1.0679597059059167</c:v>
                </c:pt>
                <c:pt idx="112">
                  <c:v>1.0827995327539588</c:v>
                </c:pt>
                <c:pt idx="113">
                  <c:v>1.0767328658664848</c:v>
                </c:pt>
                <c:pt idx="114">
                  <c:v>1.0907252189154253</c:v>
                </c:pt>
                <c:pt idx="115">
                  <c:v>1.0922490933965898</c:v>
                </c:pt>
                <c:pt idx="116">
                  <c:v>1.0865221687526359</c:v>
                </c:pt>
                <c:pt idx="117">
                  <c:v>1.0711545094757022</c:v>
                </c:pt>
                <c:pt idx="118">
                  <c:v>1.0670217744212944</c:v>
                </c:pt>
                <c:pt idx="119">
                  <c:v>1.050330667121713</c:v>
                </c:pt>
                <c:pt idx="120">
                  <c:v>1.0365430377175902</c:v>
                </c:pt>
                <c:pt idx="121">
                  <c:v>1.0403030800243638</c:v>
                </c:pt>
                <c:pt idx="122">
                  <c:v>1.047612109519753</c:v>
                </c:pt>
                <c:pt idx="123">
                  <c:v>1.03142123576648</c:v>
                </c:pt>
                <c:pt idx="124">
                  <c:v>1.0174704705991238</c:v>
                </c:pt>
                <c:pt idx="125">
                  <c:v>1.0161992610470074</c:v>
                </c:pt>
                <c:pt idx="126">
                  <c:v>1.0070404378753381</c:v>
                </c:pt>
                <c:pt idx="127">
                  <c:v>1.0034771408667202</c:v>
                </c:pt>
                <c:pt idx="128">
                  <c:v>0.99821503891550434</c:v>
                </c:pt>
                <c:pt idx="129">
                  <c:v>0.99484274957999663</c:v>
                </c:pt>
                <c:pt idx="130">
                  <c:v>0.9742925508808491</c:v>
                </c:pt>
                <c:pt idx="131">
                  <c:v>0.98303018097663963</c:v>
                </c:pt>
                <c:pt idx="132">
                  <c:v>0.96731550167679869</c:v>
                </c:pt>
                <c:pt idx="133">
                  <c:v>0.96093377700777183</c:v>
                </c:pt>
                <c:pt idx="134">
                  <c:v>0.93699868256814856</c:v>
                </c:pt>
                <c:pt idx="135">
                  <c:v>0.93636326688601834</c:v>
                </c:pt>
                <c:pt idx="136">
                  <c:v>0.93996796119047632</c:v>
                </c:pt>
                <c:pt idx="137">
                  <c:v>0.94472325515782707</c:v>
                </c:pt>
                <c:pt idx="138">
                  <c:v>0.94651376958907363</c:v>
                </c:pt>
                <c:pt idx="139">
                  <c:v>0.96481305424612918</c:v>
                </c:pt>
                <c:pt idx="140">
                  <c:v>0.97777506401634173</c:v>
                </c:pt>
                <c:pt idx="141">
                  <c:v>0.95881547626471664</c:v>
                </c:pt>
                <c:pt idx="142">
                  <c:v>0.97937942508539522</c:v>
                </c:pt>
                <c:pt idx="143">
                  <c:v>0.97949064809336228</c:v>
                </c:pt>
                <c:pt idx="144">
                  <c:v>0.97484514818803758</c:v>
                </c:pt>
                <c:pt idx="145">
                  <c:v>0.97779105974011082</c:v>
                </c:pt>
                <c:pt idx="146">
                  <c:v>0.98681871092984619</c:v>
                </c:pt>
                <c:pt idx="147">
                  <c:v>0.98567147349191153</c:v>
                </c:pt>
                <c:pt idx="148">
                  <c:v>0.99151698343119832</c:v>
                </c:pt>
                <c:pt idx="149">
                  <c:v>0.98628492783866373</c:v>
                </c:pt>
                <c:pt idx="150">
                  <c:v>0.97939937713463687</c:v>
                </c:pt>
                <c:pt idx="151">
                  <c:v>0.97497522178937002</c:v>
                </c:pt>
                <c:pt idx="152">
                  <c:v>0.96455220878484282</c:v>
                </c:pt>
                <c:pt idx="153">
                  <c:v>0.96104241383604572</c:v>
                </c:pt>
                <c:pt idx="154">
                  <c:v>0.95415376333088109</c:v>
                </c:pt>
                <c:pt idx="155">
                  <c:v>0.94901733958654666</c:v>
                </c:pt>
                <c:pt idx="156">
                  <c:v>0.93827152312399631</c:v>
                </c:pt>
                <c:pt idx="157">
                  <c:v>0.9253720842394938</c:v>
                </c:pt>
                <c:pt idx="158">
                  <c:v>0.91858604742273742</c:v>
                </c:pt>
                <c:pt idx="159">
                  <c:v>0.9177663313243184</c:v>
                </c:pt>
                <c:pt idx="160">
                  <c:v>0.91183562310378208</c:v>
                </c:pt>
                <c:pt idx="161">
                  <c:v>0.90773208239119973</c:v>
                </c:pt>
                <c:pt idx="162">
                  <c:v>0.9142490774895915</c:v>
                </c:pt>
                <c:pt idx="163">
                  <c:v>0.89035630365386942</c:v>
                </c:pt>
                <c:pt idx="164">
                  <c:v>0.91133681709180991</c:v>
                </c:pt>
                <c:pt idx="165">
                  <c:v>0.92113045475253541</c:v>
                </c:pt>
                <c:pt idx="166">
                  <c:v>0.92249528179333518</c:v>
                </c:pt>
                <c:pt idx="167">
                  <c:v>0.91517035588053031</c:v>
                </c:pt>
                <c:pt idx="168">
                  <c:v>0.90764213875744082</c:v>
                </c:pt>
                <c:pt idx="169">
                  <c:v>0.91145648712211713</c:v>
                </c:pt>
                <c:pt idx="170">
                  <c:v>0.91710885408524967</c:v>
                </c:pt>
                <c:pt idx="171">
                  <c:v>0.90785187711155146</c:v>
                </c:pt>
                <c:pt idx="172">
                  <c:v>0.91070197798500196</c:v>
                </c:pt>
                <c:pt idx="173">
                  <c:v>0.90205810136444453</c:v>
                </c:pt>
                <c:pt idx="174">
                  <c:v>0.9090774422952963</c:v>
                </c:pt>
                <c:pt idx="175">
                  <c:v>0.90579671812791474</c:v>
                </c:pt>
                <c:pt idx="176">
                  <c:v>0.91232002903790865</c:v>
                </c:pt>
                <c:pt idx="177">
                  <c:v>0.91257075773991414</c:v>
                </c:pt>
                <c:pt idx="178">
                  <c:v>0.90130514484264146</c:v>
                </c:pt>
                <c:pt idx="179">
                  <c:v>0.90624275308522584</c:v>
                </c:pt>
                <c:pt idx="180">
                  <c:v>0.90096616258966566</c:v>
                </c:pt>
                <c:pt idx="181">
                  <c:v>0.90419959936577943</c:v>
                </c:pt>
                <c:pt idx="182">
                  <c:v>0.90265733001429704</c:v>
                </c:pt>
                <c:pt idx="183">
                  <c:v>0.90635163602495428</c:v>
                </c:pt>
                <c:pt idx="184">
                  <c:v>0.90228869996603489</c:v>
                </c:pt>
                <c:pt idx="185">
                  <c:v>0.90129751908683398</c:v>
                </c:pt>
                <c:pt idx="186">
                  <c:v>0.89093106807524314</c:v>
                </c:pt>
                <c:pt idx="187">
                  <c:v>0.89184932622404733</c:v>
                </c:pt>
                <c:pt idx="188">
                  <c:v>0.91594881873735501</c:v>
                </c:pt>
                <c:pt idx="189">
                  <c:v>0.91759821232731265</c:v>
                </c:pt>
                <c:pt idx="190">
                  <c:v>0.90405378306313144</c:v>
                </c:pt>
                <c:pt idx="191">
                  <c:v>0.89497743864734225</c:v>
                </c:pt>
                <c:pt idx="192">
                  <c:v>0.89483042549092762</c:v>
                </c:pt>
                <c:pt idx="193">
                  <c:v>0.89203848975033029</c:v>
                </c:pt>
                <c:pt idx="194">
                  <c:v>0.89271179570583625</c:v>
                </c:pt>
                <c:pt idx="195">
                  <c:v>0.90352918320135411</c:v>
                </c:pt>
                <c:pt idx="196">
                  <c:v>0.90532443179090161</c:v>
                </c:pt>
                <c:pt idx="197">
                  <c:v>0.91409363491981221</c:v>
                </c:pt>
                <c:pt idx="198">
                  <c:v>0.92524165845556705</c:v>
                </c:pt>
                <c:pt idx="199">
                  <c:v>0.93108085753500769</c:v>
                </c:pt>
                <c:pt idx="200">
                  <c:v>0.92856178149977764</c:v>
                </c:pt>
                <c:pt idx="201">
                  <c:v>0.93193668931242246</c:v>
                </c:pt>
                <c:pt idx="202">
                  <c:v>0.93093839652564681</c:v>
                </c:pt>
                <c:pt idx="203">
                  <c:v>0.92555771462158087</c:v>
                </c:pt>
                <c:pt idx="204">
                  <c:v>0.9188689404504008</c:v>
                </c:pt>
                <c:pt idx="205">
                  <c:v>0.90787449089895544</c:v>
                </c:pt>
                <c:pt idx="206">
                  <c:v>0.91312776173705623</c:v>
                </c:pt>
                <c:pt idx="207">
                  <c:v>0.90472758697860411</c:v>
                </c:pt>
                <c:pt idx="208">
                  <c:v>0.88967372997398619</c:v>
                </c:pt>
                <c:pt idx="209">
                  <c:v>0.88170723099831294</c:v>
                </c:pt>
                <c:pt idx="210">
                  <c:v>0.86268124547464697</c:v>
                </c:pt>
                <c:pt idx="211">
                  <c:v>0.87292580922383955</c:v>
                </c:pt>
                <c:pt idx="212">
                  <c:v>0.87440199019023657</c:v>
                </c:pt>
                <c:pt idx="213">
                  <c:v>0.87669190714769407</c:v>
                </c:pt>
                <c:pt idx="214">
                  <c:v>0.87323059335110675</c:v>
                </c:pt>
                <c:pt idx="215">
                  <c:v>0.90349194718431902</c:v>
                </c:pt>
                <c:pt idx="216">
                  <c:v>0.89150938082601749</c:v>
                </c:pt>
                <c:pt idx="217">
                  <c:v>0.8854870651897403</c:v>
                </c:pt>
                <c:pt idx="218">
                  <c:v>0.88601124835335443</c:v>
                </c:pt>
                <c:pt idx="219">
                  <c:v>0.8875563390244684</c:v>
                </c:pt>
                <c:pt idx="220">
                  <c:v>0.88917151937760008</c:v>
                </c:pt>
                <c:pt idx="221">
                  <c:v>0.88692893017596963</c:v>
                </c:pt>
                <c:pt idx="222">
                  <c:v>0.87497839512103526</c:v>
                </c:pt>
                <c:pt idx="223">
                  <c:v>0.86069880741333826</c:v>
                </c:pt>
                <c:pt idx="224">
                  <c:v>0.8515471113271933</c:v>
                </c:pt>
                <c:pt idx="225">
                  <c:v>0.85905535121788545</c:v>
                </c:pt>
                <c:pt idx="226">
                  <c:v>0.85542615961690738</c:v>
                </c:pt>
                <c:pt idx="227">
                  <c:v>0.84655068269675726</c:v>
                </c:pt>
                <c:pt idx="228">
                  <c:v>0.86432097103562966</c:v>
                </c:pt>
                <c:pt idx="229">
                  <c:v>0.87323680547465077</c:v>
                </c:pt>
                <c:pt idx="230">
                  <c:v>0.86477136771600793</c:v>
                </c:pt>
                <c:pt idx="231">
                  <c:v>0.86039850234318305</c:v>
                </c:pt>
                <c:pt idx="232">
                  <c:v>0.86749161606656744</c:v>
                </c:pt>
                <c:pt idx="233">
                  <c:v>0.87168997701800277</c:v>
                </c:pt>
                <c:pt idx="234">
                  <c:v>0.86378909438125806</c:v>
                </c:pt>
                <c:pt idx="235">
                  <c:v>0.8749083206879561</c:v>
                </c:pt>
                <c:pt idx="236">
                  <c:v>0.87328712133264486</c:v>
                </c:pt>
                <c:pt idx="237">
                  <c:v>0.87161094064404676</c:v>
                </c:pt>
                <c:pt idx="238">
                  <c:v>0.87190461637779282</c:v>
                </c:pt>
                <c:pt idx="239">
                  <c:v>0.88637094822663975</c:v>
                </c:pt>
                <c:pt idx="240">
                  <c:v>0.89911587286303596</c:v>
                </c:pt>
                <c:pt idx="241">
                  <c:v>0.91671217863016807</c:v>
                </c:pt>
                <c:pt idx="242">
                  <c:v>0.93049460523951433</c:v>
                </c:pt>
                <c:pt idx="243">
                  <c:v>0.92292115852265455</c:v>
                </c:pt>
                <c:pt idx="244">
                  <c:v>0.92650628520385925</c:v>
                </c:pt>
                <c:pt idx="245">
                  <c:v>0.94181823872149617</c:v>
                </c:pt>
                <c:pt idx="246">
                  <c:v>0.95802417945919771</c:v>
                </c:pt>
                <c:pt idx="247">
                  <c:v>0.94974022029471272</c:v>
                </c:pt>
                <c:pt idx="248">
                  <c:v>0.96117106320451773</c:v>
                </c:pt>
                <c:pt idx="249">
                  <c:v>0.95353137885228956</c:v>
                </c:pt>
                <c:pt idx="250">
                  <c:v>0.95568186855591675</c:v>
                </c:pt>
                <c:pt idx="251">
                  <c:v>0.95047534650657495</c:v>
                </c:pt>
                <c:pt idx="252">
                  <c:v>0.95194042382589827</c:v>
                </c:pt>
                <c:pt idx="253">
                  <c:v>0.96820260212985143</c:v>
                </c:pt>
                <c:pt idx="254">
                  <c:v>0.96576883720052387</c:v>
                </c:pt>
                <c:pt idx="255">
                  <c:v>0.9596445076323894</c:v>
                </c:pt>
                <c:pt idx="256">
                  <c:v>0.95998998895985244</c:v>
                </c:pt>
                <c:pt idx="257">
                  <c:v>0.95968766257051386</c:v>
                </c:pt>
                <c:pt idx="258">
                  <c:v>0.96157352789247108</c:v>
                </c:pt>
                <c:pt idx="259">
                  <c:v>0.9643005921905804</c:v>
                </c:pt>
                <c:pt idx="260">
                  <c:v>0.96959538548481372</c:v>
                </c:pt>
                <c:pt idx="261">
                  <c:v>0.96937905206476682</c:v>
                </c:pt>
                <c:pt idx="262">
                  <c:v>0.96518429347983981</c:v>
                </c:pt>
                <c:pt idx="263">
                  <c:v>0.9615954245716043</c:v>
                </c:pt>
                <c:pt idx="264">
                  <c:v>0.958348391432157</c:v>
                </c:pt>
                <c:pt idx="265">
                  <c:v>0.95089334579135054</c:v>
                </c:pt>
                <c:pt idx="266">
                  <c:v>0.95722630586821789</c:v>
                </c:pt>
                <c:pt idx="267">
                  <c:v>0.95126155404302881</c:v>
                </c:pt>
                <c:pt idx="268">
                  <c:v>0.95796069793869776</c:v>
                </c:pt>
                <c:pt idx="269">
                  <c:v>0.94477424882381345</c:v>
                </c:pt>
                <c:pt idx="270">
                  <c:v>0.93907039586376384</c:v>
                </c:pt>
                <c:pt idx="271">
                  <c:v>0.93193411526873948</c:v>
                </c:pt>
                <c:pt idx="272">
                  <c:v>0.92518187392009454</c:v>
                </c:pt>
                <c:pt idx="273">
                  <c:v>0.92986245397647982</c:v>
                </c:pt>
                <c:pt idx="274">
                  <c:v>0.93285734395839393</c:v>
                </c:pt>
                <c:pt idx="275">
                  <c:v>0.94050206002930636</c:v>
                </c:pt>
                <c:pt idx="276">
                  <c:v>0.92362625391060682</c:v>
                </c:pt>
                <c:pt idx="277">
                  <c:v>0.92008085377198545</c:v>
                </c:pt>
                <c:pt idx="278">
                  <c:v>0.90037905986584721</c:v>
                </c:pt>
                <c:pt idx="279">
                  <c:v>0.90942256615839634</c:v>
                </c:pt>
                <c:pt idx="280">
                  <c:v>0.91090655923712871</c:v>
                </c:pt>
                <c:pt idx="281">
                  <c:v>0.94440649617438843</c:v>
                </c:pt>
                <c:pt idx="282">
                  <c:v>0.97116212955120174</c:v>
                </c:pt>
                <c:pt idx="283">
                  <c:v>0.97202210063252659</c:v>
                </c:pt>
                <c:pt idx="284">
                  <c:v>0.98800105738672506</c:v>
                </c:pt>
                <c:pt idx="285">
                  <c:v>0.99478362322096758</c:v>
                </c:pt>
                <c:pt idx="286">
                  <c:v>0.99500258176189682</c:v>
                </c:pt>
                <c:pt idx="287">
                  <c:v>0.99574541917115167</c:v>
                </c:pt>
                <c:pt idx="288">
                  <c:v>0.98736335391529573</c:v>
                </c:pt>
                <c:pt idx="289">
                  <c:v>0.9866695923999147</c:v>
                </c:pt>
                <c:pt idx="290">
                  <c:v>0.98977039764848751</c:v>
                </c:pt>
                <c:pt idx="291">
                  <c:v>1.0063067585376064</c:v>
                </c:pt>
                <c:pt idx="292">
                  <c:v>1.0151471723268863</c:v>
                </c:pt>
                <c:pt idx="293">
                  <c:v>1.0150150959980797</c:v>
                </c:pt>
                <c:pt idx="294">
                  <c:v>1.020161581296356</c:v>
                </c:pt>
                <c:pt idx="295">
                  <c:v>1.0125099327303539</c:v>
                </c:pt>
                <c:pt idx="296">
                  <c:v>1.0079623889766323</c:v>
                </c:pt>
                <c:pt idx="297">
                  <c:v>1.0095118758405019</c:v>
                </c:pt>
                <c:pt idx="298">
                  <c:v>1.0180793069128489</c:v>
                </c:pt>
                <c:pt idx="299">
                  <c:v>0.99652510343427436</c:v>
                </c:pt>
                <c:pt idx="300">
                  <c:v>1.0005109276614172</c:v>
                </c:pt>
                <c:pt idx="301">
                  <c:v>0.98817072298272124</c:v>
                </c:pt>
                <c:pt idx="302">
                  <c:v>0.9853555279919135</c:v>
                </c:pt>
                <c:pt idx="303">
                  <c:v>0.9706149213765155</c:v>
                </c:pt>
                <c:pt idx="304">
                  <c:v>0.98124176060100454</c:v>
                </c:pt>
                <c:pt idx="305">
                  <c:v>0.97087944408930316</c:v>
                </c:pt>
                <c:pt idx="306">
                  <c:v>0.98647064019683817</c:v>
                </c:pt>
                <c:pt idx="307">
                  <c:v>0.99530023716765859</c:v>
                </c:pt>
                <c:pt idx="308">
                  <c:v>0.99276450880315448</c:v>
                </c:pt>
                <c:pt idx="309">
                  <c:v>0.9941727275267882</c:v>
                </c:pt>
                <c:pt idx="310">
                  <c:v>0.98231920122492389</c:v>
                </c:pt>
                <c:pt idx="311">
                  <c:v>0.98073434337497323</c:v>
                </c:pt>
                <c:pt idx="312">
                  <c:v>0.97726549765879367</c:v>
                </c:pt>
                <c:pt idx="313">
                  <c:v>0.97046055301469403</c:v>
                </c:pt>
                <c:pt idx="314">
                  <c:v>0.97550612013766647</c:v>
                </c:pt>
                <c:pt idx="315">
                  <c:v>0.97170076612561196</c:v>
                </c:pt>
                <c:pt idx="316">
                  <c:v>0.985580573163088</c:v>
                </c:pt>
                <c:pt idx="317">
                  <c:v>0.99711596129518165</c:v>
                </c:pt>
                <c:pt idx="318">
                  <c:v>0.99302942499855074</c:v>
                </c:pt>
                <c:pt idx="319">
                  <c:v>0.97785925332365253</c:v>
                </c:pt>
                <c:pt idx="320">
                  <c:v>0.98385791806687506</c:v>
                </c:pt>
                <c:pt idx="321">
                  <c:v>0.97128055538014146</c:v>
                </c:pt>
                <c:pt idx="322">
                  <c:v>0.97540131763978144</c:v>
                </c:pt>
                <c:pt idx="323">
                  <c:v>0.96852644859403236</c:v>
                </c:pt>
                <c:pt idx="324">
                  <c:v>0.96001625184480066</c:v>
                </c:pt>
                <c:pt idx="325">
                  <c:v>0.96644953004595513</c:v>
                </c:pt>
                <c:pt idx="326">
                  <c:v>0.95577370459746203</c:v>
                </c:pt>
                <c:pt idx="327">
                  <c:v>0.96253156088986425</c:v>
                </c:pt>
                <c:pt idx="328">
                  <c:v>0.96033423055779699</c:v>
                </c:pt>
                <c:pt idx="329">
                  <c:v>0.96467938395320108</c:v>
                </c:pt>
                <c:pt idx="330">
                  <c:v>0.96614568992332184</c:v>
                </c:pt>
                <c:pt idx="331">
                  <c:v>0.96721939355929076</c:v>
                </c:pt>
                <c:pt idx="332">
                  <c:v>0.97297413646013609</c:v>
                </c:pt>
                <c:pt idx="333">
                  <c:v>0.98436588533653024</c:v>
                </c:pt>
                <c:pt idx="334">
                  <c:v>0.99022513648184285</c:v>
                </c:pt>
                <c:pt idx="335">
                  <c:v>0.98421348078747362</c:v>
                </c:pt>
                <c:pt idx="336">
                  <c:v>0.981408242139862</c:v>
                </c:pt>
                <c:pt idx="337">
                  <c:v>0.98619412981727228</c:v>
                </c:pt>
                <c:pt idx="338">
                  <c:v>0.97394625060041284</c:v>
                </c:pt>
                <c:pt idx="339">
                  <c:v>0.98802204862132825</c:v>
                </c:pt>
                <c:pt idx="340">
                  <c:v>0.99974683969995004</c:v>
                </c:pt>
                <c:pt idx="341">
                  <c:v>1.0023576886901571</c:v>
                </c:pt>
                <c:pt idx="342">
                  <c:v>0.99707626611211797</c:v>
                </c:pt>
                <c:pt idx="343">
                  <c:v>1.00319757570468</c:v>
                </c:pt>
                <c:pt idx="344">
                  <c:v>0.99656298692670109</c:v>
                </c:pt>
                <c:pt idx="345">
                  <c:v>0.99669384085813761</c:v>
                </c:pt>
                <c:pt idx="346">
                  <c:v>0.99637654166444867</c:v>
                </c:pt>
                <c:pt idx="347">
                  <c:v>0.99131832829681887</c:v>
                </c:pt>
                <c:pt idx="348">
                  <c:v>1.0006437485735993</c:v>
                </c:pt>
                <c:pt idx="349">
                  <c:v>0.99700202276451511</c:v>
                </c:pt>
                <c:pt idx="350">
                  <c:v>0.9908934173747963</c:v>
                </c:pt>
                <c:pt idx="351">
                  <c:v>0.99753784667176559</c:v>
                </c:pt>
                <c:pt idx="352">
                  <c:v>1.0097691188620732</c:v>
                </c:pt>
                <c:pt idx="353">
                  <c:v>1.0119729980099887</c:v>
                </c:pt>
                <c:pt idx="354">
                  <c:v>1.0070407042540801</c:v>
                </c:pt>
                <c:pt idx="355">
                  <c:v>1.0014675924931493</c:v>
                </c:pt>
                <c:pt idx="356">
                  <c:v>1.0049349106952385</c:v>
                </c:pt>
                <c:pt idx="357">
                  <c:v>1.0057295070940699</c:v>
                </c:pt>
                <c:pt idx="358">
                  <c:v>1.0147492597761045</c:v>
                </c:pt>
                <c:pt idx="359">
                  <c:v>1.0176127379226458</c:v>
                </c:pt>
                <c:pt idx="360">
                  <c:v>1.0092100167293589</c:v>
                </c:pt>
                <c:pt idx="361">
                  <c:v>1.0080905346044837</c:v>
                </c:pt>
                <c:pt idx="362">
                  <c:v>1.0130021673624383</c:v>
                </c:pt>
                <c:pt idx="363">
                  <c:v>1.0118066502557859</c:v>
                </c:pt>
                <c:pt idx="364">
                  <c:v>1.0073859775149869</c:v>
                </c:pt>
                <c:pt idx="365">
                  <c:v>1.0102280207947254</c:v>
                </c:pt>
                <c:pt idx="366">
                  <c:v>0.99372872760605224</c:v>
                </c:pt>
                <c:pt idx="367">
                  <c:v>0.97836944760433942</c:v>
                </c:pt>
                <c:pt idx="368">
                  <c:v>0.972143858480505</c:v>
                </c:pt>
                <c:pt idx="369">
                  <c:v>0.97051250521693266</c:v>
                </c:pt>
                <c:pt idx="370">
                  <c:v>0.97756842860927795</c:v>
                </c:pt>
                <c:pt idx="371">
                  <c:v>0.98163703265332991</c:v>
                </c:pt>
                <c:pt idx="372">
                  <c:v>0.98545468622399457</c:v>
                </c:pt>
                <c:pt idx="373">
                  <c:v>0.9692745051768491</c:v>
                </c:pt>
                <c:pt idx="374">
                  <c:v>0.95958823607641319</c:v>
                </c:pt>
                <c:pt idx="375">
                  <c:v>0.95814259083455866</c:v>
                </c:pt>
                <c:pt idx="376">
                  <c:v>0.96614322155438503</c:v>
                </c:pt>
                <c:pt idx="377">
                  <c:v>0.97110941415558594</c:v>
                </c:pt>
                <c:pt idx="378">
                  <c:v>0.98625211449835859</c:v>
                </c:pt>
                <c:pt idx="379">
                  <c:v>0.98270873708248496</c:v>
                </c:pt>
                <c:pt idx="380">
                  <c:v>0.99097374448123832</c:v>
                </c:pt>
                <c:pt idx="381">
                  <c:v>0.98738878780967976</c:v>
                </c:pt>
                <c:pt idx="382">
                  <c:v>0.99152149376226961</c:v>
                </c:pt>
                <c:pt idx="383">
                  <c:v>1.0008887007723264</c:v>
                </c:pt>
                <c:pt idx="384">
                  <c:v>1.0047709508730085</c:v>
                </c:pt>
                <c:pt idx="385">
                  <c:v>0.99875864075701415</c:v>
                </c:pt>
                <c:pt idx="386">
                  <c:v>0.99834498895512602</c:v>
                </c:pt>
                <c:pt idx="387">
                  <c:v>0.98744320022300947</c:v>
                </c:pt>
                <c:pt idx="388">
                  <c:v>0.98253162433453511</c:v>
                </c:pt>
                <c:pt idx="389">
                  <c:v>0.97460751411066737</c:v>
                </c:pt>
                <c:pt idx="390">
                  <c:v>0.96828772966569521</c:v>
                </c:pt>
                <c:pt idx="391">
                  <c:v>0.96795107937224545</c:v>
                </c:pt>
                <c:pt idx="392">
                  <c:v>0.97941652131469603</c:v>
                </c:pt>
                <c:pt idx="393">
                  <c:v>0.97116706043095768</c:v>
                </c:pt>
                <c:pt idx="394">
                  <c:v>0.97432193408423295</c:v>
                </c:pt>
                <c:pt idx="395">
                  <c:v>0.97174633726571102</c:v>
                </c:pt>
                <c:pt idx="396">
                  <c:v>0.98739536057815669</c:v>
                </c:pt>
                <c:pt idx="397">
                  <c:v>0.98044314137943755</c:v>
                </c:pt>
                <c:pt idx="398">
                  <c:v>0.96872363806758865</c:v>
                </c:pt>
                <c:pt idx="399">
                  <c:v>0.97770126854733097</c:v>
                </c:pt>
                <c:pt idx="400">
                  <c:v>0.98068827338055753</c:v>
                </c:pt>
                <c:pt idx="401">
                  <c:v>0.97685989331364642</c:v>
                </c:pt>
                <c:pt idx="402">
                  <c:v>0.98061974244785133</c:v>
                </c:pt>
                <c:pt idx="403">
                  <c:v>0.97169069380590367</c:v>
                </c:pt>
                <c:pt idx="404">
                  <c:v>0.97116819298922941</c:v>
                </c:pt>
                <c:pt idx="405">
                  <c:v>0.97831086218809238</c:v>
                </c:pt>
                <c:pt idx="406">
                  <c:v>0.97251487897112998</c:v>
                </c:pt>
                <c:pt idx="407">
                  <c:v>0.9708237747632763</c:v>
                </c:pt>
                <c:pt idx="408">
                  <c:v>0.97748423368691595</c:v>
                </c:pt>
                <c:pt idx="409">
                  <c:v>0.97416142371378789</c:v>
                </c:pt>
                <c:pt idx="410">
                  <c:v>0.98169219954612352</c:v>
                </c:pt>
                <c:pt idx="411">
                  <c:v>0.98940234356738843</c:v>
                </c:pt>
                <c:pt idx="412">
                  <c:v>0.99260204061204682</c:v>
                </c:pt>
                <c:pt idx="413">
                  <c:v>0.9963006830177239</c:v>
                </c:pt>
                <c:pt idx="414">
                  <c:v>0.99305138142846217</c:v>
                </c:pt>
                <c:pt idx="415">
                  <c:v>0.98252376243703254</c:v>
                </c:pt>
                <c:pt idx="416">
                  <c:v>0.96616336498378574</c:v>
                </c:pt>
                <c:pt idx="417">
                  <c:v>0.96977918635230476</c:v>
                </c:pt>
                <c:pt idx="418">
                  <c:v>0.97882771107857469</c:v>
                </c:pt>
                <c:pt idx="419">
                  <c:v>0.97915552887966784</c:v>
                </c:pt>
                <c:pt idx="420">
                  <c:v>0.97459393768839309</c:v>
                </c:pt>
                <c:pt idx="421">
                  <c:v>0.98430982534549449</c:v>
                </c:pt>
                <c:pt idx="422">
                  <c:v>0.97843150495184084</c:v>
                </c:pt>
                <c:pt idx="423">
                  <c:v>0.96669402066125842</c:v>
                </c:pt>
                <c:pt idx="424">
                  <c:v>0.9673770411365924</c:v>
                </c:pt>
                <c:pt idx="425">
                  <c:v>0.97366910018212616</c:v>
                </c:pt>
                <c:pt idx="426">
                  <c:v>0.97925946695792809</c:v>
                </c:pt>
                <c:pt idx="427">
                  <c:v>0.96671647844593189</c:v>
                </c:pt>
                <c:pt idx="428">
                  <c:v>0.96780264218873768</c:v>
                </c:pt>
                <c:pt idx="429">
                  <c:v>0.9645978960412035</c:v>
                </c:pt>
                <c:pt idx="430">
                  <c:v>0.96395033857785328</c:v>
                </c:pt>
                <c:pt idx="431">
                  <c:v>0.97299797414095501</c:v>
                </c:pt>
                <c:pt idx="432">
                  <c:v>0.96378221949910392</c:v>
                </c:pt>
                <c:pt idx="433">
                  <c:v>0.96734450548211359</c:v>
                </c:pt>
                <c:pt idx="434">
                  <c:v>0.97186881871604758</c:v>
                </c:pt>
                <c:pt idx="435">
                  <c:v>0.98620349679942132</c:v>
                </c:pt>
                <c:pt idx="436">
                  <c:v>0.98852838797372033</c:v>
                </c:pt>
                <c:pt idx="437">
                  <c:v>0.96389764072034323</c:v>
                </c:pt>
                <c:pt idx="438">
                  <c:v>0.96230801895498008</c:v>
                </c:pt>
                <c:pt idx="439">
                  <c:v>0.95993508558812357</c:v>
                </c:pt>
                <c:pt idx="440">
                  <c:v>0.95767155584078045</c:v>
                </c:pt>
                <c:pt idx="441">
                  <c:v>0.95841301105810084</c:v>
                </c:pt>
                <c:pt idx="442">
                  <c:v>0.94726772299702755</c:v>
                </c:pt>
                <c:pt idx="443">
                  <c:v>0.94840027366035351</c:v>
                </c:pt>
                <c:pt idx="444">
                  <c:v>0.94330919142531278</c:v>
                </c:pt>
                <c:pt idx="445">
                  <c:v>0.93668759368137633</c:v>
                </c:pt>
                <c:pt idx="446">
                  <c:v>0.93107733112170332</c:v>
                </c:pt>
                <c:pt idx="447">
                  <c:v>0.9353382101169998</c:v>
                </c:pt>
                <c:pt idx="448">
                  <c:v>0.92835955018116645</c:v>
                </c:pt>
                <c:pt idx="449">
                  <c:v>0.93255851926159883</c:v>
                </c:pt>
                <c:pt idx="450">
                  <c:v>0.94207529141310331</c:v>
                </c:pt>
                <c:pt idx="451">
                  <c:v>0.94713427622548452</c:v>
                </c:pt>
                <c:pt idx="452">
                  <c:v>0.93854673960213897</c:v>
                </c:pt>
                <c:pt idx="453">
                  <c:v>0.93369213485526936</c:v>
                </c:pt>
                <c:pt idx="454">
                  <c:v>0.92796276085845775</c:v>
                </c:pt>
                <c:pt idx="455">
                  <c:v>0.92250044231114803</c:v>
                </c:pt>
                <c:pt idx="456">
                  <c:v>0.92693964284886354</c:v>
                </c:pt>
                <c:pt idx="457">
                  <c:v>0.92998312855586029</c:v>
                </c:pt>
                <c:pt idx="458">
                  <c:v>0.91735633349678691</c:v>
                </c:pt>
                <c:pt idx="459">
                  <c:v>0.92200734673996121</c:v>
                </c:pt>
                <c:pt idx="460">
                  <c:v>0.9068074657306523</c:v>
                </c:pt>
                <c:pt idx="461">
                  <c:v>0.91264969715278543</c:v>
                </c:pt>
                <c:pt idx="462">
                  <c:v>0.89473565804796662</c:v>
                </c:pt>
                <c:pt idx="463">
                  <c:v>0.89823607770386316</c:v>
                </c:pt>
                <c:pt idx="464">
                  <c:v>0.89170185859789253</c:v>
                </c:pt>
                <c:pt idx="465">
                  <c:v>0.90957527041443453</c:v>
                </c:pt>
                <c:pt idx="466">
                  <c:v>0.91050431695955936</c:v>
                </c:pt>
                <c:pt idx="467">
                  <c:v>0.90302959049008591</c:v>
                </c:pt>
                <c:pt idx="468">
                  <c:v>0.89594776894167216</c:v>
                </c:pt>
                <c:pt idx="469">
                  <c:v>0.90357838117761746</c:v>
                </c:pt>
                <c:pt idx="470">
                  <c:v>0.90235146975967051</c:v>
                </c:pt>
                <c:pt idx="471">
                  <c:v>0.89744994146775725</c:v>
                </c:pt>
                <c:pt idx="472">
                  <c:v>0.88920660875664947</c:v>
                </c:pt>
                <c:pt idx="473">
                  <c:v>0.87949256646588225</c:v>
                </c:pt>
                <c:pt idx="474">
                  <c:v>0.87780881140001765</c:v>
                </c:pt>
                <c:pt idx="475">
                  <c:v>0.87734359693566577</c:v>
                </c:pt>
                <c:pt idx="476">
                  <c:v>0.88668678249116917</c:v>
                </c:pt>
                <c:pt idx="477">
                  <c:v>0.89464854455623666</c:v>
                </c:pt>
                <c:pt idx="478">
                  <c:v>0.89132431364754305</c:v>
                </c:pt>
                <c:pt idx="479">
                  <c:v>0.89703832429284303</c:v>
                </c:pt>
                <c:pt idx="480">
                  <c:v>0.89344864130121493</c:v>
                </c:pt>
                <c:pt idx="481">
                  <c:v>0.90685294278638384</c:v>
                </c:pt>
                <c:pt idx="482">
                  <c:v>0.91782058686916013</c:v>
                </c:pt>
                <c:pt idx="483">
                  <c:v>0.92690969502772824</c:v>
                </c:pt>
                <c:pt idx="484">
                  <c:v>0.92190786663599988</c:v>
                </c:pt>
                <c:pt idx="485">
                  <c:v>0.9171710232895337</c:v>
                </c:pt>
                <c:pt idx="486">
                  <c:v>0.91884621509764386</c:v>
                </c:pt>
                <c:pt idx="487">
                  <c:v>0.92325099040211844</c:v>
                </c:pt>
                <c:pt idx="488">
                  <c:v>0.92099118616106757</c:v>
                </c:pt>
                <c:pt idx="489">
                  <c:v>0.94551912374011027</c:v>
                </c:pt>
                <c:pt idx="490">
                  <c:v>0.95168439603913446</c:v>
                </c:pt>
                <c:pt idx="491">
                  <c:v>0.9477542476780757</c:v>
                </c:pt>
                <c:pt idx="492">
                  <c:v>0.95160799535796192</c:v>
                </c:pt>
                <c:pt idx="493">
                  <c:v>0.95228433404984247</c:v>
                </c:pt>
                <c:pt idx="494">
                  <c:v>0.95427513967808963</c:v>
                </c:pt>
                <c:pt idx="495">
                  <c:v>0.9589061580207443</c:v>
                </c:pt>
                <c:pt idx="496">
                  <c:v>0.9583800651624077</c:v>
                </c:pt>
                <c:pt idx="497">
                  <c:v>0.94571517078124712</c:v>
                </c:pt>
                <c:pt idx="498">
                  <c:v>0.94888446191936016</c:v>
                </c:pt>
                <c:pt idx="499">
                  <c:v>0.95811263355695686</c:v>
                </c:pt>
                <c:pt idx="500">
                  <c:v>0.98040236556865012</c:v>
                </c:pt>
                <c:pt idx="501">
                  <c:v>0.97941461851514</c:v>
                </c:pt>
                <c:pt idx="502">
                  <c:v>0.98176215295954317</c:v>
                </c:pt>
                <c:pt idx="503">
                  <c:v>0.98224473700251103</c:v>
                </c:pt>
                <c:pt idx="504">
                  <c:v>0.98213472414255643</c:v>
                </c:pt>
                <c:pt idx="505">
                  <c:v>0.99020759340222964</c:v>
                </c:pt>
                <c:pt idx="506">
                  <c:v>0.9911719235283456</c:v>
                </c:pt>
                <c:pt idx="507">
                  <c:v>0.99118831008049901</c:v>
                </c:pt>
                <c:pt idx="508">
                  <c:v>1.0076494140903456</c:v>
                </c:pt>
                <c:pt idx="509">
                  <c:v>1.0384169974130395</c:v>
                </c:pt>
                <c:pt idx="510">
                  <c:v>1.0395967096537164</c:v>
                </c:pt>
                <c:pt idx="511">
                  <c:v>1.0515929929658803</c:v>
                </c:pt>
                <c:pt idx="512">
                  <c:v>1.0508085429843683</c:v>
                </c:pt>
                <c:pt idx="513">
                  <c:v>1.0366012474028279</c:v>
                </c:pt>
                <c:pt idx="514">
                  <c:v>1.0454931138043777</c:v>
                </c:pt>
                <c:pt idx="515">
                  <c:v>1.0350034921733628</c:v>
                </c:pt>
                <c:pt idx="516">
                  <c:v>1.0420317190612447</c:v>
                </c:pt>
                <c:pt idx="517">
                  <c:v>1.0403501160286019</c:v>
                </c:pt>
                <c:pt idx="518">
                  <c:v>1.0383007770787567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F9-9044-81B9-767640833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629071"/>
        <c:axId val="1622340335"/>
      </c:lineChart>
      <c:catAx>
        <c:axId val="15106290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22340335"/>
        <c:crosses val="autoZero"/>
        <c:auto val="0"/>
        <c:lblAlgn val="ctr"/>
        <c:lblOffset val="100"/>
        <c:tickLblSkip val="30"/>
        <c:tickMarkSkip val="30"/>
        <c:noMultiLvlLbl val="0"/>
      </c:catAx>
      <c:valAx>
        <c:axId val="1622340335"/>
        <c:scaling>
          <c:orientation val="minMax"/>
          <c:max val="5.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10629071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6910492340199745E-2"/>
          <c:y val="5.7476414519392498E-2"/>
          <c:w val="0.15401362605070942"/>
          <c:h val="0.2574175737705534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25406</xdr:colOff>
      <xdr:row>1</xdr:row>
      <xdr:rowOff>162859</xdr:rowOff>
    </xdr:from>
    <xdr:to>
      <xdr:col>32</xdr:col>
      <xdr:colOff>215900</xdr:colOff>
      <xdr:row>44</xdr:row>
      <xdr:rowOff>179294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B80D8E5-4896-1A43-9A7A-10B57F093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177800</xdr:rowOff>
    </xdr:from>
    <xdr:to>
      <xdr:col>32</xdr:col>
      <xdr:colOff>203194</xdr:colOff>
      <xdr:row>45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C45828-3488-2F41-ABEC-C8BCD64AA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C79E0-6F79-6C4E-A335-FAADE2A5FD3B}">
  <dimension ref="A1:H12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:E1260"/>
    </sheetView>
  </sheetViews>
  <sheetFormatPr baseColWidth="10" defaultColWidth="8.83203125" defaultRowHeight="15"/>
  <cols>
    <col min="1" max="1" width="17.6640625" bestFit="1" customWidth="1"/>
  </cols>
  <sheetData>
    <row r="1" spans="1:8">
      <c r="A1" t="s">
        <v>0</v>
      </c>
      <c r="B1" t="s">
        <v>537</v>
      </c>
      <c r="C1" t="s">
        <v>538</v>
      </c>
      <c r="D1" t="s">
        <v>539</v>
      </c>
      <c r="E1" t="s">
        <v>540</v>
      </c>
    </row>
    <row r="2" spans="1:8">
      <c r="A2" t="s">
        <v>14</v>
      </c>
      <c r="B2" s="1">
        <v>1</v>
      </c>
      <c r="C2" s="1">
        <v>1</v>
      </c>
      <c r="D2" s="1">
        <v>1</v>
      </c>
      <c r="E2" s="1">
        <v>1</v>
      </c>
      <c r="F2" s="1"/>
      <c r="G2" s="1"/>
      <c r="H2" s="1"/>
    </row>
    <row r="3" spans="1:8">
      <c r="A3" t="s">
        <v>15</v>
      </c>
      <c r="B3" s="1">
        <v>1</v>
      </c>
      <c r="C3" s="1">
        <v>0.999</v>
      </c>
      <c r="D3" s="1">
        <v>0.998</v>
      </c>
      <c r="E3" s="1">
        <v>0.995</v>
      </c>
      <c r="F3" s="1"/>
      <c r="G3" s="1"/>
      <c r="H3" s="1"/>
    </row>
    <row r="4" spans="1:8">
      <c r="A4" t="s">
        <v>16</v>
      </c>
      <c r="B4" s="1">
        <v>1</v>
      </c>
      <c r="C4" s="1">
        <v>0.999</v>
      </c>
      <c r="D4" s="1">
        <v>0.998</v>
      </c>
      <c r="E4" s="1">
        <v>0.995</v>
      </c>
      <c r="F4" s="1"/>
      <c r="G4" s="1"/>
      <c r="H4" s="1"/>
    </row>
    <row r="5" spans="1:8">
      <c r="A5" t="s">
        <v>15</v>
      </c>
      <c r="B5" s="1">
        <v>1.013889</v>
      </c>
      <c r="C5" s="1">
        <v>1.0118761109999999</v>
      </c>
      <c r="D5" s="1">
        <v>1.009865222</v>
      </c>
      <c r="E5" s="1">
        <v>1.0038445549999999</v>
      </c>
      <c r="F5" s="1"/>
      <c r="G5" s="1"/>
      <c r="H5" s="1"/>
    </row>
    <row r="6" spans="1:8">
      <c r="A6" t="s">
        <v>17</v>
      </c>
      <c r="B6" s="1">
        <v>1.013889</v>
      </c>
      <c r="C6" s="1">
        <v>1.0118761109999999</v>
      </c>
      <c r="D6" s="1">
        <v>1.009865222</v>
      </c>
      <c r="E6" s="1">
        <v>1.0038445549999999</v>
      </c>
      <c r="F6" s="1"/>
      <c r="G6" s="1"/>
      <c r="H6" s="1"/>
    </row>
    <row r="7" spans="1:8">
      <c r="A7" t="s">
        <v>15</v>
      </c>
      <c r="B7" s="1">
        <v>1.013889</v>
      </c>
      <c r="C7" s="1">
        <v>1.0118761109999999</v>
      </c>
      <c r="D7" s="1">
        <v>1.009865222</v>
      </c>
      <c r="E7" s="1">
        <v>1.0038445549999999</v>
      </c>
      <c r="F7" s="1"/>
      <c r="G7" s="1"/>
      <c r="H7" s="1"/>
    </row>
    <row r="8" spans="1:8">
      <c r="A8" t="s">
        <v>18</v>
      </c>
      <c r="B8" s="1">
        <v>1.013889</v>
      </c>
      <c r="C8" s="1">
        <v>1.0118761109999999</v>
      </c>
      <c r="D8" s="1">
        <v>1.009865222</v>
      </c>
      <c r="E8" s="1">
        <v>1.0038445549999999</v>
      </c>
      <c r="F8" s="1"/>
      <c r="G8" s="1"/>
      <c r="H8" s="1"/>
    </row>
    <row r="9" spans="1:8">
      <c r="A9" t="s">
        <v>15</v>
      </c>
      <c r="B9" s="1">
        <v>1.013889</v>
      </c>
      <c r="C9" s="1">
        <v>1.0118761109999999</v>
      </c>
      <c r="D9" s="1">
        <v>1.009865222</v>
      </c>
      <c r="E9" s="1">
        <v>1.0038445549999999</v>
      </c>
      <c r="F9" s="1"/>
      <c r="G9" s="1"/>
      <c r="H9" s="1"/>
    </row>
    <row r="10" spans="1:8">
      <c r="A10" t="s">
        <v>19</v>
      </c>
      <c r="B10" s="1">
        <v>1.013889</v>
      </c>
      <c r="C10" s="1">
        <v>1.0118761109999999</v>
      </c>
      <c r="D10" s="1">
        <v>1.009865222</v>
      </c>
      <c r="E10" s="1">
        <v>1.0038445549999999</v>
      </c>
      <c r="F10" s="1"/>
      <c r="G10" s="1"/>
      <c r="H10" s="1"/>
    </row>
    <row r="11" spans="1:8">
      <c r="A11" t="s">
        <v>20</v>
      </c>
      <c r="B11" s="1">
        <v>1.013889</v>
      </c>
      <c r="C11" s="1">
        <v>1.0118761109999999</v>
      </c>
      <c r="D11" s="1">
        <v>1.009865222</v>
      </c>
      <c r="E11" s="1">
        <v>1.0038445549999999</v>
      </c>
      <c r="F11" s="1"/>
      <c r="G11" s="1"/>
      <c r="H11" s="1"/>
    </row>
    <row r="12" spans="1:8">
      <c r="A12" t="s">
        <v>15</v>
      </c>
      <c r="B12" s="1">
        <v>1.0078654854510001</v>
      </c>
      <c r="C12" s="1">
        <v>1.0048526789135488</v>
      </c>
      <c r="D12" s="1">
        <v>1.0018458822720979</v>
      </c>
      <c r="E12" s="1">
        <v>0.99286149172374494</v>
      </c>
      <c r="F12" s="1"/>
      <c r="G12" s="1"/>
      <c r="H12" s="1"/>
    </row>
    <row r="13" spans="1:8">
      <c r="A13" t="s">
        <v>21</v>
      </c>
      <c r="B13" s="1">
        <v>1.0078654854510001</v>
      </c>
      <c r="C13" s="1">
        <v>1.0048526789135488</v>
      </c>
      <c r="D13" s="1">
        <v>1.0018458822720979</v>
      </c>
      <c r="E13" s="1">
        <v>0.99286149172374494</v>
      </c>
      <c r="F13" s="1"/>
      <c r="G13" s="1"/>
      <c r="H13" s="1"/>
    </row>
    <row r="14" spans="1:8">
      <c r="A14" t="s">
        <v>15</v>
      </c>
      <c r="B14" s="1">
        <v>1.0078654854510001</v>
      </c>
      <c r="C14" s="1">
        <v>1.0048526789135488</v>
      </c>
      <c r="D14" s="1">
        <v>1.0018458822720979</v>
      </c>
      <c r="E14" s="1">
        <v>0.99286149172374494</v>
      </c>
      <c r="F14" s="1"/>
      <c r="G14" s="1"/>
      <c r="H14" s="1"/>
    </row>
    <row r="15" spans="1:8">
      <c r="A15" t="s">
        <v>22</v>
      </c>
      <c r="B15" s="1">
        <v>1.0078654854510001</v>
      </c>
      <c r="C15" s="1">
        <v>1.0048526789135488</v>
      </c>
      <c r="D15" s="1">
        <v>1.0018458822720979</v>
      </c>
      <c r="E15" s="1">
        <v>0.99286149172374494</v>
      </c>
      <c r="F15" s="1"/>
      <c r="G15" s="1"/>
      <c r="H15" s="1"/>
    </row>
    <row r="16" spans="1:8">
      <c r="A16" t="s">
        <v>15</v>
      </c>
      <c r="B16" s="1">
        <v>1.0078654854510001</v>
      </c>
      <c r="C16" s="1">
        <v>1.0048526789135488</v>
      </c>
      <c r="D16" s="1">
        <v>1.0018458822720979</v>
      </c>
      <c r="E16" s="1">
        <v>0.99286149172374494</v>
      </c>
      <c r="F16" s="1"/>
      <c r="G16" s="1"/>
      <c r="H16" s="1"/>
    </row>
    <row r="17" spans="1:8">
      <c r="A17" t="s">
        <v>19</v>
      </c>
      <c r="B17" s="1">
        <v>1.0078654854510001</v>
      </c>
      <c r="C17" s="1">
        <v>1.0038478262346353</v>
      </c>
      <c r="D17" s="1">
        <v>0.99984219050755374</v>
      </c>
      <c r="E17" s="1">
        <v>0.98789718426512618</v>
      </c>
      <c r="F17" s="1"/>
      <c r="G17" s="1"/>
      <c r="H17" s="1"/>
    </row>
    <row r="18" spans="1:8">
      <c r="A18" t="s">
        <v>23</v>
      </c>
      <c r="B18" s="1">
        <v>1.0078654854510001</v>
      </c>
      <c r="C18" s="1">
        <v>1.0038478262346353</v>
      </c>
      <c r="D18" s="1">
        <v>0.99984219050755374</v>
      </c>
      <c r="E18" s="1">
        <v>0.98789718426512618</v>
      </c>
      <c r="F18" s="1"/>
      <c r="G18" s="1"/>
      <c r="H18" s="1"/>
    </row>
    <row r="19" spans="1:8">
      <c r="A19" t="s">
        <v>15</v>
      </c>
      <c r="B19" s="1">
        <v>1.0150571096224357</v>
      </c>
      <c r="C19" s="1">
        <v>1.0100069345724978</v>
      </c>
      <c r="D19" s="1">
        <v>1.0049768800769052</v>
      </c>
      <c r="E19" s="1">
        <v>0.99000683870212436</v>
      </c>
      <c r="F19" s="1"/>
      <c r="G19" s="1"/>
      <c r="H19" s="1"/>
    </row>
    <row r="20" spans="1:8">
      <c r="A20" t="s">
        <v>19</v>
      </c>
      <c r="B20" s="1">
        <v>1.0150571096224357</v>
      </c>
      <c r="C20" s="1">
        <v>1.0100069345724978</v>
      </c>
      <c r="D20" s="1">
        <v>1.0049768800769052</v>
      </c>
      <c r="E20" s="1">
        <v>0.99000683870212436</v>
      </c>
      <c r="F20" s="1"/>
      <c r="G20" s="1"/>
      <c r="H20" s="1"/>
    </row>
    <row r="21" spans="1:8">
      <c r="A21" t="s">
        <v>24</v>
      </c>
      <c r="B21" s="1">
        <v>1.0150571096224357</v>
      </c>
      <c r="C21" s="1">
        <v>1.0100069345724978</v>
      </c>
      <c r="D21" s="1">
        <v>1.0049768800769052</v>
      </c>
      <c r="E21" s="1">
        <v>0.99000683870212436</v>
      </c>
      <c r="F21" s="1"/>
      <c r="G21" s="1"/>
      <c r="H21" s="1"/>
    </row>
    <row r="22" spans="1:8">
      <c r="A22" t="s">
        <v>15</v>
      </c>
      <c r="B22" s="1">
        <v>1.0150571096224357</v>
      </c>
      <c r="C22" s="1">
        <v>1.0089969276379254</v>
      </c>
      <c r="D22" s="1">
        <v>1.0029669263167513</v>
      </c>
      <c r="E22" s="1">
        <v>0.98505680450861377</v>
      </c>
      <c r="F22" s="1"/>
      <c r="G22" s="1"/>
      <c r="H22" s="1"/>
    </row>
    <row r="23" spans="1:8">
      <c r="A23" t="s">
        <v>19</v>
      </c>
      <c r="B23" s="1">
        <v>1.0150571096224357</v>
      </c>
      <c r="C23" s="1">
        <v>1.0089969276379254</v>
      </c>
      <c r="D23" s="1">
        <v>1.0029669263167513</v>
      </c>
      <c r="E23" s="1">
        <v>0.98505680450861377</v>
      </c>
      <c r="F23" s="1"/>
      <c r="G23" s="1"/>
      <c r="H23" s="1"/>
    </row>
    <row r="24" spans="1:8">
      <c r="A24" t="s">
        <v>25</v>
      </c>
      <c r="B24" s="1">
        <v>1.0150571096224357</v>
      </c>
      <c r="C24" s="1">
        <v>1.0089969276379254</v>
      </c>
      <c r="D24" s="1">
        <v>1.0029669263167513</v>
      </c>
      <c r="E24" s="1">
        <v>0.98505680450861377</v>
      </c>
      <c r="F24" s="1"/>
      <c r="G24" s="1"/>
      <c r="H24" s="1"/>
    </row>
    <row r="25" spans="1:8">
      <c r="A25" t="s">
        <v>15</v>
      </c>
      <c r="B25" s="1">
        <v>1.0150571096224357</v>
      </c>
      <c r="C25" s="1">
        <v>1.0089969276379254</v>
      </c>
      <c r="D25" s="1">
        <v>1.0029669263167513</v>
      </c>
      <c r="E25" s="1">
        <v>0.98505680450861377</v>
      </c>
      <c r="F25" s="1"/>
      <c r="G25" s="1"/>
      <c r="H25" s="1"/>
    </row>
    <row r="26" spans="1:8">
      <c r="A26" t="s">
        <v>19</v>
      </c>
      <c r="B26" s="1">
        <v>1.0150571096224357</v>
      </c>
      <c r="C26" s="1">
        <v>1.0089969276379254</v>
      </c>
      <c r="D26" s="1">
        <v>1.0029669263167513</v>
      </c>
      <c r="E26" s="1">
        <v>0.98505680450861377</v>
      </c>
      <c r="F26" s="1"/>
      <c r="G26" s="1"/>
      <c r="H26" s="1"/>
    </row>
    <row r="27" spans="1:8">
      <c r="A27" t="s">
        <v>26</v>
      </c>
      <c r="B27" s="1">
        <v>1.0150571096224357</v>
      </c>
      <c r="C27" s="1">
        <v>1.0089969276379254</v>
      </c>
      <c r="D27" s="1">
        <v>1.0029669263167513</v>
      </c>
      <c r="E27" s="1">
        <v>0.98505680450861377</v>
      </c>
      <c r="F27" s="1"/>
      <c r="G27" s="1"/>
      <c r="H27" s="1"/>
    </row>
    <row r="28" spans="1:8">
      <c r="A28" t="s">
        <v>15</v>
      </c>
      <c r="B28" s="1">
        <v>1.0179368266424345</v>
      </c>
      <c r="C28" s="1">
        <v>1.0108504549939963</v>
      </c>
      <c r="D28" s="1">
        <v>1.0038064096340784</v>
      </c>
      <c r="E28" s="1">
        <v>0.98292612664046164</v>
      </c>
      <c r="F28" s="1"/>
      <c r="G28" s="1"/>
      <c r="H28" s="1"/>
    </row>
    <row r="29" spans="1:8">
      <c r="A29" t="s">
        <v>27</v>
      </c>
      <c r="B29" s="1">
        <v>1.0179368266424345</v>
      </c>
      <c r="C29" s="1">
        <v>1.0108504549939963</v>
      </c>
      <c r="D29" s="1">
        <v>1.0038064096340784</v>
      </c>
      <c r="E29" s="1">
        <v>0.98292612664046164</v>
      </c>
      <c r="F29" s="1"/>
      <c r="G29" s="1"/>
      <c r="H29" s="1"/>
    </row>
    <row r="30" spans="1:8">
      <c r="A30" t="s">
        <v>15</v>
      </c>
      <c r="B30" s="1">
        <v>1.0046157660167159</v>
      </c>
      <c r="C30" s="1">
        <v>0.99661127853479914</v>
      </c>
      <c r="D30" s="1">
        <v>0.98866265153620203</v>
      </c>
      <c r="E30" s="1">
        <v>0.96514859707200007</v>
      </c>
      <c r="F30" s="1"/>
      <c r="G30" s="1"/>
      <c r="H30" s="1"/>
    </row>
    <row r="31" spans="1:8">
      <c r="A31" t="s">
        <v>28</v>
      </c>
      <c r="B31" s="1">
        <v>1.0046157660167159</v>
      </c>
      <c r="C31" s="1">
        <v>0.99661127853479914</v>
      </c>
      <c r="D31" s="1">
        <v>0.98866265153620203</v>
      </c>
      <c r="E31" s="1">
        <v>0.96514859707200007</v>
      </c>
      <c r="F31" s="1"/>
      <c r="G31" s="1"/>
      <c r="H31" s="1"/>
    </row>
    <row r="32" spans="1:8">
      <c r="A32" t="s">
        <v>15</v>
      </c>
      <c r="B32" s="1">
        <v>1.0162225942693901</v>
      </c>
      <c r="C32" s="1">
        <v>1.0071290156628161</v>
      </c>
      <c r="D32" s="1">
        <v>0.99810784017765319</v>
      </c>
      <c r="E32" s="1">
        <v>0.97147369840291153</v>
      </c>
      <c r="F32" s="1"/>
      <c r="G32" s="1"/>
      <c r="H32" s="1"/>
    </row>
    <row r="33" spans="1:8">
      <c r="A33" t="s">
        <v>29</v>
      </c>
      <c r="B33" s="1">
        <v>1.0162225942693901</v>
      </c>
      <c r="C33" s="1">
        <v>1.0071290156628161</v>
      </c>
      <c r="D33" s="1">
        <v>0.99810784017765319</v>
      </c>
      <c r="E33" s="1">
        <v>0.97147369840291153</v>
      </c>
      <c r="F33" s="1"/>
      <c r="G33" s="1"/>
      <c r="H33" s="1"/>
    </row>
    <row r="34" spans="1:8">
      <c r="A34" t="s">
        <v>15</v>
      </c>
      <c r="B34" s="1">
        <v>1.0195832423886388</v>
      </c>
      <c r="C34" s="1">
        <v>1.0094524623019503</v>
      </c>
      <c r="D34" s="1">
        <v>0.99941236712476533</v>
      </c>
      <c r="E34" s="1">
        <v>0.96982899343151541</v>
      </c>
      <c r="F34" s="1"/>
      <c r="G34" s="1"/>
      <c r="H34" s="1"/>
    </row>
    <row r="35" spans="1:8">
      <c r="A35" t="s">
        <v>19</v>
      </c>
      <c r="B35" s="1">
        <v>1.0278551212341378</v>
      </c>
      <c r="C35" s="1">
        <v>1.016632697666304</v>
      </c>
      <c r="D35" s="1">
        <v>1.0055217749249992</v>
      </c>
      <c r="E35" s="1">
        <v>0.97284807108806759</v>
      </c>
      <c r="F35" s="1"/>
      <c r="G35" s="1"/>
      <c r="H35" s="1"/>
    </row>
    <row r="36" spans="1:8">
      <c r="A36" t="s">
        <v>30</v>
      </c>
      <c r="B36" s="1">
        <v>1.0278551212341378</v>
      </c>
      <c r="C36" s="1">
        <v>1.016632697666304</v>
      </c>
      <c r="D36" s="1">
        <v>1.0055217749249992</v>
      </c>
      <c r="E36" s="1">
        <v>0.97284807108806759</v>
      </c>
      <c r="F36" s="1"/>
      <c r="G36" s="1"/>
      <c r="H36" s="1"/>
    </row>
    <row r="37" spans="1:8">
      <c r="A37" t="s">
        <v>15</v>
      </c>
      <c r="B37" s="1">
        <v>1.0264695725307142</v>
      </c>
      <c r="C37" s="1">
        <v>1.0142456440921837</v>
      </c>
      <c r="D37" s="1">
        <v>1.0021552880225504</v>
      </c>
      <c r="E37" s="1">
        <v>0.96667243153280058</v>
      </c>
      <c r="F37" s="1"/>
      <c r="G37" s="1"/>
      <c r="H37" s="1"/>
    </row>
    <row r="38" spans="1:8">
      <c r="A38" t="s">
        <v>19</v>
      </c>
      <c r="B38" s="1">
        <v>1.0264695725307142</v>
      </c>
      <c r="C38" s="1">
        <v>1.0142456440921837</v>
      </c>
      <c r="D38" s="1">
        <v>1.0021552880225504</v>
      </c>
      <c r="E38" s="1">
        <v>0.96667243153280058</v>
      </c>
      <c r="F38" s="1"/>
      <c r="G38" s="1"/>
      <c r="H38" s="1"/>
    </row>
    <row r="39" spans="1:8">
      <c r="A39" t="s">
        <v>31</v>
      </c>
      <c r="B39" s="1">
        <v>1.0264695725307142</v>
      </c>
      <c r="C39" s="1">
        <v>1.0142456440921837</v>
      </c>
      <c r="D39" s="1">
        <v>1.0021552880225504</v>
      </c>
      <c r="E39" s="1">
        <v>0.96667243153280058</v>
      </c>
      <c r="F39" s="1"/>
      <c r="G39" s="1"/>
      <c r="H39" s="1"/>
    </row>
    <row r="40" spans="1:8">
      <c r="A40" t="s">
        <v>15</v>
      </c>
      <c r="B40" s="1">
        <v>1.0566457250239722</v>
      </c>
      <c r="C40" s="1">
        <v>1.0430481918931134</v>
      </c>
      <c r="D40" s="1">
        <v>1.0296123386037923</v>
      </c>
      <c r="E40" s="1">
        <v>0.99025730551733782</v>
      </c>
      <c r="F40" s="1"/>
      <c r="G40" s="1"/>
      <c r="H40" s="1"/>
    </row>
    <row r="41" spans="1:8">
      <c r="A41" t="s">
        <v>32</v>
      </c>
      <c r="B41" s="1">
        <v>1.0566457250239722</v>
      </c>
      <c r="C41" s="1">
        <v>1.0430481918931134</v>
      </c>
      <c r="D41" s="1">
        <v>1.0296123386037923</v>
      </c>
      <c r="E41" s="1">
        <v>0.99025730551733782</v>
      </c>
      <c r="F41" s="1"/>
      <c r="G41" s="1"/>
      <c r="H41" s="1"/>
    </row>
    <row r="42" spans="1:8">
      <c r="A42" t="s">
        <v>15</v>
      </c>
      <c r="B42" s="1">
        <v>1.0302686777901988</v>
      </c>
      <c r="C42" s="1">
        <v>1.0159675316869925</v>
      </c>
      <c r="D42" s="1">
        <v>1.0018509011180183</v>
      </c>
      <c r="E42" s="1">
        <v>0.96058622587212183</v>
      </c>
      <c r="F42" s="1"/>
      <c r="G42" s="1"/>
      <c r="H42" s="1"/>
    </row>
    <row r="43" spans="1:8">
      <c r="A43" t="s">
        <v>19</v>
      </c>
      <c r="B43" s="1">
        <v>1.0302686777901988</v>
      </c>
      <c r="C43" s="1">
        <v>1.0159675316869925</v>
      </c>
      <c r="D43" s="1">
        <v>1.0018509011180183</v>
      </c>
      <c r="E43" s="1">
        <v>0.96058622587212183</v>
      </c>
      <c r="F43" s="1"/>
      <c r="G43" s="1"/>
      <c r="H43" s="1"/>
    </row>
    <row r="44" spans="1:8">
      <c r="A44" t="s">
        <v>33</v>
      </c>
      <c r="B44" s="1">
        <v>1.0302686777901988</v>
      </c>
      <c r="C44" s="1">
        <v>1.0159675316869925</v>
      </c>
      <c r="D44" s="1">
        <v>1.0018509011180183</v>
      </c>
      <c r="E44" s="1">
        <v>0.96058622587212183</v>
      </c>
      <c r="F44" s="1"/>
      <c r="G44" s="1"/>
      <c r="H44" s="1"/>
    </row>
    <row r="45" spans="1:8">
      <c r="A45" t="s">
        <v>15</v>
      </c>
      <c r="B45" s="1">
        <v>1.0302686777901988</v>
      </c>
      <c r="C45" s="1">
        <v>1.0149515641553055</v>
      </c>
      <c r="D45" s="1">
        <v>0.99984719931578225</v>
      </c>
      <c r="E45" s="1">
        <v>0.95578329474276125</v>
      </c>
      <c r="F45" s="1"/>
      <c r="G45" s="1"/>
      <c r="H45" s="1"/>
    </row>
    <row r="46" spans="1:8">
      <c r="A46" t="s">
        <v>34</v>
      </c>
      <c r="B46" s="1">
        <v>1.0302686777901988</v>
      </c>
      <c r="C46" s="1">
        <v>1.0149515641553055</v>
      </c>
      <c r="D46" s="1">
        <v>0.99984719931578225</v>
      </c>
      <c r="E46" s="1">
        <v>0.95578329474276125</v>
      </c>
      <c r="F46" s="1"/>
      <c r="G46" s="1"/>
      <c r="H46" s="1"/>
    </row>
    <row r="47" spans="1:8">
      <c r="A47" t="s">
        <v>15</v>
      </c>
      <c r="B47" s="1">
        <v>1.055700344967111</v>
      </c>
      <c r="C47" s="1">
        <v>1.0389901844765419</v>
      </c>
      <c r="D47" s="1">
        <v>1.0225282331086611</v>
      </c>
      <c r="E47" s="1">
        <v>0.97459741100812514</v>
      </c>
      <c r="F47" s="1"/>
      <c r="G47" s="1"/>
      <c r="H47" s="1"/>
    </row>
    <row r="48" spans="1:8">
      <c r="A48" t="s">
        <v>19</v>
      </c>
      <c r="B48" s="1">
        <v>1.055700344967111</v>
      </c>
      <c r="C48" s="1">
        <v>1.0389901844765419</v>
      </c>
      <c r="D48" s="1">
        <v>1.0225282331086611</v>
      </c>
      <c r="E48" s="1">
        <v>0.97459741100812514</v>
      </c>
      <c r="F48" s="1"/>
      <c r="G48" s="1"/>
      <c r="H48" s="1"/>
    </row>
    <row r="49" spans="1:8">
      <c r="A49" t="s">
        <v>35</v>
      </c>
      <c r="B49" s="1">
        <v>1.055700344967111</v>
      </c>
      <c r="C49" s="1">
        <v>1.0389901844765419</v>
      </c>
      <c r="D49" s="1">
        <v>1.0225282331086611</v>
      </c>
      <c r="E49" s="1">
        <v>0.97459741100812514</v>
      </c>
      <c r="F49" s="1"/>
      <c r="G49" s="1"/>
      <c r="H49" s="1"/>
    </row>
    <row r="50" spans="1:8">
      <c r="A50" t="s">
        <v>15</v>
      </c>
      <c r="B50" s="1">
        <v>1.0286828617387125</v>
      </c>
      <c r="C50" s="1">
        <v>1.0113613574909417</v>
      </c>
      <c r="D50" s="1">
        <v>0.99431463410072696</v>
      </c>
      <c r="E50" s="1">
        <v>0.94478252701056453</v>
      </c>
      <c r="F50" s="1"/>
      <c r="G50" s="1"/>
      <c r="H50" s="1"/>
    </row>
    <row r="51" spans="1:8">
      <c r="A51" t="s">
        <v>36</v>
      </c>
      <c r="B51" s="1">
        <v>1.0286828617387125</v>
      </c>
      <c r="C51" s="1">
        <v>1.0113613574909417</v>
      </c>
      <c r="D51" s="1">
        <v>0.99431463410072696</v>
      </c>
      <c r="E51" s="1">
        <v>0.94478252701056453</v>
      </c>
      <c r="F51" s="1"/>
      <c r="G51" s="1"/>
      <c r="H51" s="1"/>
    </row>
    <row r="52" spans="1:8">
      <c r="A52" t="s">
        <v>37</v>
      </c>
      <c r="B52" s="1">
        <v>1.0286828617387125</v>
      </c>
      <c r="C52" s="1">
        <v>1.0113613574909417</v>
      </c>
      <c r="D52" s="1">
        <v>0.99431463410072696</v>
      </c>
      <c r="E52" s="1">
        <v>0.94478252701056453</v>
      </c>
      <c r="F52" s="1"/>
      <c r="G52" s="1"/>
      <c r="H52" s="1"/>
    </row>
    <row r="53" spans="1:8">
      <c r="A53" t="s">
        <v>38</v>
      </c>
      <c r="B53" s="1">
        <v>1.0286828617387125</v>
      </c>
      <c r="C53" s="1">
        <v>1.0113613574909417</v>
      </c>
      <c r="D53" s="1">
        <v>0.99431463410072696</v>
      </c>
      <c r="E53" s="1">
        <v>0.94478252701056453</v>
      </c>
      <c r="F53" s="1"/>
      <c r="G53" s="1"/>
      <c r="H53" s="1"/>
    </row>
    <row r="54" spans="1:8">
      <c r="A54" t="s">
        <v>39</v>
      </c>
      <c r="B54" s="1">
        <v>1.0286828617387125</v>
      </c>
      <c r="C54" s="1">
        <v>1.0113613574909417</v>
      </c>
      <c r="D54" s="1">
        <v>0.99431463410072696</v>
      </c>
      <c r="E54" s="1">
        <v>0.94478252701056453</v>
      </c>
      <c r="F54" s="1"/>
      <c r="G54" s="1"/>
      <c r="H54" s="1"/>
    </row>
    <row r="55" spans="1:8">
      <c r="A55" t="s">
        <v>37</v>
      </c>
      <c r="B55" s="1">
        <v>1.038598335843012</v>
      </c>
      <c r="C55" s="1">
        <v>1.0200985082583061</v>
      </c>
      <c r="D55" s="1">
        <v>1.0019102035906224</v>
      </c>
      <c r="E55" s="1">
        <v>0.94916537315336658</v>
      </c>
      <c r="F55" s="1"/>
      <c r="G55" s="1"/>
      <c r="H55" s="1"/>
    </row>
    <row r="56" spans="1:8">
      <c r="A56" t="s">
        <v>40</v>
      </c>
      <c r="B56" s="1">
        <v>1.038598335843012</v>
      </c>
      <c r="C56" s="1">
        <v>1.0200985082583061</v>
      </c>
      <c r="D56" s="1">
        <v>1.0019102035906224</v>
      </c>
      <c r="E56" s="1">
        <v>0.94916537315336658</v>
      </c>
      <c r="F56" s="1"/>
      <c r="G56" s="1"/>
      <c r="H56" s="1"/>
    </row>
    <row r="57" spans="1:8">
      <c r="A57" t="s">
        <v>37</v>
      </c>
      <c r="B57" s="1">
        <v>1.038598335843012</v>
      </c>
      <c r="C57" s="1">
        <v>1.0200985082583061</v>
      </c>
      <c r="D57" s="1">
        <v>1.0019102035906224</v>
      </c>
      <c r="E57" s="1">
        <v>0.94916537315336658</v>
      </c>
      <c r="F57" s="1"/>
      <c r="G57" s="1"/>
      <c r="H57" s="1"/>
    </row>
    <row r="58" spans="1:8">
      <c r="A58" t="s">
        <v>38</v>
      </c>
      <c r="B58" s="1">
        <v>1.038598335843012</v>
      </c>
      <c r="C58" s="1">
        <v>1.0190784097500478</v>
      </c>
      <c r="D58" s="1">
        <v>0.99990638318344116</v>
      </c>
      <c r="E58" s="1">
        <v>0.94441954628759972</v>
      </c>
      <c r="F58" s="1"/>
      <c r="G58" s="1"/>
      <c r="H58" s="1"/>
    </row>
    <row r="59" spans="1:8">
      <c r="A59" t="s">
        <v>41</v>
      </c>
      <c r="B59" s="1">
        <v>1.038598335843012</v>
      </c>
      <c r="C59" s="1">
        <v>1.0190784097500478</v>
      </c>
      <c r="D59" s="1">
        <v>0.99990638318344116</v>
      </c>
      <c r="E59" s="1">
        <v>0.94441954628759972</v>
      </c>
      <c r="F59" s="1"/>
      <c r="G59" s="1"/>
      <c r="H59" s="1"/>
    </row>
    <row r="60" spans="1:8">
      <c r="A60" t="s">
        <v>37</v>
      </c>
      <c r="B60" s="1">
        <v>1.038598335843012</v>
      </c>
      <c r="C60" s="1">
        <v>1.0190784097500478</v>
      </c>
      <c r="D60" s="1">
        <v>0.99990638318344116</v>
      </c>
      <c r="E60" s="1">
        <v>0.94441954628759972</v>
      </c>
      <c r="F60" s="1"/>
      <c r="G60" s="1"/>
      <c r="H60" s="1"/>
    </row>
    <row r="61" spans="1:8">
      <c r="A61" t="s">
        <v>42</v>
      </c>
      <c r="B61" s="1">
        <v>1.038598335843012</v>
      </c>
      <c r="C61" s="1">
        <v>1.0190784097500478</v>
      </c>
      <c r="D61" s="1">
        <v>0.99990638318344116</v>
      </c>
      <c r="E61" s="1">
        <v>0.94441954628759972</v>
      </c>
      <c r="F61" s="1"/>
      <c r="G61" s="1"/>
      <c r="H61" s="1"/>
    </row>
    <row r="62" spans="1:8">
      <c r="A62" t="s">
        <v>15</v>
      </c>
      <c r="B62" s="1">
        <v>1.038598335843012</v>
      </c>
      <c r="C62" s="1">
        <v>1.0190784097500478</v>
      </c>
      <c r="D62" s="1">
        <v>0.99990638318344116</v>
      </c>
      <c r="E62" s="1">
        <v>0.94441954628759972</v>
      </c>
      <c r="F62" s="1"/>
      <c r="G62" s="1"/>
      <c r="H62" s="1"/>
    </row>
    <row r="63" spans="1:8">
      <c r="A63" t="s">
        <v>43</v>
      </c>
      <c r="B63" s="1">
        <v>1.038598335843012</v>
      </c>
      <c r="C63" s="1">
        <v>1.0190784097500478</v>
      </c>
      <c r="D63" s="1">
        <v>0.99990638318344116</v>
      </c>
      <c r="E63" s="1">
        <v>0.94441954628759972</v>
      </c>
      <c r="F63" s="1"/>
      <c r="G63" s="1"/>
      <c r="H63" s="1"/>
    </row>
    <row r="64" spans="1:8">
      <c r="A64" t="s">
        <v>15</v>
      </c>
      <c r="B64" s="1">
        <v>1.038598335843012</v>
      </c>
      <c r="C64" s="1">
        <v>1.0190784097500478</v>
      </c>
      <c r="D64" s="1">
        <v>0.99990638318344116</v>
      </c>
      <c r="E64" s="1">
        <v>0.94441954628759972</v>
      </c>
      <c r="F64" s="1"/>
      <c r="G64" s="1"/>
      <c r="H64" s="1"/>
    </row>
    <row r="65" spans="1:8">
      <c r="A65" t="s">
        <v>44</v>
      </c>
      <c r="B65" s="1">
        <v>1.038598335843012</v>
      </c>
      <c r="C65" s="1">
        <v>1.0190784097500478</v>
      </c>
      <c r="D65" s="1">
        <v>0.99990638318344116</v>
      </c>
      <c r="E65" s="1">
        <v>0.94441954628759972</v>
      </c>
      <c r="F65" s="1"/>
      <c r="G65" s="1"/>
      <c r="H65" s="1"/>
    </row>
    <row r="66" spans="1:8">
      <c r="A66" t="s">
        <v>15</v>
      </c>
      <c r="B66" s="1">
        <v>1.038598335843012</v>
      </c>
      <c r="C66" s="1">
        <v>1.0190784097500478</v>
      </c>
      <c r="D66" s="1">
        <v>0.99990638318344116</v>
      </c>
      <c r="E66" s="1">
        <v>0.94441954628759972</v>
      </c>
      <c r="F66" s="1"/>
      <c r="G66" s="1"/>
      <c r="H66" s="1"/>
    </row>
    <row r="67" spans="1:8">
      <c r="A67" t="s">
        <v>19</v>
      </c>
      <c r="B67" s="1">
        <v>1.038598335843012</v>
      </c>
      <c r="C67" s="1">
        <v>1.0180593313402977</v>
      </c>
      <c r="D67" s="1">
        <v>0.99790657041707431</v>
      </c>
      <c r="E67" s="1">
        <v>0.93969744855616166</v>
      </c>
      <c r="F67" s="1"/>
      <c r="G67" s="1"/>
      <c r="H67" s="1"/>
    </row>
    <row r="68" spans="1:8">
      <c r="A68" t="s">
        <v>45</v>
      </c>
      <c r="B68" s="1">
        <v>1.038598335843012</v>
      </c>
      <c r="C68" s="1">
        <v>1.0180593313402977</v>
      </c>
      <c r="D68" s="1">
        <v>0.99790657041707431</v>
      </c>
      <c r="E68" s="1">
        <v>0.93969744855616166</v>
      </c>
      <c r="F68" s="1"/>
      <c r="G68" s="1"/>
      <c r="H68" s="1"/>
    </row>
    <row r="69" spans="1:8">
      <c r="A69" t="s">
        <v>15</v>
      </c>
      <c r="B69" s="1">
        <v>1.0203491244839145</v>
      </c>
      <c r="C69" s="1">
        <v>0.999152951497977</v>
      </c>
      <c r="D69" s="1">
        <v>0.97837654092744175</v>
      </c>
      <c r="E69" s="1">
        <v>0.91848753744480049</v>
      </c>
      <c r="F69" s="1"/>
      <c r="G69" s="1"/>
      <c r="H69" s="1"/>
    </row>
    <row r="70" spans="1:8">
      <c r="A70" t="s">
        <v>46</v>
      </c>
      <c r="B70" s="1">
        <v>1.0203491244839145</v>
      </c>
      <c r="C70" s="1">
        <v>0.999152951497977</v>
      </c>
      <c r="D70" s="1">
        <v>0.97837654092744175</v>
      </c>
      <c r="E70" s="1">
        <v>0.91848753744480049</v>
      </c>
      <c r="F70" s="1"/>
      <c r="G70" s="1"/>
      <c r="H70" s="1"/>
    </row>
    <row r="71" spans="1:8">
      <c r="A71" t="s">
        <v>15</v>
      </c>
      <c r="B71" s="1">
        <v>1.0203491244839145</v>
      </c>
      <c r="C71" s="1">
        <v>0.99815379854647901</v>
      </c>
      <c r="D71" s="1">
        <v>0.97641978784558692</v>
      </c>
      <c r="E71" s="1">
        <v>0.91389509975757643</v>
      </c>
      <c r="F71" s="1"/>
      <c r="G71" s="1"/>
      <c r="H71" s="1"/>
    </row>
    <row r="72" spans="1:8">
      <c r="A72" t="s">
        <v>19</v>
      </c>
      <c r="B72" s="1">
        <v>1.0256008614276331</v>
      </c>
      <c r="C72" s="1">
        <v>1.0022931423490511</v>
      </c>
      <c r="D72" s="1">
        <v>0.97949258091793701</v>
      </c>
      <c r="E72" s="1">
        <v>0.91402944233724071</v>
      </c>
      <c r="F72" s="1"/>
      <c r="G72" s="1"/>
      <c r="H72" s="1"/>
    </row>
    <row r="73" spans="1:8">
      <c r="A73" t="s">
        <v>47</v>
      </c>
      <c r="B73" s="1">
        <v>1.0256008614276331</v>
      </c>
      <c r="C73" s="1">
        <v>1.0022931423490511</v>
      </c>
      <c r="D73" s="1">
        <v>0.97949258091793701</v>
      </c>
      <c r="E73" s="1">
        <v>0.91402944233724071</v>
      </c>
      <c r="F73" s="1"/>
      <c r="G73" s="1"/>
      <c r="H73" s="1"/>
    </row>
    <row r="74" spans="1:8">
      <c r="A74" t="s">
        <v>15</v>
      </c>
      <c r="B74" s="1">
        <v>1.0256008614276331</v>
      </c>
      <c r="C74" s="1">
        <v>1.0022931423490511</v>
      </c>
      <c r="D74" s="1">
        <v>0.97949258091793701</v>
      </c>
      <c r="E74" s="1">
        <v>0.91402944233724071</v>
      </c>
      <c r="F74" s="1"/>
      <c r="G74" s="1"/>
      <c r="H74" s="1"/>
    </row>
    <row r="75" spans="1:8">
      <c r="A75" t="s">
        <v>48</v>
      </c>
      <c r="B75" s="1">
        <v>1.0256008614276331</v>
      </c>
      <c r="C75" s="1">
        <v>1.0022931423490511</v>
      </c>
      <c r="D75" s="1">
        <v>0.97949258091793701</v>
      </c>
      <c r="E75" s="1">
        <v>0.91402944233724071</v>
      </c>
      <c r="F75" s="1"/>
      <c r="G75" s="1"/>
      <c r="H75" s="1"/>
    </row>
    <row r="76" spans="1:8">
      <c r="A76" t="s">
        <v>15</v>
      </c>
      <c r="B76" s="1">
        <v>1.0183416585304483</v>
      </c>
      <c r="C76" s="1">
        <v>0.99419661834515538</v>
      </c>
      <c r="D76" s="1">
        <v>0.97060074726836398</v>
      </c>
      <c r="E76" s="1">
        <v>0.90298979473269148</v>
      </c>
      <c r="F76" s="1"/>
      <c r="G76" s="1"/>
      <c r="H76" s="1"/>
    </row>
    <row r="77" spans="1:8">
      <c r="A77" t="s">
        <v>49</v>
      </c>
      <c r="B77" s="1">
        <v>1.0183416585304483</v>
      </c>
      <c r="C77" s="1">
        <v>0.99419661834515538</v>
      </c>
      <c r="D77" s="1">
        <v>0.97060074726836398</v>
      </c>
      <c r="E77" s="1">
        <v>0.90298979473269148</v>
      </c>
      <c r="F77" s="1"/>
      <c r="G77" s="1"/>
      <c r="H77" s="1"/>
    </row>
    <row r="78" spans="1:8">
      <c r="A78" t="s">
        <v>15</v>
      </c>
      <c r="B78" s="1">
        <v>1.0028343517543465</v>
      </c>
      <c r="C78" s="1">
        <v>0.97806279562265019</v>
      </c>
      <c r="D78" s="1">
        <v>0.95387923759442461</v>
      </c>
      <c r="E78" s="1">
        <v>0.88472411716483856</v>
      </c>
      <c r="F78" s="1"/>
      <c r="G78" s="1"/>
      <c r="H78" s="1"/>
    </row>
    <row r="79" spans="1:8">
      <c r="A79" t="s">
        <v>50</v>
      </c>
      <c r="B79" s="1">
        <v>1.0028343517543465</v>
      </c>
      <c r="C79" s="1">
        <v>0.97806279562265019</v>
      </c>
      <c r="D79" s="1">
        <v>0.95387923759442461</v>
      </c>
      <c r="E79" s="1">
        <v>0.88472411716483856</v>
      </c>
      <c r="F79" s="1"/>
      <c r="G79" s="1"/>
      <c r="H79" s="1"/>
    </row>
    <row r="80" spans="1:8">
      <c r="A80" t="s">
        <v>15</v>
      </c>
      <c r="B80" s="1">
        <v>1.0028343517543465</v>
      </c>
      <c r="C80" s="1">
        <v>0.97806279562265019</v>
      </c>
      <c r="D80" s="1">
        <v>0.95387923759442461</v>
      </c>
      <c r="E80" s="1">
        <v>0.88472411716483856</v>
      </c>
      <c r="F80" s="1"/>
      <c r="G80" s="1"/>
      <c r="H80" s="1"/>
    </row>
    <row r="81" spans="1:8">
      <c r="A81" t="s">
        <v>19</v>
      </c>
      <c r="B81" s="1">
        <v>1.0028343517543465</v>
      </c>
      <c r="C81" s="1">
        <v>0.97806279562265019</v>
      </c>
      <c r="D81" s="1">
        <v>0.95387923759442461</v>
      </c>
      <c r="E81" s="1">
        <v>0.88472411716483856</v>
      </c>
      <c r="F81" s="1"/>
      <c r="G81" s="1"/>
      <c r="H81" s="1"/>
    </row>
    <row r="82" spans="1:8">
      <c r="A82" t="s">
        <v>51</v>
      </c>
      <c r="B82" s="1">
        <v>1.0028343517543465</v>
      </c>
      <c r="C82" s="1">
        <v>0.97806279562265019</v>
      </c>
      <c r="D82" s="1">
        <v>0.95387923759442461</v>
      </c>
      <c r="E82" s="1">
        <v>0.88472411716483856</v>
      </c>
      <c r="F82" s="1"/>
      <c r="G82" s="1"/>
      <c r="H82" s="1"/>
    </row>
    <row r="83" spans="1:8">
      <c r="A83" t="s">
        <v>15</v>
      </c>
      <c r="B83" s="1">
        <v>1.0028343517543465</v>
      </c>
      <c r="C83" s="1">
        <v>0.97806279562265019</v>
      </c>
      <c r="D83" s="1">
        <v>0.95387923759442461</v>
      </c>
      <c r="E83" s="1">
        <v>0.88472411716483856</v>
      </c>
      <c r="F83" s="1"/>
      <c r="G83" s="1"/>
      <c r="H83" s="1"/>
    </row>
    <row r="84" spans="1:8">
      <c r="A84" t="s">
        <v>52</v>
      </c>
      <c r="B84" s="1">
        <v>1.0028343517543465</v>
      </c>
      <c r="C84" s="1">
        <v>0.97806279562265019</v>
      </c>
      <c r="D84" s="1">
        <v>0.95387923759442461</v>
      </c>
      <c r="E84" s="1">
        <v>0.88472411716483856</v>
      </c>
      <c r="F84" s="1"/>
      <c r="G84" s="1"/>
      <c r="H84" s="1"/>
    </row>
    <row r="85" spans="1:8">
      <c r="A85" t="s">
        <v>15</v>
      </c>
      <c r="B85" s="1">
        <v>1.0028343517543465</v>
      </c>
      <c r="C85" s="1">
        <v>0.97806279562265019</v>
      </c>
      <c r="D85" s="1">
        <v>0.95387923759442461</v>
      </c>
      <c r="E85" s="1">
        <v>0.88472411716483856</v>
      </c>
      <c r="F85" s="1"/>
      <c r="G85" s="1"/>
      <c r="H85" s="1"/>
    </row>
    <row r="86" spans="1:8">
      <c r="A86" t="s">
        <v>53</v>
      </c>
      <c r="B86" s="1">
        <v>1.0028343517543465</v>
      </c>
      <c r="C86" s="1">
        <v>0.97806279562265019</v>
      </c>
      <c r="D86" s="1">
        <v>0.95387923759442461</v>
      </c>
      <c r="E86" s="1">
        <v>0.88472411716483856</v>
      </c>
      <c r="F86" s="1"/>
      <c r="G86" s="1"/>
      <c r="H86" s="1"/>
    </row>
    <row r="87" spans="1:8">
      <c r="A87" t="s">
        <v>15</v>
      </c>
      <c r="B87" s="1">
        <v>1.0028343517543465</v>
      </c>
      <c r="C87" s="1">
        <v>0.97806279562265019</v>
      </c>
      <c r="D87" s="1">
        <v>0.95387923759442461</v>
      </c>
      <c r="E87" s="1">
        <v>0.88472411716483856</v>
      </c>
      <c r="F87" s="1"/>
      <c r="G87" s="1"/>
      <c r="H87" s="1"/>
    </row>
    <row r="88" spans="1:8">
      <c r="A88" t="s">
        <v>19</v>
      </c>
      <c r="B88" s="1">
        <v>1.0028343517543465</v>
      </c>
      <c r="C88" s="1">
        <v>0.97806279562265019</v>
      </c>
      <c r="D88" s="1">
        <v>0.95387923759442461</v>
      </c>
      <c r="E88" s="1">
        <v>0.88472411716483856</v>
      </c>
      <c r="F88" s="1"/>
      <c r="G88" s="1"/>
      <c r="H88" s="1"/>
    </row>
    <row r="89" spans="1:8">
      <c r="A89" t="s">
        <v>54</v>
      </c>
      <c r="B89" s="1">
        <v>1.0028343517543465</v>
      </c>
      <c r="C89" s="1">
        <v>0.97806279562265019</v>
      </c>
      <c r="D89" s="1">
        <v>0.95387923759442461</v>
      </c>
      <c r="E89" s="1">
        <v>0.88472411716483856</v>
      </c>
      <c r="F89" s="1"/>
      <c r="G89" s="1"/>
      <c r="H89" s="1"/>
    </row>
    <row r="90" spans="1:8">
      <c r="A90" t="s">
        <v>15</v>
      </c>
      <c r="B90" s="1">
        <v>1.0028343517543465</v>
      </c>
      <c r="C90" s="1">
        <v>0.97806279562265019</v>
      </c>
      <c r="D90" s="1">
        <v>0.95387923759442461</v>
      </c>
      <c r="E90" s="1">
        <v>0.88472411716483856</v>
      </c>
      <c r="F90" s="1"/>
      <c r="G90" s="1"/>
      <c r="H90" s="1"/>
    </row>
    <row r="91" spans="1:8">
      <c r="A91" t="s">
        <v>19</v>
      </c>
      <c r="B91" s="1">
        <v>0.98319384097523765</v>
      </c>
      <c r="C91" s="1">
        <v>0.957929372974758</v>
      </c>
      <c r="D91" s="1">
        <v>0.93328975425094896</v>
      </c>
      <c r="E91" s="1">
        <v>0.86297317474434099</v>
      </c>
      <c r="F91" s="1"/>
      <c r="G91" s="1"/>
      <c r="H91" s="1"/>
    </row>
    <row r="92" spans="1:8">
      <c r="A92" t="s">
        <v>55</v>
      </c>
      <c r="B92" s="1">
        <v>0.98319384097523765</v>
      </c>
      <c r="C92" s="1">
        <v>0.957929372974758</v>
      </c>
      <c r="D92" s="1">
        <v>0.93328975425094896</v>
      </c>
      <c r="E92" s="1">
        <v>0.86297317474434099</v>
      </c>
      <c r="F92" s="1"/>
      <c r="G92" s="1"/>
      <c r="H92" s="1"/>
    </row>
    <row r="93" spans="1:8">
      <c r="A93" t="s">
        <v>15</v>
      </c>
      <c r="B93" s="1">
        <v>0.98319384097523765</v>
      </c>
      <c r="C93" s="1">
        <v>0.957929372974758</v>
      </c>
      <c r="D93" s="1">
        <v>0.93328975425094896</v>
      </c>
      <c r="E93" s="1">
        <v>0.86297317474434099</v>
      </c>
      <c r="F93" s="1"/>
      <c r="G93" s="1"/>
      <c r="H93" s="1"/>
    </row>
    <row r="94" spans="1:8">
      <c r="A94" t="s">
        <v>56</v>
      </c>
      <c r="B94" s="1">
        <v>0.98319384097523765</v>
      </c>
      <c r="C94" s="1">
        <v>0.957929372974758</v>
      </c>
      <c r="D94" s="1">
        <v>0.93328975425094896</v>
      </c>
      <c r="E94" s="1">
        <v>0.86297317474434099</v>
      </c>
      <c r="F94" s="1"/>
      <c r="G94" s="1"/>
      <c r="H94" s="1"/>
    </row>
    <row r="95" spans="1:8">
      <c r="A95" t="s">
        <v>15</v>
      </c>
      <c r="B95" s="1">
        <v>0.98319384097523765</v>
      </c>
      <c r="C95" s="1">
        <v>0.957929372974758</v>
      </c>
      <c r="D95" s="1">
        <v>0.93328975425094896</v>
      </c>
      <c r="E95" s="1">
        <v>0.86297317474434099</v>
      </c>
      <c r="F95" s="1"/>
      <c r="G95" s="1"/>
      <c r="H95" s="1"/>
    </row>
    <row r="96" spans="1:8">
      <c r="A96" t="s">
        <v>57</v>
      </c>
      <c r="B96" s="1">
        <v>0.98319384097523765</v>
      </c>
      <c r="C96" s="1">
        <v>0.957929372974758</v>
      </c>
      <c r="D96" s="1">
        <v>0.93328975425094896</v>
      </c>
      <c r="E96" s="1">
        <v>0.86297317474434099</v>
      </c>
      <c r="F96" s="1"/>
      <c r="G96" s="1"/>
      <c r="H96" s="1"/>
    </row>
    <row r="97" spans="1:8">
      <c r="A97" t="s">
        <v>15</v>
      </c>
      <c r="B97" s="1">
        <v>0.98319384097523765</v>
      </c>
      <c r="C97" s="1">
        <v>0.95697144360178321</v>
      </c>
      <c r="D97" s="1">
        <v>0.93142317474244707</v>
      </c>
      <c r="E97" s="1">
        <v>0.85865830887061922</v>
      </c>
      <c r="F97" s="1"/>
      <c r="G97" s="1"/>
      <c r="H97" s="1"/>
    </row>
    <row r="98" spans="1:8">
      <c r="A98" t="s">
        <v>58</v>
      </c>
      <c r="B98" s="1">
        <v>0.98319384097523765</v>
      </c>
      <c r="C98" s="1">
        <v>0.95697144360178321</v>
      </c>
      <c r="D98" s="1">
        <v>0.93142317474244707</v>
      </c>
      <c r="E98" s="1">
        <v>0.85865830887061922</v>
      </c>
      <c r="F98" s="1"/>
      <c r="G98" s="1"/>
      <c r="H98" s="1"/>
    </row>
    <row r="99" spans="1:8">
      <c r="A99" t="s">
        <v>15</v>
      </c>
      <c r="B99" s="1">
        <v>0.98319384097523765</v>
      </c>
      <c r="C99" s="1">
        <v>0.95601447215818147</v>
      </c>
      <c r="D99" s="1">
        <v>0.92956032839296221</v>
      </c>
      <c r="E99" s="1">
        <v>0.85436501732626613</v>
      </c>
      <c r="F99" s="1"/>
      <c r="G99" s="1"/>
      <c r="H99" s="1"/>
    </row>
    <row r="100" spans="1:8">
      <c r="A100" t="s">
        <v>59</v>
      </c>
      <c r="B100" s="1">
        <v>0.98319384097523765</v>
      </c>
      <c r="C100" s="1">
        <v>0.95601447215818147</v>
      </c>
      <c r="D100" s="1">
        <v>0.92956032839296221</v>
      </c>
      <c r="E100" s="1">
        <v>0.85436501732626613</v>
      </c>
      <c r="F100" s="1"/>
      <c r="G100" s="1"/>
      <c r="H100" s="1"/>
    </row>
    <row r="101" spans="1:8">
      <c r="A101" t="s">
        <v>15</v>
      </c>
      <c r="B101" s="1">
        <v>0.98319384097523765</v>
      </c>
      <c r="C101" s="1">
        <v>0.95601447215818147</v>
      </c>
      <c r="D101" s="1">
        <v>0.92956032839296221</v>
      </c>
      <c r="E101" s="1">
        <v>0.85436501732626613</v>
      </c>
      <c r="F101" s="1"/>
      <c r="G101" s="1"/>
      <c r="H101" s="1"/>
    </row>
    <row r="102" spans="1:8">
      <c r="A102" t="s">
        <v>60</v>
      </c>
      <c r="B102" s="1">
        <v>0.98319384097523765</v>
      </c>
      <c r="C102" s="1">
        <v>0.95601447215818147</v>
      </c>
      <c r="D102" s="1">
        <v>0.92956032839296221</v>
      </c>
      <c r="E102" s="1">
        <v>0.85436501732626613</v>
      </c>
      <c r="F102" s="1"/>
      <c r="G102" s="1"/>
      <c r="H102" s="1"/>
    </row>
    <row r="103" spans="1:8">
      <c r="A103" t="s">
        <v>15</v>
      </c>
      <c r="B103" s="1">
        <v>0.98819338165659676</v>
      </c>
      <c r="C103" s="1">
        <v>0.95991979127694749</v>
      </c>
      <c r="D103" s="1">
        <v>0.93242802200605446</v>
      </c>
      <c r="E103" s="1">
        <v>0.85443763835273878</v>
      </c>
      <c r="F103" s="1"/>
      <c r="G103" s="1"/>
      <c r="H103" s="1"/>
    </row>
    <row r="104" spans="1:8">
      <c r="A104" t="s">
        <v>19</v>
      </c>
      <c r="B104" s="1">
        <v>0.98819338165659676</v>
      </c>
      <c r="C104" s="1">
        <v>0.95991979127694749</v>
      </c>
      <c r="D104" s="1">
        <v>0.93242802200605446</v>
      </c>
      <c r="E104" s="1">
        <v>0.85443763835273878</v>
      </c>
      <c r="F104" s="1"/>
      <c r="G104" s="1"/>
      <c r="H104" s="1"/>
    </row>
    <row r="105" spans="1:8">
      <c r="A105" t="s">
        <v>61</v>
      </c>
      <c r="B105" s="1">
        <v>0.98819338165659676</v>
      </c>
      <c r="C105" s="1">
        <v>0.95991979127694749</v>
      </c>
      <c r="D105" s="1">
        <v>0.93242802200605446</v>
      </c>
      <c r="E105" s="1">
        <v>0.85443763835273878</v>
      </c>
      <c r="F105" s="1"/>
      <c r="G105" s="1"/>
      <c r="H105" s="1"/>
    </row>
    <row r="106" spans="1:8">
      <c r="A106" t="s">
        <v>15</v>
      </c>
      <c r="B106" s="1">
        <v>0.98819338165659676</v>
      </c>
      <c r="C106" s="1">
        <v>0.95991979127694749</v>
      </c>
      <c r="D106" s="1">
        <v>0.93242802200605446</v>
      </c>
      <c r="E106" s="1">
        <v>0.85443763835273878</v>
      </c>
      <c r="F106" s="1"/>
      <c r="G106" s="1"/>
      <c r="H106" s="1"/>
    </row>
    <row r="107" spans="1:8">
      <c r="A107" t="s">
        <v>19</v>
      </c>
      <c r="B107" s="1">
        <v>0.98819338165659676</v>
      </c>
      <c r="C107" s="1">
        <v>0.95991979127694749</v>
      </c>
      <c r="D107" s="1">
        <v>0.93242802200605446</v>
      </c>
      <c r="E107" s="1">
        <v>0.85443763835273878</v>
      </c>
      <c r="F107" s="1"/>
      <c r="G107" s="1"/>
      <c r="H107" s="1"/>
    </row>
    <row r="108" spans="1:8">
      <c r="A108" t="s">
        <v>62</v>
      </c>
      <c r="B108" s="1">
        <v>0.98819338165659676</v>
      </c>
      <c r="C108" s="1">
        <v>0.95991979127694749</v>
      </c>
      <c r="D108" s="1">
        <v>0.93242802200605446</v>
      </c>
      <c r="E108" s="1">
        <v>0.85443763835273878</v>
      </c>
      <c r="F108" s="1"/>
      <c r="G108" s="1"/>
      <c r="H108" s="1"/>
    </row>
    <row r="109" spans="1:8">
      <c r="A109" t="s">
        <v>15</v>
      </c>
      <c r="B109" s="1">
        <v>0.99098107518625</v>
      </c>
      <c r="C109" s="1">
        <v>0.9616678052168629</v>
      </c>
      <c r="D109" s="1">
        <v>0.93319354541212141</v>
      </c>
      <c r="E109" s="1">
        <v>0.85257581873876809</v>
      </c>
      <c r="F109" s="1"/>
      <c r="G109" s="1"/>
      <c r="H109" s="1"/>
    </row>
    <row r="110" spans="1:8">
      <c r="A110" t="s">
        <v>63</v>
      </c>
      <c r="B110" s="1">
        <v>0.99098107518625</v>
      </c>
      <c r="C110" s="1">
        <v>0.9616678052168629</v>
      </c>
      <c r="D110" s="1">
        <v>0.93319354541212141</v>
      </c>
      <c r="E110" s="1">
        <v>0.85257581873876809</v>
      </c>
      <c r="F110" s="1"/>
      <c r="G110" s="1"/>
      <c r="H110" s="1"/>
    </row>
    <row r="111" spans="1:8">
      <c r="A111" t="s">
        <v>15</v>
      </c>
      <c r="B111" s="1">
        <v>0.99098107518625</v>
      </c>
      <c r="C111" s="1">
        <v>0.96070613741164601</v>
      </c>
      <c r="D111" s="1">
        <v>0.9313271583212972</v>
      </c>
      <c r="E111" s="1">
        <v>0.84831293964507426</v>
      </c>
      <c r="F111" s="1"/>
      <c r="G111" s="1"/>
      <c r="H111" s="1"/>
    </row>
    <row r="112" spans="1:8">
      <c r="A112" t="s">
        <v>19</v>
      </c>
      <c r="B112" s="1">
        <v>0.99098107518625</v>
      </c>
      <c r="C112" s="1">
        <v>0.96070613741164601</v>
      </c>
      <c r="D112" s="1">
        <v>0.9313271583212972</v>
      </c>
      <c r="E112" s="1">
        <v>0.84831293964507426</v>
      </c>
      <c r="F112" s="1"/>
      <c r="G112" s="1"/>
      <c r="H112" s="1"/>
    </row>
    <row r="113" spans="1:8">
      <c r="A113" t="s">
        <v>64</v>
      </c>
      <c r="B113" s="1">
        <v>0.99098107518625</v>
      </c>
      <c r="C113" s="1">
        <v>0.96070613741164601</v>
      </c>
      <c r="D113" s="1">
        <v>0.9313271583212972</v>
      </c>
      <c r="E113" s="1">
        <v>0.84831293964507426</v>
      </c>
      <c r="F113" s="1"/>
      <c r="G113" s="1"/>
      <c r="H113" s="1"/>
    </row>
    <row r="114" spans="1:8">
      <c r="A114" t="s">
        <v>15</v>
      </c>
      <c r="B114" s="1">
        <v>0.99098107518625</v>
      </c>
      <c r="C114" s="1">
        <v>0.96070613741164601</v>
      </c>
      <c r="D114" s="1">
        <v>0.9313271583212972</v>
      </c>
      <c r="E114" s="1">
        <v>0.84831293964507426</v>
      </c>
      <c r="F114" s="1"/>
      <c r="G114" s="1"/>
      <c r="H114" s="1"/>
    </row>
    <row r="115" spans="1:8">
      <c r="A115" t="s">
        <v>65</v>
      </c>
      <c r="B115" s="1">
        <v>0.99098107518625</v>
      </c>
      <c r="C115" s="1">
        <v>0.96070613741164601</v>
      </c>
      <c r="D115" s="1">
        <v>0.9313271583212972</v>
      </c>
      <c r="E115" s="1">
        <v>0.84831293964507426</v>
      </c>
      <c r="F115" s="1"/>
      <c r="G115" s="1"/>
      <c r="H115" s="1"/>
    </row>
    <row r="116" spans="1:8">
      <c r="A116" t="s">
        <v>15</v>
      </c>
      <c r="B116" s="1">
        <v>0.99098107518625</v>
      </c>
      <c r="C116" s="1">
        <v>0.96070613741164601</v>
      </c>
      <c r="D116" s="1">
        <v>0.9313271583212972</v>
      </c>
      <c r="E116" s="1">
        <v>0.84831293964507426</v>
      </c>
      <c r="F116" s="1"/>
      <c r="G116" s="1"/>
      <c r="H116" s="1"/>
    </row>
    <row r="117" spans="1:8">
      <c r="A117" t="s">
        <v>19</v>
      </c>
      <c r="B117" s="1">
        <v>0.99542463432738504</v>
      </c>
      <c r="C117" s="1">
        <v>0.96405323759438821</v>
      </c>
      <c r="D117" s="1">
        <v>0.93364057498256725</v>
      </c>
      <c r="E117" s="1">
        <v>0.84787521016821743</v>
      </c>
      <c r="F117" s="1"/>
      <c r="G117" s="1"/>
      <c r="H117" s="1"/>
    </row>
    <row r="118" spans="1:8">
      <c r="A118" t="s">
        <v>66</v>
      </c>
      <c r="B118" s="1">
        <v>0.99542463432738504</v>
      </c>
      <c r="C118" s="1">
        <v>0.96405323759438821</v>
      </c>
      <c r="D118" s="1">
        <v>0.93364057498256725</v>
      </c>
      <c r="E118" s="1">
        <v>0.84787521016821743</v>
      </c>
      <c r="F118" s="1"/>
      <c r="G118" s="1"/>
      <c r="H118" s="1"/>
    </row>
    <row r="119" spans="1:8">
      <c r="A119" t="s">
        <v>15</v>
      </c>
      <c r="B119" s="1">
        <v>0.99542463432738504</v>
      </c>
      <c r="C119" s="1">
        <v>0.96405323759438821</v>
      </c>
      <c r="D119" s="1">
        <v>0.93364057498256725</v>
      </c>
      <c r="E119" s="1">
        <v>0.84787521016821743</v>
      </c>
      <c r="F119" s="1"/>
      <c r="G119" s="1"/>
      <c r="H119" s="1"/>
    </row>
    <row r="120" spans="1:8">
      <c r="A120" t="s">
        <v>67</v>
      </c>
      <c r="B120" s="1">
        <v>0.99542463432738504</v>
      </c>
      <c r="C120" s="1">
        <v>0.96405323759438821</v>
      </c>
      <c r="D120" s="1">
        <v>0.93364057498256725</v>
      </c>
      <c r="E120" s="1">
        <v>0.84787521016821743</v>
      </c>
      <c r="F120" s="1"/>
      <c r="G120" s="1"/>
      <c r="H120" s="1"/>
    </row>
    <row r="121" spans="1:8">
      <c r="A121" t="s">
        <v>15</v>
      </c>
      <c r="B121" s="1">
        <v>0.99342333310006981</v>
      </c>
      <c r="C121" s="1">
        <v>0.9611509553226103</v>
      </c>
      <c r="D121" s="1">
        <v>0.92989620945659968</v>
      </c>
      <c r="E121" s="1">
        <v>0.84193118100733311</v>
      </c>
      <c r="F121" s="1"/>
      <c r="G121" s="1"/>
      <c r="H121" s="1"/>
    </row>
    <row r="122" spans="1:8">
      <c r="A122" t="s">
        <v>68</v>
      </c>
      <c r="B122" s="1">
        <v>0.99342333310006981</v>
      </c>
      <c r="C122" s="1">
        <v>0.9611509553226103</v>
      </c>
      <c r="D122" s="1">
        <v>0.92989620945659968</v>
      </c>
      <c r="E122" s="1">
        <v>0.84193118100733311</v>
      </c>
      <c r="F122" s="1"/>
      <c r="G122" s="1"/>
      <c r="H122" s="1"/>
    </row>
    <row r="123" spans="1:8">
      <c r="A123" t="s">
        <v>15</v>
      </c>
      <c r="B123" s="1">
        <v>0.99437900634651211</v>
      </c>
      <c r="C123" s="1">
        <v>0.96111443158630805</v>
      </c>
      <c r="D123" s="1">
        <v>0.92893097719118378</v>
      </c>
      <c r="E123" s="1">
        <v>0.83853146289842551</v>
      </c>
      <c r="F123" s="1"/>
      <c r="G123" s="1"/>
      <c r="H123" s="1"/>
    </row>
    <row r="124" spans="1:8">
      <c r="A124" t="s">
        <v>69</v>
      </c>
      <c r="B124" s="1">
        <v>0.99437900634651211</v>
      </c>
      <c r="C124" s="1">
        <v>0.96111443158630805</v>
      </c>
      <c r="D124" s="1">
        <v>0.92893097719118378</v>
      </c>
      <c r="E124" s="1">
        <v>0.83853146289842551</v>
      </c>
      <c r="F124" s="1"/>
      <c r="G124" s="1"/>
      <c r="H124" s="1"/>
    </row>
    <row r="125" spans="1:8">
      <c r="A125" t="s">
        <v>15</v>
      </c>
      <c r="B125" s="1">
        <v>0.98735272428766763</v>
      </c>
      <c r="C125" s="1">
        <v>0.95336208258113286</v>
      </c>
      <c r="D125" s="1">
        <v>0.92050928895196849</v>
      </c>
      <c r="E125" s="1">
        <v>0.82841374226709308</v>
      </c>
      <c r="F125" s="1"/>
      <c r="G125" s="1"/>
      <c r="H125" s="1"/>
    </row>
    <row r="126" spans="1:8">
      <c r="A126" t="s">
        <v>19</v>
      </c>
      <c r="B126" s="1">
        <v>0.98735272428766763</v>
      </c>
      <c r="C126" s="1">
        <v>0.95336208258113286</v>
      </c>
      <c r="D126" s="1">
        <v>0.92050928895196849</v>
      </c>
      <c r="E126" s="1">
        <v>0.82841374226709308</v>
      </c>
      <c r="F126" s="1"/>
      <c r="G126" s="1"/>
      <c r="H126" s="1"/>
    </row>
    <row r="127" spans="1:8">
      <c r="A127" t="s">
        <v>70</v>
      </c>
      <c r="B127" s="1">
        <v>0.98735272428766763</v>
      </c>
      <c r="C127" s="1">
        <v>0.95336208258113286</v>
      </c>
      <c r="D127" s="1">
        <v>0.92050928895196849</v>
      </c>
      <c r="E127" s="1">
        <v>0.82841374226709308</v>
      </c>
      <c r="F127" s="1"/>
      <c r="G127" s="1"/>
      <c r="H127" s="1"/>
    </row>
    <row r="128" spans="1:8">
      <c r="A128" t="s">
        <v>15</v>
      </c>
      <c r="B128" s="1">
        <v>0.98735272428766763</v>
      </c>
      <c r="C128" s="1">
        <v>0.95240872049855174</v>
      </c>
      <c r="D128" s="1">
        <v>0.91866827037406451</v>
      </c>
      <c r="E128" s="1">
        <v>0.82427167355575759</v>
      </c>
      <c r="F128" s="1"/>
      <c r="G128" s="1"/>
      <c r="H128" s="1"/>
    </row>
    <row r="129" spans="1:8">
      <c r="A129" t="s">
        <v>19</v>
      </c>
      <c r="B129" s="1">
        <v>0.98735272428766763</v>
      </c>
      <c r="C129" s="1">
        <v>0.95240872049855174</v>
      </c>
      <c r="D129" s="1">
        <v>0.91866827037406451</v>
      </c>
      <c r="E129" s="1">
        <v>0.82427167355575759</v>
      </c>
      <c r="F129" s="1"/>
      <c r="G129" s="1"/>
      <c r="H129" s="1"/>
    </row>
    <row r="130" spans="1:8">
      <c r="A130" t="s">
        <v>71</v>
      </c>
      <c r="B130" s="1">
        <v>0.98735272428766763</v>
      </c>
      <c r="C130" s="1">
        <v>0.95240872049855174</v>
      </c>
      <c r="D130" s="1">
        <v>0.91866827037406451</v>
      </c>
      <c r="E130" s="1">
        <v>0.82427167355575759</v>
      </c>
      <c r="F130" s="1"/>
      <c r="G130" s="1"/>
      <c r="H130" s="1"/>
    </row>
    <row r="131" spans="1:8">
      <c r="A131" t="s">
        <v>15</v>
      </c>
      <c r="B131" s="1">
        <v>1.0150094614476894</v>
      </c>
      <c r="C131" s="1">
        <v>0.97813423244793807</v>
      </c>
      <c r="D131" s="1">
        <v>0.94256375075476428</v>
      </c>
      <c r="E131" s="1">
        <v>0.84323898903594907</v>
      </c>
      <c r="F131" s="1"/>
      <c r="G131" s="1"/>
      <c r="H131" s="1"/>
    </row>
    <row r="132" spans="1:8">
      <c r="A132" t="s">
        <v>72</v>
      </c>
      <c r="B132" s="1">
        <v>1.0150094614476894</v>
      </c>
      <c r="C132" s="1">
        <v>0.97813423244793807</v>
      </c>
      <c r="D132" s="1">
        <v>0.94256375075476428</v>
      </c>
      <c r="E132" s="1">
        <v>0.84323898903594907</v>
      </c>
      <c r="F132" s="1"/>
      <c r="G132" s="1"/>
      <c r="H132" s="1"/>
    </row>
    <row r="133" spans="1:8">
      <c r="A133" t="s">
        <v>15</v>
      </c>
      <c r="B133" s="1">
        <v>0.99842420684763422</v>
      </c>
      <c r="C133" s="1">
        <v>0.96117338485729076</v>
      </c>
      <c r="D133" s="1">
        <v>0.92527713156592184</v>
      </c>
      <c r="E133" s="1">
        <v>0.82524426900992187</v>
      </c>
      <c r="F133" s="1"/>
      <c r="G133" s="1"/>
      <c r="H133" s="1"/>
    </row>
    <row r="134" spans="1:8">
      <c r="A134" t="s">
        <v>73</v>
      </c>
      <c r="B134" s="1">
        <v>0.99842420684763422</v>
      </c>
      <c r="C134" s="1">
        <v>0.96117338485729076</v>
      </c>
      <c r="D134" s="1">
        <v>0.92527713156592184</v>
      </c>
      <c r="E134" s="1">
        <v>0.82524426900992187</v>
      </c>
      <c r="F134" s="1"/>
      <c r="G134" s="1"/>
      <c r="H134" s="1"/>
    </row>
    <row r="135" spans="1:8">
      <c r="A135" t="s">
        <v>15</v>
      </c>
      <c r="B135" s="1">
        <v>0.99842420684763422</v>
      </c>
      <c r="C135" s="1">
        <v>0.96117338485729076</v>
      </c>
      <c r="D135" s="1">
        <v>0.92527713156592184</v>
      </c>
      <c r="E135" s="1">
        <v>0.82524426900992187</v>
      </c>
      <c r="F135" s="1"/>
      <c r="G135" s="1"/>
      <c r="H135" s="1"/>
    </row>
    <row r="136" spans="1:8">
      <c r="A136" t="s">
        <v>74</v>
      </c>
      <c r="B136" s="1">
        <v>0.99842420684763422</v>
      </c>
      <c r="C136" s="1">
        <v>0.96117338485729076</v>
      </c>
      <c r="D136" s="1">
        <v>0.92527713156592184</v>
      </c>
      <c r="E136" s="1">
        <v>0.82524426900992187</v>
      </c>
      <c r="F136" s="1"/>
      <c r="G136" s="1"/>
      <c r="H136" s="1"/>
    </row>
    <row r="137" spans="1:8">
      <c r="A137" t="s">
        <v>19</v>
      </c>
      <c r="B137" s="1">
        <v>0.99842420684763422</v>
      </c>
      <c r="C137" s="1">
        <v>0.96117338485729076</v>
      </c>
      <c r="D137" s="1">
        <v>0.92527713156592184</v>
      </c>
      <c r="E137" s="1">
        <v>0.82524426900992187</v>
      </c>
      <c r="F137" s="1"/>
      <c r="G137" s="1"/>
      <c r="H137" s="1"/>
    </row>
    <row r="138" spans="1:8">
      <c r="A138" t="s">
        <v>75</v>
      </c>
      <c r="B138" s="1">
        <v>0.99842420684763422</v>
      </c>
      <c r="C138" s="1">
        <v>0.96117338485729076</v>
      </c>
      <c r="D138" s="1">
        <v>0.92527713156592184</v>
      </c>
      <c r="E138" s="1">
        <v>0.82524426900992187</v>
      </c>
      <c r="F138" s="1"/>
      <c r="G138" s="1"/>
      <c r="H138" s="1"/>
    </row>
    <row r="139" spans="1:8">
      <c r="A139" t="s">
        <v>15</v>
      </c>
      <c r="B139" s="1">
        <v>0.99842420684763422</v>
      </c>
      <c r="C139" s="1">
        <v>0.96117338485729076</v>
      </c>
      <c r="D139" s="1">
        <v>0.92527713156592184</v>
      </c>
      <c r="E139" s="1">
        <v>0.82524426900992187</v>
      </c>
      <c r="F139" s="1"/>
      <c r="G139" s="1"/>
      <c r="H139" s="1"/>
    </row>
    <row r="140" spans="1:8">
      <c r="A140" t="s">
        <v>76</v>
      </c>
      <c r="B140" s="1">
        <v>0.99842420684763422</v>
      </c>
      <c r="C140" s="1">
        <v>0.96117338485729076</v>
      </c>
      <c r="D140" s="1">
        <v>0.92527713156592184</v>
      </c>
      <c r="E140" s="1">
        <v>0.82524426900992187</v>
      </c>
      <c r="F140" s="1"/>
      <c r="G140" s="1"/>
      <c r="H140" s="1"/>
    </row>
    <row r="141" spans="1:8">
      <c r="A141" t="s">
        <v>15</v>
      </c>
      <c r="B141" s="1">
        <v>0.99842420684763422</v>
      </c>
      <c r="C141" s="1">
        <v>0.96021221147243352</v>
      </c>
      <c r="D141" s="1">
        <v>0.92342657730278999</v>
      </c>
      <c r="E141" s="1">
        <v>0.82111804766487229</v>
      </c>
      <c r="F141" s="1"/>
      <c r="G141" s="1"/>
      <c r="H141" s="1"/>
    </row>
    <row r="142" spans="1:8">
      <c r="A142" t="s">
        <v>77</v>
      </c>
      <c r="B142" s="1">
        <v>0.99842420684763422</v>
      </c>
      <c r="C142" s="1">
        <v>0.96021221147243352</v>
      </c>
      <c r="D142" s="1">
        <v>0.92342657730278999</v>
      </c>
      <c r="E142" s="1">
        <v>0.82111804766487229</v>
      </c>
      <c r="F142" s="1"/>
      <c r="G142" s="1"/>
      <c r="H142" s="1"/>
    </row>
    <row r="143" spans="1:8">
      <c r="A143" t="s">
        <v>15</v>
      </c>
      <c r="B143" s="1">
        <v>1.0153095570338415</v>
      </c>
      <c r="C143" s="1">
        <v>0.97549110818138285</v>
      </c>
      <c r="D143" s="1">
        <v>0.93719671442352925</v>
      </c>
      <c r="E143" s="1">
        <v>0.83089920584865617</v>
      </c>
      <c r="F143" s="1"/>
      <c r="G143" s="1"/>
      <c r="H143" s="1"/>
    </row>
    <row r="144" spans="1:8">
      <c r="A144" t="s">
        <v>19</v>
      </c>
      <c r="B144" s="1">
        <v>1.0037797017041652</v>
      </c>
      <c r="C144" s="1">
        <v>0.96343794004869365</v>
      </c>
      <c r="D144" s="1">
        <v>0.92467951510568858</v>
      </c>
      <c r="E144" s="1">
        <v>0.81730901843779558</v>
      </c>
      <c r="F144" s="1"/>
      <c r="G144" s="1"/>
      <c r="H144" s="1"/>
    </row>
    <row r="145" spans="1:8">
      <c r="A145" t="s">
        <v>78</v>
      </c>
      <c r="B145" s="1">
        <v>1.0037797017041652</v>
      </c>
      <c r="C145" s="1">
        <v>0.96343794004869365</v>
      </c>
      <c r="D145" s="1">
        <v>0.92467951510568858</v>
      </c>
      <c r="E145" s="1">
        <v>0.81730901843779558</v>
      </c>
      <c r="F145" s="1"/>
      <c r="G145" s="1"/>
      <c r="H145" s="1"/>
    </row>
    <row r="146" spans="1:8">
      <c r="A146" t="s">
        <v>15</v>
      </c>
      <c r="B146" s="1">
        <v>1.0067920445889795</v>
      </c>
      <c r="C146" s="1">
        <v>0.96536577936673096</v>
      </c>
      <c r="D146" s="1">
        <v>0.92560511930030942</v>
      </c>
      <c r="E146" s="1">
        <v>0.81567521770993845</v>
      </c>
      <c r="F146" s="1"/>
      <c r="G146" s="1"/>
      <c r="H146" s="1"/>
    </row>
    <row r="147" spans="1:8">
      <c r="A147" t="s">
        <v>79</v>
      </c>
      <c r="B147" s="1">
        <v>1.0067920445889795</v>
      </c>
      <c r="C147" s="1">
        <v>0.96536577936673096</v>
      </c>
      <c r="D147" s="1">
        <v>0.92560511930030942</v>
      </c>
      <c r="E147" s="1">
        <v>0.81567521770993845</v>
      </c>
      <c r="F147" s="1"/>
      <c r="G147" s="1"/>
      <c r="H147" s="1"/>
    </row>
    <row r="148" spans="1:8">
      <c r="A148" t="s">
        <v>19</v>
      </c>
      <c r="B148" s="1">
        <v>1.0067920445889795</v>
      </c>
      <c r="C148" s="1">
        <v>0.96536577936673096</v>
      </c>
      <c r="D148" s="1">
        <v>0.92560511930030942</v>
      </c>
      <c r="E148" s="1">
        <v>0.81567521770993845</v>
      </c>
      <c r="F148" s="1"/>
      <c r="G148" s="1"/>
      <c r="H148" s="1"/>
    </row>
    <row r="149" spans="1:8">
      <c r="A149" t="s">
        <v>80</v>
      </c>
      <c r="B149" s="1">
        <v>1.0067920445889795</v>
      </c>
      <c r="C149" s="1">
        <v>0.96536577936673096</v>
      </c>
      <c r="D149" s="1">
        <v>0.92560511930030942</v>
      </c>
      <c r="E149" s="1">
        <v>0.81567521770993845</v>
      </c>
      <c r="F149" s="1"/>
      <c r="G149" s="1"/>
      <c r="H149" s="1"/>
    </row>
    <row r="150" spans="1:8">
      <c r="A150" t="s">
        <v>15</v>
      </c>
      <c r="B150" s="1">
        <v>0.97704939400773194</v>
      </c>
      <c r="C150" s="1">
        <v>0.93588157773331226</v>
      </c>
      <c r="D150" s="1">
        <v>0.89640968262733911</v>
      </c>
      <c r="E150" s="1">
        <v>0.78750016433980174</v>
      </c>
      <c r="F150" s="1"/>
      <c r="G150" s="1"/>
      <c r="H150" s="1"/>
    </row>
    <row r="151" spans="1:8">
      <c r="A151" t="s">
        <v>81</v>
      </c>
      <c r="B151" s="1">
        <v>0.97704939400773194</v>
      </c>
      <c r="C151" s="1">
        <v>0.93588157773331226</v>
      </c>
      <c r="D151" s="1">
        <v>0.89640968262733911</v>
      </c>
      <c r="E151" s="1">
        <v>0.78750016433980174</v>
      </c>
      <c r="F151" s="1"/>
      <c r="G151" s="1"/>
      <c r="H151" s="1"/>
    </row>
    <row r="152" spans="1:8">
      <c r="A152" t="s">
        <v>15</v>
      </c>
      <c r="B152" s="1">
        <v>0.97704939400773194</v>
      </c>
      <c r="C152" s="1">
        <v>0.93588157773331226</v>
      </c>
      <c r="D152" s="1">
        <v>0.89640968262733911</v>
      </c>
      <c r="E152" s="1">
        <v>0.78750016433980174</v>
      </c>
      <c r="F152" s="1"/>
      <c r="G152" s="1"/>
      <c r="H152" s="1"/>
    </row>
    <row r="153" spans="1:8">
      <c r="A153" t="s">
        <v>82</v>
      </c>
      <c r="B153" s="1">
        <v>0.97704939400773194</v>
      </c>
      <c r="C153" s="1">
        <v>0.93588157773331226</v>
      </c>
      <c r="D153" s="1">
        <v>0.89640968262733911</v>
      </c>
      <c r="E153" s="1">
        <v>0.78750016433980174</v>
      </c>
      <c r="F153" s="1"/>
      <c r="G153" s="1"/>
      <c r="H153" s="1"/>
    </row>
    <row r="154" spans="1:8">
      <c r="A154" t="s">
        <v>15</v>
      </c>
      <c r="B154" s="1">
        <v>0.97704939400773194</v>
      </c>
      <c r="C154" s="1">
        <v>0.93588157773331226</v>
      </c>
      <c r="D154" s="1">
        <v>0.89640968262733911</v>
      </c>
      <c r="E154" s="1">
        <v>0.78750016433980174</v>
      </c>
      <c r="F154" s="1"/>
      <c r="G154" s="1"/>
      <c r="H154" s="1"/>
    </row>
    <row r="155" spans="1:8">
      <c r="A155" t="s">
        <v>83</v>
      </c>
      <c r="B155" s="1">
        <v>0.97704939400773194</v>
      </c>
      <c r="C155" s="1">
        <v>0.93588157773331226</v>
      </c>
      <c r="D155" s="1">
        <v>0.89640968262733911</v>
      </c>
      <c r="E155" s="1">
        <v>0.78750016433980174</v>
      </c>
      <c r="F155" s="1"/>
      <c r="G155" s="1"/>
      <c r="H155" s="1"/>
    </row>
    <row r="156" spans="1:8">
      <c r="A156" t="s">
        <v>15</v>
      </c>
      <c r="B156" s="1">
        <v>0.97429704586481225</v>
      </c>
      <c r="C156" s="1">
        <v>0.93230931775110426</v>
      </c>
      <c r="D156" s="1">
        <v>0.89209167718612326</v>
      </c>
      <c r="E156" s="1">
        <v>0.78134427555515751</v>
      </c>
      <c r="F156" s="1"/>
      <c r="G156" s="1"/>
      <c r="H156" s="1"/>
    </row>
    <row r="157" spans="1:8">
      <c r="A157" t="s">
        <v>19</v>
      </c>
      <c r="B157" s="1">
        <v>0.97429704586481225</v>
      </c>
      <c r="C157" s="1">
        <v>0.93137700843335314</v>
      </c>
      <c r="D157" s="1">
        <v>0.89030749383175101</v>
      </c>
      <c r="E157" s="1">
        <v>0.7774375541773817</v>
      </c>
      <c r="F157" s="1"/>
      <c r="G157" s="1"/>
      <c r="H157" s="1"/>
    </row>
    <row r="158" spans="1:8">
      <c r="A158" t="s">
        <v>84</v>
      </c>
      <c r="B158" s="1">
        <v>0.97429704586481225</v>
      </c>
      <c r="C158" s="1">
        <v>0.93137700843335314</v>
      </c>
      <c r="D158" s="1">
        <v>0.89030749383175101</v>
      </c>
      <c r="E158" s="1">
        <v>0.7774375541773817</v>
      </c>
      <c r="F158" s="1"/>
      <c r="G158" s="1"/>
      <c r="H158" s="1"/>
    </row>
    <row r="159" spans="1:8">
      <c r="A159" t="s">
        <v>15</v>
      </c>
      <c r="B159" s="1">
        <v>0.97669284230059383</v>
      </c>
      <c r="C159" s="1">
        <v>0.93273588748865754</v>
      </c>
      <c r="D159" s="1">
        <v>0.89071614497141982</v>
      </c>
      <c r="E159" s="1">
        <v>0.77546208535221695</v>
      </c>
      <c r="F159" s="1"/>
      <c r="G159" s="1"/>
      <c r="H159" s="1"/>
    </row>
    <row r="160" spans="1:8">
      <c r="A160" t="s">
        <v>85</v>
      </c>
      <c r="B160" s="1">
        <v>0.97669284230059383</v>
      </c>
      <c r="C160" s="1">
        <v>0.93273588748865754</v>
      </c>
      <c r="D160" s="1">
        <v>0.89071614497141982</v>
      </c>
      <c r="E160" s="1">
        <v>0.77546208535221695</v>
      </c>
      <c r="F160" s="1"/>
      <c r="G160" s="1"/>
      <c r="H160" s="1"/>
    </row>
    <row r="161" spans="1:8">
      <c r="A161" t="s">
        <v>15</v>
      </c>
      <c r="B161" s="1">
        <v>0.97669284230059383</v>
      </c>
      <c r="C161" s="1">
        <v>0.93273588748865754</v>
      </c>
      <c r="D161" s="1">
        <v>0.89071614497141982</v>
      </c>
      <c r="E161" s="1">
        <v>0.77546208535221695</v>
      </c>
      <c r="F161" s="1"/>
      <c r="G161" s="1"/>
      <c r="H161" s="1"/>
    </row>
    <row r="162" spans="1:8">
      <c r="A162" t="s">
        <v>19</v>
      </c>
      <c r="B162" s="1">
        <v>0.97669284230059383</v>
      </c>
      <c r="C162" s="1">
        <v>0.93273588748865754</v>
      </c>
      <c r="D162" s="1">
        <v>0.89071614497141982</v>
      </c>
      <c r="E162" s="1">
        <v>0.77546208535221695</v>
      </c>
      <c r="F162" s="1"/>
      <c r="G162" s="1"/>
      <c r="H162" s="1"/>
    </row>
    <row r="163" spans="1:8">
      <c r="A163" t="s">
        <v>86</v>
      </c>
      <c r="B163" s="1">
        <v>0.97669284230059383</v>
      </c>
      <c r="C163" s="1">
        <v>0.93273588748865754</v>
      </c>
      <c r="D163" s="1">
        <v>0.89071614497141982</v>
      </c>
      <c r="E163" s="1">
        <v>0.77546208535221695</v>
      </c>
      <c r="F163" s="1"/>
      <c r="G163" s="1"/>
      <c r="H163" s="1"/>
    </row>
    <row r="164" spans="1:8">
      <c r="A164" t="s">
        <v>15</v>
      </c>
      <c r="B164" s="1">
        <v>0.97669284230059383</v>
      </c>
      <c r="C164" s="1">
        <v>0.93273588748865754</v>
      </c>
      <c r="D164" s="1">
        <v>0.89071614497141982</v>
      </c>
      <c r="E164" s="1">
        <v>0.77546208535221695</v>
      </c>
      <c r="F164" s="1"/>
      <c r="G164" s="1"/>
      <c r="H164" s="1"/>
    </row>
    <row r="165" spans="1:8">
      <c r="A165" t="s">
        <v>19</v>
      </c>
      <c r="B165" s="1">
        <v>0.97669284230059383</v>
      </c>
      <c r="C165" s="1">
        <v>0.93273588748865754</v>
      </c>
      <c r="D165" s="1">
        <v>0.89071614497141982</v>
      </c>
      <c r="E165" s="1">
        <v>0.77546208535221695</v>
      </c>
      <c r="F165" s="1"/>
      <c r="G165" s="1"/>
      <c r="H165" s="1"/>
    </row>
    <row r="166" spans="1:8">
      <c r="A166" t="s">
        <v>87</v>
      </c>
      <c r="B166" s="1">
        <v>0.97669284230059383</v>
      </c>
      <c r="C166" s="1">
        <v>0.93273588748865754</v>
      </c>
      <c r="D166" s="1">
        <v>0.89071614497141982</v>
      </c>
      <c r="E166" s="1">
        <v>0.77546208535221695</v>
      </c>
      <c r="F166" s="1"/>
      <c r="G166" s="1"/>
      <c r="H166" s="1"/>
    </row>
    <row r="167" spans="1:8">
      <c r="A167" t="s">
        <v>15</v>
      </c>
      <c r="B167" s="1">
        <v>0.97669284230059383</v>
      </c>
      <c r="C167" s="1">
        <v>0.93273588748865754</v>
      </c>
      <c r="D167" s="1">
        <v>0.89071614497141982</v>
      </c>
      <c r="E167" s="1">
        <v>0.77546208535221695</v>
      </c>
      <c r="F167" s="1"/>
      <c r="G167" s="1"/>
      <c r="H167" s="1"/>
    </row>
    <row r="168" spans="1:8">
      <c r="A168" t="s">
        <v>19</v>
      </c>
      <c r="B168" s="1">
        <v>0.97669284230059383</v>
      </c>
      <c r="C168" s="1">
        <v>0.93273588748865754</v>
      </c>
      <c r="D168" s="1">
        <v>0.89071614497141982</v>
      </c>
      <c r="E168" s="1">
        <v>0.77546208535221695</v>
      </c>
      <c r="F168" s="1"/>
      <c r="G168" s="1"/>
      <c r="H168" s="1"/>
    </row>
    <row r="169" spans="1:8">
      <c r="A169" t="s">
        <v>88</v>
      </c>
      <c r="B169" s="1">
        <v>0.97669284230059383</v>
      </c>
      <c r="C169" s="1">
        <v>0.93273588748865754</v>
      </c>
      <c r="D169" s="1">
        <v>0.89071614497141982</v>
      </c>
      <c r="E169" s="1">
        <v>0.77546208535221695</v>
      </c>
      <c r="F169" s="1"/>
      <c r="G169" s="1"/>
      <c r="H169" s="1"/>
    </row>
    <row r="170" spans="1:8">
      <c r="A170" t="s">
        <v>15</v>
      </c>
      <c r="B170" s="1">
        <v>0.95988591187028527</v>
      </c>
      <c r="C170" s="1">
        <v>0.91575263244926408</v>
      </c>
      <c r="D170" s="1">
        <v>0.87360726925880883</v>
      </c>
      <c r="E170" s="1">
        <v>0.75824062336071496</v>
      </c>
      <c r="F170" s="1"/>
      <c r="G170" s="1"/>
      <c r="H170" s="1"/>
    </row>
    <row r="171" spans="1:8">
      <c r="A171" t="s">
        <v>89</v>
      </c>
      <c r="B171" s="1">
        <v>0.95988591187028527</v>
      </c>
      <c r="C171" s="1">
        <v>0.91575263244926408</v>
      </c>
      <c r="D171" s="1">
        <v>0.87360726925880883</v>
      </c>
      <c r="E171" s="1">
        <v>0.75824062336071496</v>
      </c>
      <c r="F171" s="1"/>
      <c r="G171" s="1"/>
      <c r="H171" s="1"/>
    </row>
    <row r="172" spans="1:8">
      <c r="A172" t="s">
        <v>15</v>
      </c>
      <c r="B172" s="1">
        <v>0.97277046046532012</v>
      </c>
      <c r="C172" s="1">
        <v>0.92712902740218139</v>
      </c>
      <c r="D172" s="1">
        <v>0.88358648509555215</v>
      </c>
      <c r="E172" s="1">
        <v>0.76462728413128234</v>
      </c>
      <c r="F172" s="1"/>
      <c r="G172" s="1"/>
      <c r="H172" s="1"/>
    </row>
    <row r="173" spans="1:8">
      <c r="A173" t="s">
        <v>90</v>
      </c>
      <c r="B173" s="1">
        <v>0.97277046046532012</v>
      </c>
      <c r="C173" s="1">
        <v>0.92712902740218139</v>
      </c>
      <c r="D173" s="1">
        <v>0.88358648509555215</v>
      </c>
      <c r="E173" s="1">
        <v>0.76462728413128234</v>
      </c>
      <c r="F173" s="1"/>
      <c r="G173" s="1"/>
      <c r="H173" s="1"/>
    </row>
    <row r="174" spans="1:8">
      <c r="A174" t="s">
        <v>15</v>
      </c>
      <c r="B174" s="1">
        <v>0.96255539785997379</v>
      </c>
      <c r="C174" s="1">
        <v>0.91646611645802889</v>
      </c>
      <c r="D174" s="1">
        <v>0.8725407704453727</v>
      </c>
      <c r="E174" s="1">
        <v>0.75277479659996338</v>
      </c>
      <c r="F174" s="1"/>
      <c r="G174" s="1"/>
      <c r="H174" s="1"/>
    </row>
    <row r="175" spans="1:8">
      <c r="A175" t="s">
        <v>19</v>
      </c>
      <c r="B175" s="1">
        <v>0.96255539785997379</v>
      </c>
      <c r="C175" s="1">
        <v>0.91646611645802889</v>
      </c>
      <c r="D175" s="1">
        <v>0.8725407704453727</v>
      </c>
      <c r="E175" s="1">
        <v>0.75277479659996338</v>
      </c>
      <c r="F175" s="1"/>
      <c r="G175" s="1"/>
      <c r="H175" s="1"/>
    </row>
    <row r="176" spans="1:8">
      <c r="A176" t="s">
        <v>91</v>
      </c>
      <c r="B176" s="1">
        <v>0.96255539785997379</v>
      </c>
      <c r="C176" s="1">
        <v>0.91646611645802889</v>
      </c>
      <c r="D176" s="1">
        <v>0.8725407704453727</v>
      </c>
      <c r="E176" s="1">
        <v>0.75277479659996338</v>
      </c>
      <c r="F176" s="1"/>
      <c r="G176" s="1"/>
      <c r="H176" s="1"/>
    </row>
    <row r="177" spans="1:8">
      <c r="A177" t="s">
        <v>15</v>
      </c>
      <c r="B177" s="1">
        <v>0.96255539785997379</v>
      </c>
      <c r="C177" s="1">
        <v>0.91554965034157088</v>
      </c>
      <c r="D177" s="1">
        <v>0.870795688904482</v>
      </c>
      <c r="E177" s="1">
        <v>0.74901092261696356</v>
      </c>
      <c r="F177" s="1"/>
      <c r="G177" s="1"/>
      <c r="H177" s="1"/>
    </row>
    <row r="178" spans="1:8">
      <c r="A178" t="s">
        <v>19</v>
      </c>
      <c r="B178" s="1">
        <v>0.96255539785997379</v>
      </c>
      <c r="C178" s="1">
        <v>0.91554965034157088</v>
      </c>
      <c r="D178" s="1">
        <v>0.870795688904482</v>
      </c>
      <c r="E178" s="1">
        <v>0.74901092261696356</v>
      </c>
      <c r="F178" s="1"/>
      <c r="G178" s="1"/>
      <c r="H178" s="1"/>
    </row>
    <row r="179" spans="1:8">
      <c r="A179" t="s">
        <v>92</v>
      </c>
      <c r="B179" s="1">
        <v>0.96255539785997379</v>
      </c>
      <c r="C179" s="1">
        <v>0.91554965034157088</v>
      </c>
      <c r="D179" s="1">
        <v>0.870795688904482</v>
      </c>
      <c r="E179" s="1">
        <v>0.74901092261696356</v>
      </c>
      <c r="F179" s="1"/>
      <c r="G179" s="1"/>
      <c r="H179" s="1"/>
    </row>
    <row r="180" spans="1:8">
      <c r="A180" t="s">
        <v>15</v>
      </c>
      <c r="B180" s="1">
        <v>0.96255539785997379</v>
      </c>
      <c r="C180" s="1">
        <v>0.91554965034157088</v>
      </c>
      <c r="D180" s="1">
        <v>0.870795688904482</v>
      </c>
      <c r="E180" s="1">
        <v>0.74901092261696356</v>
      </c>
      <c r="F180" s="1"/>
      <c r="G180" s="1"/>
      <c r="H180" s="1"/>
    </row>
    <row r="181" spans="1:8">
      <c r="A181" t="s">
        <v>93</v>
      </c>
      <c r="B181" s="1">
        <v>0.96255539785997379</v>
      </c>
      <c r="C181" s="1">
        <v>0.91554965034157088</v>
      </c>
      <c r="D181" s="1">
        <v>0.870795688904482</v>
      </c>
      <c r="E181" s="1">
        <v>0.74901092261696356</v>
      </c>
      <c r="F181" s="1"/>
      <c r="G181" s="1"/>
      <c r="H181" s="1"/>
    </row>
    <row r="182" spans="1:8">
      <c r="A182" t="s">
        <v>15</v>
      </c>
      <c r="B182" s="1">
        <v>0.96255539785997379</v>
      </c>
      <c r="C182" s="1">
        <v>0.91554965034157088</v>
      </c>
      <c r="D182" s="1">
        <v>0.870795688904482</v>
      </c>
      <c r="E182" s="1">
        <v>0.74901092261696356</v>
      </c>
      <c r="F182" s="1"/>
      <c r="G182" s="1"/>
      <c r="H182" s="1"/>
    </row>
    <row r="183" spans="1:8">
      <c r="A183" t="s">
        <v>19</v>
      </c>
      <c r="B183" s="1">
        <v>0.96255539785997379</v>
      </c>
      <c r="C183" s="1">
        <v>0.91554965034157088</v>
      </c>
      <c r="D183" s="1">
        <v>0.870795688904482</v>
      </c>
      <c r="E183" s="1">
        <v>0.74901092261696356</v>
      </c>
      <c r="F183" s="1"/>
      <c r="G183" s="1"/>
      <c r="H183" s="1"/>
    </row>
    <row r="184" spans="1:8">
      <c r="A184" t="s">
        <v>94</v>
      </c>
      <c r="B184" s="1">
        <v>0.96255539785997379</v>
      </c>
      <c r="C184" s="1">
        <v>0.91554965034157088</v>
      </c>
      <c r="D184" s="1">
        <v>0.870795688904482</v>
      </c>
      <c r="E184" s="1">
        <v>0.74901092261696356</v>
      </c>
      <c r="F184" s="1"/>
      <c r="G184" s="1"/>
      <c r="H184" s="1"/>
    </row>
    <row r="185" spans="1:8">
      <c r="A185" t="s">
        <v>15</v>
      </c>
      <c r="B185" s="1">
        <v>0.96255539785997379</v>
      </c>
      <c r="C185" s="1">
        <v>0.9146341006912293</v>
      </c>
      <c r="D185" s="1">
        <v>0.86905409752667306</v>
      </c>
      <c r="E185" s="1">
        <v>0.74526586800387873</v>
      </c>
      <c r="F185" s="1"/>
      <c r="G185" s="1"/>
      <c r="H185" s="1"/>
    </row>
    <row r="186" spans="1:8">
      <c r="A186" t="s">
        <v>95</v>
      </c>
      <c r="B186" s="1">
        <v>0.96255539785997379</v>
      </c>
      <c r="C186" s="1">
        <v>0.9146341006912293</v>
      </c>
      <c r="D186" s="1">
        <v>0.86905409752667306</v>
      </c>
      <c r="E186" s="1">
        <v>0.74526586800387873</v>
      </c>
      <c r="F186" s="1"/>
      <c r="G186" s="1"/>
      <c r="H186" s="1"/>
    </row>
    <row r="187" spans="1:8">
      <c r="A187" t="s">
        <v>15</v>
      </c>
      <c r="B187" s="1">
        <v>0.96255539785997379</v>
      </c>
      <c r="C187" s="1">
        <v>0.9146341006912293</v>
      </c>
      <c r="D187" s="1">
        <v>0.86905409752667306</v>
      </c>
      <c r="E187" s="1">
        <v>0.74526586800387873</v>
      </c>
      <c r="F187" s="1"/>
      <c r="G187" s="1"/>
      <c r="H187" s="1"/>
    </row>
    <row r="188" spans="1:8">
      <c r="A188" t="s">
        <v>96</v>
      </c>
      <c r="B188" s="1">
        <v>0.96255539785997379</v>
      </c>
      <c r="C188" s="1">
        <v>0.9146341006912293</v>
      </c>
      <c r="D188" s="1">
        <v>0.86905409752667306</v>
      </c>
      <c r="E188" s="1">
        <v>0.74526586800387873</v>
      </c>
      <c r="F188" s="1"/>
      <c r="G188" s="1"/>
      <c r="H188" s="1"/>
    </row>
    <row r="189" spans="1:8">
      <c r="A189" t="s">
        <v>15</v>
      </c>
      <c r="B189" s="1">
        <v>0.96255539785997379</v>
      </c>
      <c r="C189" s="1">
        <v>0.9146341006912293</v>
      </c>
      <c r="D189" s="1">
        <v>0.86905409752667306</v>
      </c>
      <c r="E189" s="1">
        <v>0.74526586800387873</v>
      </c>
      <c r="F189" s="1"/>
      <c r="G189" s="1"/>
      <c r="H189" s="1"/>
    </row>
    <row r="190" spans="1:8">
      <c r="A190" t="s">
        <v>19</v>
      </c>
      <c r="B190" s="1">
        <v>0.96255539785997379</v>
      </c>
      <c r="C190" s="1">
        <v>0.9146341006912293</v>
      </c>
      <c r="D190" s="1">
        <v>0.86905409752667306</v>
      </c>
      <c r="E190" s="1">
        <v>0.74526586800387873</v>
      </c>
      <c r="F190" s="1"/>
      <c r="G190" s="1"/>
      <c r="H190" s="1"/>
    </row>
    <row r="191" spans="1:8">
      <c r="A191" t="s">
        <v>97</v>
      </c>
      <c r="B191" s="1">
        <v>0.96255539785997379</v>
      </c>
      <c r="C191" s="1">
        <v>0.9146341006912293</v>
      </c>
      <c r="D191" s="1">
        <v>0.86905409752667306</v>
      </c>
      <c r="E191" s="1">
        <v>0.74526586800387873</v>
      </c>
      <c r="F191" s="1"/>
      <c r="G191" s="1"/>
      <c r="H191" s="1"/>
    </row>
    <row r="192" spans="1:8">
      <c r="A192" t="s">
        <v>15</v>
      </c>
      <c r="B192" s="1">
        <v>0.95795197666970844</v>
      </c>
      <c r="C192" s="1">
        <v>0.90934522900398229</v>
      </c>
      <c r="D192" s="1">
        <v>0.8631597381101983</v>
      </c>
      <c r="E192" s="1">
        <v>0.73797530465013073</v>
      </c>
      <c r="F192" s="1"/>
      <c r="G192" s="1"/>
      <c r="H192" s="1"/>
    </row>
    <row r="193" spans="1:8">
      <c r="A193" t="s">
        <v>98</v>
      </c>
      <c r="B193" s="1">
        <v>0.95795197666970844</v>
      </c>
      <c r="C193" s="1">
        <v>0.90934522900398229</v>
      </c>
      <c r="D193" s="1">
        <v>0.8631597381101983</v>
      </c>
      <c r="E193" s="1">
        <v>0.73797530465013073</v>
      </c>
      <c r="F193" s="1"/>
      <c r="G193" s="1"/>
      <c r="H193" s="1"/>
    </row>
    <row r="194" spans="1:8">
      <c r="A194" t="s">
        <v>15</v>
      </c>
      <c r="B194" s="1">
        <v>0.95795197666970844</v>
      </c>
      <c r="C194" s="1">
        <v>0.90934522900398229</v>
      </c>
      <c r="D194" s="1">
        <v>0.8631597381101983</v>
      </c>
      <c r="E194" s="1">
        <v>0.73797530465013073</v>
      </c>
      <c r="F194" s="1"/>
      <c r="G194" s="1"/>
      <c r="H194" s="1"/>
    </row>
    <row r="195" spans="1:8">
      <c r="A195" t="s">
        <v>99</v>
      </c>
      <c r="B195" s="1">
        <v>0.95795197666970844</v>
      </c>
      <c r="C195" s="1">
        <v>0.90934522900398229</v>
      </c>
      <c r="D195" s="1">
        <v>0.8631597381101983</v>
      </c>
      <c r="E195" s="1">
        <v>0.73797530465013073</v>
      </c>
      <c r="F195" s="1"/>
      <c r="G195" s="1"/>
      <c r="H195" s="1"/>
    </row>
    <row r="196" spans="1:8">
      <c r="A196" t="s">
        <v>15</v>
      </c>
      <c r="B196" s="1">
        <v>0.95795197666970844</v>
      </c>
      <c r="C196" s="1">
        <v>0.90934522900398229</v>
      </c>
      <c r="D196" s="1">
        <v>0.8631597381101983</v>
      </c>
      <c r="E196" s="1">
        <v>0.73797530465013073</v>
      </c>
      <c r="F196" s="1"/>
      <c r="G196" s="1"/>
      <c r="H196" s="1"/>
    </row>
    <row r="197" spans="1:8">
      <c r="A197" t="s">
        <v>100</v>
      </c>
      <c r="B197" s="1">
        <v>0.95795197666970844</v>
      </c>
      <c r="C197" s="1">
        <v>0.90934522900398229</v>
      </c>
      <c r="D197" s="1">
        <v>0.8631597381101983</v>
      </c>
      <c r="E197" s="1">
        <v>0.73797530465013073</v>
      </c>
      <c r="F197" s="1"/>
      <c r="G197" s="1"/>
      <c r="H197" s="1"/>
    </row>
    <row r="198" spans="1:8">
      <c r="A198" t="s">
        <v>15</v>
      </c>
      <c r="B198" s="1">
        <v>0.95272634863697514</v>
      </c>
      <c r="C198" s="1">
        <v>0.90347540555076156</v>
      </c>
      <c r="D198" s="1">
        <v>0.85672488226258681</v>
      </c>
      <c r="E198" s="1">
        <v>0.73025977284001364</v>
      </c>
      <c r="F198" s="1"/>
      <c r="G198" s="1"/>
      <c r="H198" s="1"/>
    </row>
    <row r="199" spans="1:8">
      <c r="A199" t="s">
        <v>101</v>
      </c>
      <c r="B199" s="1">
        <v>0.95272634863697514</v>
      </c>
      <c r="C199" s="1">
        <v>0.90347540555076156</v>
      </c>
      <c r="D199" s="1">
        <v>0.85672488226258681</v>
      </c>
      <c r="E199" s="1">
        <v>0.73025977284001364</v>
      </c>
      <c r="F199" s="1"/>
      <c r="G199" s="1"/>
      <c r="H199" s="1"/>
    </row>
    <row r="200" spans="1:8">
      <c r="A200" t="s">
        <v>15</v>
      </c>
      <c r="B200" s="1">
        <v>0.95272634863697514</v>
      </c>
      <c r="C200" s="1">
        <v>0.90347540555076156</v>
      </c>
      <c r="D200" s="1">
        <v>0.85672488226258681</v>
      </c>
      <c r="E200" s="1">
        <v>0.73025977284001364</v>
      </c>
      <c r="F200" s="1"/>
      <c r="G200" s="1"/>
      <c r="H200" s="1"/>
    </row>
    <row r="201" spans="1:8">
      <c r="A201" t="s">
        <v>102</v>
      </c>
      <c r="B201" s="1">
        <v>0.95272634863697514</v>
      </c>
      <c r="C201" s="1">
        <v>0.90347540555076156</v>
      </c>
      <c r="D201" s="1">
        <v>0.85672488226258681</v>
      </c>
      <c r="E201" s="1">
        <v>0.73025977284001364</v>
      </c>
      <c r="F201" s="1"/>
      <c r="G201" s="1"/>
      <c r="H201" s="1"/>
    </row>
    <row r="202" spans="1:8">
      <c r="A202" t="s">
        <v>15</v>
      </c>
      <c r="B202" s="1">
        <v>0.95272634863697514</v>
      </c>
      <c r="C202" s="1">
        <v>0.90347540555076156</v>
      </c>
      <c r="D202" s="1">
        <v>0.85672488226258681</v>
      </c>
      <c r="E202" s="1">
        <v>0.73025977284001364</v>
      </c>
      <c r="F202" s="1"/>
      <c r="G202" s="1"/>
      <c r="H202" s="1"/>
    </row>
    <row r="203" spans="1:8">
      <c r="A203" t="s">
        <v>19</v>
      </c>
      <c r="B203" s="1">
        <v>0.97252304943530299</v>
      </c>
      <c r="C203" s="1">
        <v>0.92134524559715003</v>
      </c>
      <c r="D203" s="1">
        <v>0.87281331882659596</v>
      </c>
      <c r="E203" s="1">
        <v>0.74178254179565617</v>
      </c>
      <c r="F203" s="1"/>
      <c r="G203" s="1"/>
      <c r="H203" s="1"/>
    </row>
    <row r="204" spans="1:8">
      <c r="A204" t="s">
        <v>103</v>
      </c>
      <c r="B204" s="1">
        <v>0.97252304943530299</v>
      </c>
      <c r="C204" s="1">
        <v>0.92134524559715003</v>
      </c>
      <c r="D204" s="1">
        <v>0.87281331882659596</v>
      </c>
      <c r="E204" s="1">
        <v>0.74178254179565617</v>
      </c>
      <c r="F204" s="1"/>
      <c r="G204" s="1"/>
      <c r="H204" s="1"/>
    </row>
    <row r="205" spans="1:8">
      <c r="A205" t="s">
        <v>15</v>
      </c>
      <c r="B205" s="1">
        <v>0.97252304943530299</v>
      </c>
      <c r="C205" s="1">
        <v>0.92134524559715003</v>
      </c>
      <c r="D205" s="1">
        <v>0.87281331882659596</v>
      </c>
      <c r="E205" s="1">
        <v>0.74178254179565617</v>
      </c>
      <c r="F205" s="1"/>
      <c r="G205" s="1"/>
      <c r="H205" s="1"/>
    </row>
    <row r="206" spans="1:8">
      <c r="A206" t="s">
        <v>104</v>
      </c>
      <c r="B206" s="1">
        <v>0.97252304943530299</v>
      </c>
      <c r="C206" s="1">
        <v>0.92134524559715003</v>
      </c>
      <c r="D206" s="1">
        <v>0.87281331882659596</v>
      </c>
      <c r="E206" s="1">
        <v>0.74178254179565617</v>
      </c>
      <c r="F206" s="1"/>
      <c r="G206" s="1"/>
      <c r="H206" s="1"/>
    </row>
    <row r="207" spans="1:8">
      <c r="A207" t="s">
        <v>15</v>
      </c>
      <c r="B207" s="1">
        <v>0.97252304943530299</v>
      </c>
      <c r="C207" s="1">
        <v>0.92134524559715003</v>
      </c>
      <c r="D207" s="1">
        <v>0.87281331882659596</v>
      </c>
      <c r="E207" s="1">
        <v>0.74178254179565617</v>
      </c>
      <c r="F207" s="1"/>
      <c r="G207" s="1"/>
      <c r="H207" s="1"/>
    </row>
    <row r="208" spans="1:8">
      <c r="A208" t="s">
        <v>105</v>
      </c>
      <c r="B208" s="1">
        <v>0.97252304943530299</v>
      </c>
      <c r="C208" s="1">
        <v>0.92134524559715003</v>
      </c>
      <c r="D208" s="1">
        <v>0.87281331882659596</v>
      </c>
      <c r="E208" s="1">
        <v>0.74178254179565617</v>
      </c>
      <c r="F208" s="1"/>
      <c r="G208" s="1"/>
      <c r="H208" s="1"/>
    </row>
    <row r="209" spans="1:8">
      <c r="A209" t="s">
        <v>15</v>
      </c>
      <c r="B209" s="1">
        <v>0.97252304943530299</v>
      </c>
      <c r="C209" s="1">
        <v>0.92134524559715003</v>
      </c>
      <c r="D209" s="1">
        <v>0.87281331882659596</v>
      </c>
      <c r="E209" s="1">
        <v>0.74178254179565617</v>
      </c>
      <c r="F209" s="1"/>
      <c r="G209" s="1"/>
      <c r="H209" s="1"/>
    </row>
    <row r="210" spans="1:8">
      <c r="A210" t="s">
        <v>106</v>
      </c>
      <c r="B210" s="1">
        <v>0.97252304943530299</v>
      </c>
      <c r="C210" s="1">
        <v>0.92134524559715003</v>
      </c>
      <c r="D210" s="1">
        <v>0.87281331882659596</v>
      </c>
      <c r="E210" s="1">
        <v>0.74178254179565617</v>
      </c>
      <c r="F210" s="1"/>
      <c r="G210" s="1"/>
      <c r="H210" s="1"/>
    </row>
    <row r="211" spans="1:8">
      <c r="A211" t="s">
        <v>15</v>
      </c>
      <c r="B211" s="1">
        <v>1.0019652122339073</v>
      </c>
      <c r="C211" s="1">
        <v>0.94831670631676102</v>
      </c>
      <c r="D211" s="1">
        <v>0.89749124260309909</v>
      </c>
      <c r="E211" s="1">
        <v>0.76053035375699962</v>
      </c>
      <c r="F211" s="1"/>
      <c r="G211" s="1"/>
      <c r="H211" s="1"/>
    </row>
    <row r="212" spans="1:8">
      <c r="A212" t="s">
        <v>19</v>
      </c>
      <c r="B212" s="1">
        <v>1.0019652122339073</v>
      </c>
      <c r="C212" s="1">
        <v>0.94831670631676102</v>
      </c>
      <c r="D212" s="1">
        <v>0.89749124260309909</v>
      </c>
      <c r="E212" s="1">
        <v>0.76053035375699962</v>
      </c>
      <c r="F212" s="1"/>
      <c r="G212" s="1"/>
      <c r="H212" s="1"/>
    </row>
    <row r="213" spans="1:8">
      <c r="A213" t="s">
        <v>107</v>
      </c>
      <c r="B213" s="1">
        <v>1.0019652122339073</v>
      </c>
      <c r="C213" s="1">
        <v>0.94831670631676102</v>
      </c>
      <c r="D213" s="1">
        <v>0.89749124260309909</v>
      </c>
      <c r="E213" s="1">
        <v>0.76053035375699962</v>
      </c>
      <c r="F213" s="1"/>
      <c r="G213" s="1"/>
      <c r="H213" s="1"/>
    </row>
    <row r="214" spans="1:8">
      <c r="A214" t="s">
        <v>15</v>
      </c>
      <c r="B214" s="1">
        <v>1.0143044138225681</v>
      </c>
      <c r="C214" s="1">
        <v>0.95904690984873509</v>
      </c>
      <c r="D214" s="1">
        <v>0.90674886477055017</v>
      </c>
      <c r="E214" s="1">
        <v>0.76609363329473201</v>
      </c>
      <c r="F214" s="1"/>
      <c r="G214" s="1"/>
      <c r="H214" s="1"/>
    </row>
    <row r="215" spans="1:8">
      <c r="A215" t="s">
        <v>108</v>
      </c>
      <c r="B215" s="1">
        <v>1.0143044138225681</v>
      </c>
      <c r="C215" s="1">
        <v>0.95904690984873509</v>
      </c>
      <c r="D215" s="1">
        <v>0.90674886477055017</v>
      </c>
      <c r="E215" s="1">
        <v>0.76609363329473201</v>
      </c>
      <c r="F215" s="1"/>
      <c r="G215" s="1"/>
      <c r="H215" s="1"/>
    </row>
    <row r="216" spans="1:8">
      <c r="A216" t="s">
        <v>15</v>
      </c>
      <c r="B216" s="1">
        <v>1.0167884453320195</v>
      </c>
      <c r="C216" s="1">
        <v>0.96043656882110595</v>
      </c>
      <c r="D216" s="1">
        <v>0.90715599501083211</v>
      </c>
      <c r="E216" s="1">
        <v>0.76413932843619714</v>
      </c>
      <c r="F216" s="1"/>
      <c r="G216" s="1"/>
      <c r="H216" s="1"/>
    </row>
    <row r="217" spans="1:8">
      <c r="A217" t="s">
        <v>109</v>
      </c>
      <c r="B217" s="1">
        <v>1.0167884453320195</v>
      </c>
      <c r="C217" s="1">
        <v>0.96043656882110595</v>
      </c>
      <c r="D217" s="1">
        <v>0.90715599501083211</v>
      </c>
      <c r="E217" s="1">
        <v>0.76413932843619714</v>
      </c>
      <c r="F217" s="1"/>
      <c r="G217" s="1"/>
      <c r="H217" s="1"/>
    </row>
    <row r="218" spans="1:8">
      <c r="A218" t="s">
        <v>15</v>
      </c>
      <c r="B218" s="1">
        <v>1.0052224767663678</v>
      </c>
      <c r="C218" s="1">
        <v>0.94855116628194469</v>
      </c>
      <c r="D218" s="1">
        <v>0.89502278357756215</v>
      </c>
      <c r="E218" s="1">
        <v>0.75162654693305442</v>
      </c>
      <c r="F218" s="1"/>
      <c r="G218" s="1"/>
      <c r="H218" s="1"/>
    </row>
    <row r="219" spans="1:8">
      <c r="A219" t="s">
        <v>110</v>
      </c>
      <c r="B219" s="1">
        <v>1.0052224767663678</v>
      </c>
      <c r="C219" s="1">
        <v>0.94855116628194469</v>
      </c>
      <c r="D219" s="1">
        <v>0.89502278357756215</v>
      </c>
      <c r="E219" s="1">
        <v>0.75162654693305442</v>
      </c>
      <c r="F219" s="1"/>
      <c r="G219" s="1"/>
      <c r="H219" s="1"/>
    </row>
    <row r="220" spans="1:8">
      <c r="A220" t="s">
        <v>15</v>
      </c>
      <c r="B220" s="1">
        <v>1.0052224767663678</v>
      </c>
      <c r="C220" s="1">
        <v>0.94855116628194469</v>
      </c>
      <c r="D220" s="1">
        <v>0.89502278357756215</v>
      </c>
      <c r="E220" s="1">
        <v>0.75162654693305442</v>
      </c>
      <c r="F220" s="1"/>
      <c r="G220" s="1"/>
      <c r="H220" s="1"/>
    </row>
    <row r="221" spans="1:8">
      <c r="A221" t="s">
        <v>111</v>
      </c>
      <c r="B221" s="1">
        <v>1.0052224767663678</v>
      </c>
      <c r="C221" s="1">
        <v>0.94855116628194469</v>
      </c>
      <c r="D221" s="1">
        <v>0.89502278357756215</v>
      </c>
      <c r="E221" s="1">
        <v>0.75162654693305442</v>
      </c>
      <c r="F221" s="1"/>
      <c r="G221" s="1"/>
      <c r="H221" s="1"/>
    </row>
    <row r="222" spans="1:8">
      <c r="A222" t="s">
        <v>15</v>
      </c>
      <c r="B222" s="1">
        <v>1.0217674335114655</v>
      </c>
      <c r="C222" s="1">
        <v>0.96321481876149706</v>
      </c>
      <c r="D222" s="1">
        <v>0.90796391800531007</v>
      </c>
      <c r="E222" s="1">
        <v>0.76023943553436013</v>
      </c>
      <c r="F222" s="1"/>
      <c r="G222" s="1"/>
      <c r="H222" s="1"/>
    </row>
    <row r="223" spans="1:8">
      <c r="A223" t="s">
        <v>19</v>
      </c>
      <c r="B223" s="1">
        <v>1.0217674335114655</v>
      </c>
      <c r="C223" s="1">
        <v>0.96321481876149706</v>
      </c>
      <c r="D223" s="1">
        <v>0.90796391800531007</v>
      </c>
      <c r="E223" s="1">
        <v>0.76023943553436013</v>
      </c>
      <c r="F223" s="1"/>
      <c r="G223" s="1"/>
      <c r="H223" s="1"/>
    </row>
    <row r="224" spans="1:8">
      <c r="A224" t="s">
        <v>112</v>
      </c>
      <c r="B224" s="1">
        <v>1.0217674335114655</v>
      </c>
      <c r="C224" s="1">
        <v>0.96321481876149706</v>
      </c>
      <c r="D224" s="1">
        <v>0.90796391800531007</v>
      </c>
      <c r="E224" s="1">
        <v>0.76023943553436013</v>
      </c>
      <c r="F224" s="1"/>
      <c r="G224" s="1"/>
      <c r="H224" s="1"/>
    </row>
    <row r="225" spans="1:8">
      <c r="A225" t="s">
        <v>15</v>
      </c>
      <c r="B225" s="1">
        <v>1.0217674335114655</v>
      </c>
      <c r="C225" s="1">
        <v>0.96225160394273557</v>
      </c>
      <c r="D225" s="1">
        <v>0.90614799016929948</v>
      </c>
      <c r="E225" s="1">
        <v>0.75643823835668833</v>
      </c>
      <c r="F225" s="1"/>
      <c r="G225" s="1"/>
      <c r="H225" s="1"/>
    </row>
    <row r="226" spans="1:8">
      <c r="A226" t="s">
        <v>113</v>
      </c>
      <c r="B226" s="1">
        <v>1.0217674335114655</v>
      </c>
      <c r="C226" s="1">
        <v>0.96225160394273557</v>
      </c>
      <c r="D226" s="1">
        <v>0.90614799016929948</v>
      </c>
      <c r="E226" s="1">
        <v>0.75643823835668833</v>
      </c>
      <c r="F226" s="1"/>
      <c r="G226" s="1"/>
      <c r="H226" s="1"/>
    </row>
    <row r="227" spans="1:8">
      <c r="A227" t="s">
        <v>15</v>
      </c>
      <c r="B227" s="1">
        <v>1.0217674335114655</v>
      </c>
      <c r="C227" s="1">
        <v>0.96225160394273557</v>
      </c>
      <c r="D227" s="1">
        <v>0.90614799016929948</v>
      </c>
      <c r="E227" s="1">
        <v>0.75643823835668833</v>
      </c>
      <c r="F227" s="1"/>
      <c r="G227" s="1"/>
      <c r="H227" s="1"/>
    </row>
    <row r="228" spans="1:8">
      <c r="A228" t="s">
        <v>19</v>
      </c>
      <c r="B228" s="1">
        <v>1.0217674335114655</v>
      </c>
      <c r="C228" s="1">
        <v>0.96225160394273557</v>
      </c>
      <c r="D228" s="1">
        <v>0.90614799016929948</v>
      </c>
      <c r="E228" s="1">
        <v>0.75643823835668833</v>
      </c>
      <c r="F228" s="1"/>
      <c r="G228" s="1"/>
      <c r="H228" s="1"/>
    </row>
    <row r="229" spans="1:8">
      <c r="A229" t="s">
        <v>114</v>
      </c>
      <c r="B229" s="1">
        <v>1.0217674335114655</v>
      </c>
      <c r="C229" s="1">
        <v>0.96225160394273557</v>
      </c>
      <c r="D229" s="1">
        <v>0.90614799016929948</v>
      </c>
      <c r="E229" s="1">
        <v>0.75643823835668833</v>
      </c>
      <c r="F229" s="1"/>
      <c r="G229" s="1"/>
      <c r="H229" s="1"/>
    </row>
    <row r="230" spans="1:8">
      <c r="A230" t="s">
        <v>15</v>
      </c>
      <c r="B230" s="1">
        <v>1.0217674335114655</v>
      </c>
      <c r="C230" s="1">
        <v>0.96225160394273557</v>
      </c>
      <c r="D230" s="1">
        <v>0.90614799016929948</v>
      </c>
      <c r="E230" s="1">
        <v>0.75643823835668833</v>
      </c>
      <c r="F230" s="1"/>
      <c r="G230" s="1"/>
      <c r="H230" s="1"/>
    </row>
    <row r="231" spans="1:8">
      <c r="A231" t="s">
        <v>115</v>
      </c>
      <c r="B231" s="1">
        <v>1.0217674335114655</v>
      </c>
      <c r="C231" s="1">
        <v>0.96225160394273557</v>
      </c>
      <c r="D231" s="1">
        <v>0.90614799016929948</v>
      </c>
      <c r="E231" s="1">
        <v>0.75643823835668833</v>
      </c>
      <c r="F231" s="1"/>
      <c r="G231" s="1"/>
      <c r="H231" s="1"/>
    </row>
    <row r="232" spans="1:8">
      <c r="A232" t="s">
        <v>15</v>
      </c>
      <c r="B232" s="1">
        <v>1.0195215886926072</v>
      </c>
      <c r="C232" s="1">
        <v>0.95917432331332664</v>
      </c>
      <c r="D232" s="1">
        <v>0.90234398090656875</v>
      </c>
      <c r="E232" s="1">
        <v>0.75099339591699688</v>
      </c>
      <c r="F232" s="1"/>
      <c r="G232" s="1"/>
      <c r="H232" s="1"/>
    </row>
    <row r="233" spans="1:8">
      <c r="A233" t="s">
        <v>116</v>
      </c>
      <c r="B233" s="1">
        <v>1.0195215886926072</v>
      </c>
      <c r="C233" s="1">
        <v>0.95917432331332664</v>
      </c>
      <c r="D233" s="1">
        <v>0.90234398090656875</v>
      </c>
      <c r="E233" s="1">
        <v>0.75099339591699688</v>
      </c>
      <c r="F233" s="1"/>
      <c r="G233" s="1"/>
      <c r="H233" s="1"/>
    </row>
    <row r="234" spans="1:8">
      <c r="A234" t="s">
        <v>15</v>
      </c>
      <c r="B234" s="1">
        <v>1.0905975362483122</v>
      </c>
      <c r="C234" s="1">
        <v>1.0250839869398019</v>
      </c>
      <c r="D234" s="1">
        <v>0.96344620357365707</v>
      </c>
      <c r="E234" s="1">
        <v>0.7995939335337654</v>
      </c>
      <c r="F234" s="1"/>
      <c r="G234" s="1"/>
      <c r="H234" s="1"/>
    </row>
    <row r="235" spans="1:8">
      <c r="A235" t="s">
        <v>117</v>
      </c>
      <c r="B235" s="1">
        <v>1.0905975362483122</v>
      </c>
      <c r="C235" s="1">
        <v>1.0250839869398019</v>
      </c>
      <c r="D235" s="1">
        <v>0.96344620357365707</v>
      </c>
      <c r="E235" s="1">
        <v>0.7995939335337654</v>
      </c>
      <c r="F235" s="1"/>
      <c r="G235" s="1"/>
      <c r="H235" s="1"/>
    </row>
    <row r="236" spans="1:8">
      <c r="A236" t="s">
        <v>15</v>
      </c>
      <c r="B236" s="1">
        <v>1.0905975362483122</v>
      </c>
      <c r="C236" s="1">
        <v>1.0250839869398019</v>
      </c>
      <c r="D236" s="1">
        <v>0.96344620357365707</v>
      </c>
      <c r="E236" s="1">
        <v>0.7995939335337654</v>
      </c>
      <c r="F236" s="1"/>
      <c r="G236" s="1"/>
      <c r="H236" s="1"/>
    </row>
    <row r="237" spans="1:8">
      <c r="A237" t="s">
        <v>118</v>
      </c>
      <c r="B237" s="1">
        <v>1.0905975362483122</v>
      </c>
      <c r="C237" s="1">
        <v>1.0250839869398019</v>
      </c>
      <c r="D237" s="1">
        <v>0.96344620357365707</v>
      </c>
      <c r="E237" s="1">
        <v>0.7995939335337654</v>
      </c>
      <c r="F237" s="1"/>
      <c r="G237" s="1"/>
      <c r="H237" s="1"/>
    </row>
    <row r="238" spans="1:8">
      <c r="A238" t="s">
        <v>15</v>
      </c>
      <c r="B238" s="1">
        <v>1.0962348349131796</v>
      </c>
      <c r="C238" s="1">
        <v>1.029357562081354</v>
      </c>
      <c r="D238" s="1">
        <v>0.96649936459278196</v>
      </c>
      <c r="E238" s="1">
        <v>0.79972906490853268</v>
      </c>
      <c r="F238" s="1"/>
      <c r="G238" s="1"/>
      <c r="H238" s="1"/>
    </row>
    <row r="239" spans="1:8">
      <c r="A239" t="s">
        <v>119</v>
      </c>
      <c r="B239" s="1">
        <v>1.0962348349131796</v>
      </c>
      <c r="C239" s="1">
        <v>1.029357562081354</v>
      </c>
      <c r="D239" s="1">
        <v>0.96649936459278196</v>
      </c>
      <c r="E239" s="1">
        <v>0.79972906490853268</v>
      </c>
      <c r="F239" s="1"/>
      <c r="G239" s="1"/>
      <c r="H239" s="1"/>
    </row>
    <row r="240" spans="1:8">
      <c r="A240" t="s">
        <v>15</v>
      </c>
      <c r="B240" s="1">
        <v>1.0962348349131796</v>
      </c>
      <c r="C240" s="1">
        <v>1.029357562081354</v>
      </c>
      <c r="D240" s="1">
        <v>0.96649936459278196</v>
      </c>
      <c r="E240" s="1">
        <v>0.79972906490853268</v>
      </c>
      <c r="F240" s="1"/>
      <c r="G240" s="1"/>
      <c r="H240" s="1"/>
    </row>
    <row r="241" spans="1:8">
      <c r="A241" t="s">
        <v>120</v>
      </c>
      <c r="B241" s="1">
        <v>1.0962348349131796</v>
      </c>
      <c r="C241" s="1">
        <v>1.029357562081354</v>
      </c>
      <c r="D241" s="1">
        <v>0.96649936459278196</v>
      </c>
      <c r="E241" s="1">
        <v>0.79972906490853268</v>
      </c>
      <c r="F241" s="1"/>
      <c r="G241" s="1"/>
      <c r="H241" s="1"/>
    </row>
    <row r="242" spans="1:8">
      <c r="A242" t="s">
        <v>19</v>
      </c>
      <c r="B242" s="1">
        <v>1.1315971782178089</v>
      </c>
      <c r="C242" s="1">
        <v>1.061533220756893</v>
      </c>
      <c r="D242" s="1">
        <v>0.99574370236663023</v>
      </c>
      <c r="E242" s="1">
        <v>0.82152807975980946</v>
      </c>
      <c r="F242" s="1"/>
      <c r="G242" s="1"/>
      <c r="H242" s="1"/>
    </row>
    <row r="243" spans="1:8">
      <c r="A243" t="s">
        <v>121</v>
      </c>
      <c r="B243" s="1">
        <v>1.1315971782178089</v>
      </c>
      <c r="C243" s="1">
        <v>1.061533220756893</v>
      </c>
      <c r="D243" s="1">
        <v>0.99574370236663023</v>
      </c>
      <c r="E243" s="1">
        <v>0.82152807975980946</v>
      </c>
      <c r="F243" s="1"/>
      <c r="G243" s="1"/>
      <c r="H243" s="1"/>
    </row>
    <row r="244" spans="1:8">
      <c r="A244" t="s">
        <v>37</v>
      </c>
      <c r="B244" s="1">
        <v>1.1315971782178089</v>
      </c>
      <c r="C244" s="1">
        <v>1.061533220756893</v>
      </c>
      <c r="D244" s="1">
        <v>0.99574370236663023</v>
      </c>
      <c r="E244" s="1">
        <v>0.82152807975980946</v>
      </c>
      <c r="F244" s="1"/>
      <c r="G244" s="1"/>
      <c r="H244" s="1"/>
    </row>
    <row r="245" spans="1:8">
      <c r="A245" t="s">
        <v>122</v>
      </c>
      <c r="B245" s="1">
        <v>1.1315971782178089</v>
      </c>
      <c r="C245" s="1">
        <v>1.061533220756893</v>
      </c>
      <c r="D245" s="1">
        <v>0.99574370236663023</v>
      </c>
      <c r="E245" s="1">
        <v>0.82152807975980946</v>
      </c>
      <c r="F245" s="1"/>
      <c r="G245" s="1"/>
      <c r="H245" s="1"/>
    </row>
    <row r="246" spans="1:8">
      <c r="A246" t="s">
        <v>37</v>
      </c>
      <c r="B246" s="1">
        <v>1.1315971782178089</v>
      </c>
      <c r="C246" s="1">
        <v>1.061533220756893</v>
      </c>
      <c r="D246" s="1">
        <v>0.99574370236663023</v>
      </c>
      <c r="E246" s="1">
        <v>0.82152807975980946</v>
      </c>
      <c r="F246" s="1"/>
      <c r="G246" s="1"/>
      <c r="H246" s="1"/>
    </row>
    <row r="247" spans="1:8">
      <c r="A247" t="s">
        <v>123</v>
      </c>
      <c r="B247" s="1">
        <v>1.1315971782178089</v>
      </c>
      <c r="C247" s="1">
        <v>1.061533220756893</v>
      </c>
      <c r="D247" s="1">
        <v>0.99574370236663023</v>
      </c>
      <c r="E247" s="1">
        <v>0.82152807975980946</v>
      </c>
      <c r="F247" s="1"/>
      <c r="G247" s="1"/>
      <c r="H247" s="1"/>
    </row>
    <row r="248" spans="1:8">
      <c r="A248" t="s">
        <v>37</v>
      </c>
      <c r="B248" s="1">
        <v>1.1417408153233533</v>
      </c>
      <c r="C248" s="1">
        <v>1.0699872713270011</v>
      </c>
      <c r="D248" s="1">
        <v>1.0026780615099113</v>
      </c>
      <c r="E248" s="1">
        <v>0.82478461706797745</v>
      </c>
      <c r="F248" s="1"/>
      <c r="G248" s="1"/>
      <c r="H248" s="1"/>
    </row>
    <row r="249" spans="1:8">
      <c r="A249" t="s">
        <v>38</v>
      </c>
      <c r="B249" s="1">
        <v>1.1417408153233533</v>
      </c>
      <c r="C249" s="1">
        <v>1.0699872713270011</v>
      </c>
      <c r="D249" s="1">
        <v>1.0026780615099113</v>
      </c>
      <c r="E249" s="1">
        <v>0.82478461706797745</v>
      </c>
      <c r="F249" s="1"/>
      <c r="G249" s="1"/>
      <c r="H249" s="1"/>
    </row>
    <row r="250" spans="1:8">
      <c r="A250" t="s">
        <v>124</v>
      </c>
      <c r="B250" s="1">
        <v>1.1417408153233533</v>
      </c>
      <c r="C250" s="1">
        <v>1.0699872713270011</v>
      </c>
      <c r="D250" s="1">
        <v>1.0026780615099113</v>
      </c>
      <c r="E250" s="1">
        <v>0.82478461706797745</v>
      </c>
      <c r="F250" s="1"/>
      <c r="G250" s="1"/>
      <c r="H250" s="1"/>
    </row>
    <row r="251" spans="1:8">
      <c r="A251" t="s">
        <v>37</v>
      </c>
      <c r="B251" s="1">
        <v>1.1417408153233533</v>
      </c>
      <c r="C251" s="1">
        <v>1.0699872713270011</v>
      </c>
      <c r="D251" s="1">
        <v>1.0026780615099113</v>
      </c>
      <c r="E251" s="1">
        <v>0.82478461706797745</v>
      </c>
      <c r="F251" s="1"/>
      <c r="G251" s="1"/>
      <c r="H251" s="1"/>
    </row>
    <row r="252" spans="1:8">
      <c r="A252" t="s">
        <v>125</v>
      </c>
      <c r="B252" s="1">
        <v>1.1417408153233533</v>
      </c>
      <c r="C252" s="1">
        <v>1.0699872713270011</v>
      </c>
      <c r="D252" s="1">
        <v>1.0026780615099113</v>
      </c>
      <c r="E252" s="1">
        <v>0.82478461706797745</v>
      </c>
      <c r="F252" s="1"/>
      <c r="G252" s="1"/>
      <c r="H252" s="1"/>
    </row>
    <row r="253" spans="1:8">
      <c r="A253" t="s">
        <v>37</v>
      </c>
      <c r="B253" s="1">
        <v>1.1417408153233533</v>
      </c>
      <c r="C253" s="1">
        <v>1.0699872713270011</v>
      </c>
      <c r="D253" s="1">
        <v>1.0026780615099113</v>
      </c>
      <c r="E253" s="1">
        <v>0.82478461706797745</v>
      </c>
      <c r="F253" s="1"/>
      <c r="G253" s="1"/>
      <c r="H253" s="1"/>
    </row>
    <row r="254" spans="1:8">
      <c r="A254" t="s">
        <v>126</v>
      </c>
      <c r="B254" s="1">
        <v>1.1417408153233533</v>
      </c>
      <c r="C254" s="1">
        <v>1.0699872713270011</v>
      </c>
      <c r="D254" s="1">
        <v>1.0026780615099113</v>
      </c>
      <c r="E254" s="1">
        <v>0.82478461706797745</v>
      </c>
      <c r="F254" s="1"/>
      <c r="G254" s="1"/>
      <c r="H254" s="1"/>
    </row>
    <row r="255" spans="1:8">
      <c r="A255" t="s">
        <v>37</v>
      </c>
      <c r="B255" s="1">
        <v>1.3181705982928251</v>
      </c>
      <c r="C255" s="1">
        <v>1.2342592071320215</v>
      </c>
      <c r="D255" s="1">
        <v>1.1556135381978336</v>
      </c>
      <c r="E255" s="1">
        <v>0.94811218650430085</v>
      </c>
      <c r="F255" s="1"/>
      <c r="G255" s="1"/>
      <c r="H255" s="1"/>
    </row>
    <row r="256" spans="1:8">
      <c r="A256" t="s">
        <v>127</v>
      </c>
      <c r="B256" s="1">
        <v>1.3181705982928251</v>
      </c>
      <c r="C256" s="1">
        <v>1.2342592071320215</v>
      </c>
      <c r="D256" s="1">
        <v>1.1556135381978336</v>
      </c>
      <c r="E256" s="1">
        <v>0.94811218650430085</v>
      </c>
      <c r="F256" s="1"/>
      <c r="G256" s="1"/>
      <c r="H256" s="1"/>
    </row>
    <row r="257" spans="1:8">
      <c r="A257" t="s">
        <v>37</v>
      </c>
      <c r="B257" s="1">
        <v>1.3181705982928251</v>
      </c>
      <c r="C257" s="1">
        <v>1.2342592071320215</v>
      </c>
      <c r="D257" s="1">
        <v>1.1556135381978336</v>
      </c>
      <c r="E257" s="1">
        <v>0.94811218650430085</v>
      </c>
      <c r="F257" s="1"/>
      <c r="G257" s="1"/>
      <c r="H257" s="1"/>
    </row>
    <row r="258" spans="1:8">
      <c r="A258" t="s">
        <v>38</v>
      </c>
      <c r="B258" s="1">
        <v>1.3181705982928251</v>
      </c>
      <c r="C258" s="1">
        <v>1.2342592071320215</v>
      </c>
      <c r="D258" s="1">
        <v>1.1556135381978336</v>
      </c>
      <c r="E258" s="1">
        <v>0.94811218650430085</v>
      </c>
      <c r="F258" s="1"/>
      <c r="G258" s="1"/>
      <c r="H258" s="1"/>
    </row>
    <row r="259" spans="1:8">
      <c r="A259" t="s">
        <v>128</v>
      </c>
      <c r="B259" s="1">
        <v>1.3181705982928251</v>
      </c>
      <c r="C259" s="1">
        <v>1.2342592071320215</v>
      </c>
      <c r="D259" s="1">
        <v>1.1556135381978336</v>
      </c>
      <c r="E259" s="1">
        <v>0.94811218650430085</v>
      </c>
      <c r="F259" s="1"/>
      <c r="G259" s="1"/>
      <c r="H259" s="1"/>
    </row>
    <row r="260" spans="1:8">
      <c r="A260" t="s">
        <v>38</v>
      </c>
      <c r="B260" s="1">
        <v>1.3082381828346887</v>
      </c>
      <c r="C260" s="1">
        <v>1.2237248047991498</v>
      </c>
      <c r="D260" s="1">
        <v>1.1445947631111173</v>
      </c>
      <c r="E260" s="1">
        <v>0.93622760024646945</v>
      </c>
      <c r="F260" s="1"/>
      <c r="G260" s="1"/>
      <c r="H260" s="1"/>
    </row>
    <row r="261" spans="1:8">
      <c r="A261" t="s">
        <v>129</v>
      </c>
      <c r="B261" s="1">
        <v>1.3082381828346887</v>
      </c>
      <c r="C261" s="1">
        <v>1.2237248047991498</v>
      </c>
      <c r="D261" s="1">
        <v>1.1445947631111173</v>
      </c>
      <c r="E261" s="1">
        <v>0.93622760024646945</v>
      </c>
      <c r="F261" s="1"/>
      <c r="G261" s="1"/>
      <c r="H261" s="1"/>
    </row>
    <row r="262" spans="1:8">
      <c r="A262" t="s">
        <v>37</v>
      </c>
      <c r="B262" s="1">
        <v>1.3082381828346887</v>
      </c>
      <c r="C262" s="1">
        <v>1.2237248047991498</v>
      </c>
      <c r="D262" s="1">
        <v>1.1445947631111173</v>
      </c>
      <c r="E262" s="1">
        <v>0.93622760024646945</v>
      </c>
      <c r="F262" s="1"/>
      <c r="G262" s="1"/>
      <c r="H262" s="1"/>
    </row>
    <row r="263" spans="1:8">
      <c r="A263" t="s">
        <v>130</v>
      </c>
      <c r="B263" s="1">
        <v>1.3082381828346887</v>
      </c>
      <c r="C263" s="1">
        <v>1.2237248047991498</v>
      </c>
      <c r="D263" s="1">
        <v>1.1445947631111173</v>
      </c>
      <c r="E263" s="1">
        <v>0.93622760024646945</v>
      </c>
      <c r="F263" s="1"/>
      <c r="G263" s="1"/>
      <c r="H263" s="1"/>
    </row>
    <row r="264" spans="1:8">
      <c r="A264" t="s">
        <v>37</v>
      </c>
      <c r="B264" s="1">
        <v>1.3082381828346887</v>
      </c>
      <c r="C264" s="1">
        <v>1.2237248047991498</v>
      </c>
      <c r="D264" s="1">
        <v>1.1445947631111173</v>
      </c>
      <c r="E264" s="1">
        <v>0.93622760024646945</v>
      </c>
      <c r="F264" s="1"/>
      <c r="G264" s="1"/>
      <c r="H264" s="1"/>
    </row>
    <row r="265" spans="1:8">
      <c r="A265" t="s">
        <v>131</v>
      </c>
      <c r="B265" s="1">
        <v>1.3082381828346887</v>
      </c>
      <c r="C265" s="1">
        <v>1.2237248047991498</v>
      </c>
      <c r="D265" s="1">
        <v>1.1445947631111173</v>
      </c>
      <c r="E265" s="1">
        <v>0.93622760024646945</v>
      </c>
      <c r="F265" s="1"/>
      <c r="G265" s="1"/>
      <c r="H265" s="1"/>
    </row>
    <row r="266" spans="1:8">
      <c r="A266" t="s">
        <v>37</v>
      </c>
      <c r="B266" s="1">
        <v>1.3082381828346887</v>
      </c>
      <c r="C266" s="1">
        <v>1.2225010799943508</v>
      </c>
      <c r="D266" s="1">
        <v>1.142305573584895</v>
      </c>
      <c r="E266" s="1">
        <v>0.93154646224523707</v>
      </c>
      <c r="F266" s="1"/>
      <c r="G266" s="1"/>
      <c r="H266" s="1"/>
    </row>
    <row r="267" spans="1:8">
      <c r="A267" t="s">
        <v>132</v>
      </c>
      <c r="B267" s="1">
        <v>1.3082381828346887</v>
      </c>
      <c r="C267" s="1">
        <v>1.2225010799943508</v>
      </c>
      <c r="D267" s="1">
        <v>1.142305573584895</v>
      </c>
      <c r="E267" s="1">
        <v>0.93154646224523707</v>
      </c>
      <c r="F267" s="1"/>
      <c r="G267" s="1"/>
      <c r="H267" s="1"/>
    </row>
    <row r="268" spans="1:8">
      <c r="A268" t="s">
        <v>37</v>
      </c>
      <c r="B268" s="1">
        <v>1.3041669456097071</v>
      </c>
      <c r="C268" s="1">
        <v>1.2174741555534139</v>
      </c>
      <c r="D268" s="1">
        <v>1.1364661074927291</v>
      </c>
      <c r="E268" s="1">
        <v>0.92398975734350375</v>
      </c>
      <c r="F268" s="1"/>
      <c r="G268" s="1"/>
      <c r="H268" s="1"/>
    </row>
    <row r="269" spans="1:8">
      <c r="A269" t="s">
        <v>133</v>
      </c>
      <c r="B269" s="1">
        <v>1.3041669456097071</v>
      </c>
      <c r="C269" s="1">
        <v>1.2174741555534139</v>
      </c>
      <c r="D269" s="1">
        <v>1.1364661074927291</v>
      </c>
      <c r="E269" s="1">
        <v>0.92398975734350375</v>
      </c>
      <c r="F269" s="1"/>
      <c r="G269" s="1"/>
      <c r="H269" s="1"/>
    </row>
    <row r="270" spans="1:8">
      <c r="A270" t="s">
        <v>15</v>
      </c>
      <c r="B270" s="1">
        <v>1.3041669456097071</v>
      </c>
      <c r="C270" s="1">
        <v>1.2174741555534139</v>
      </c>
      <c r="D270" s="1">
        <v>1.1364661074927291</v>
      </c>
      <c r="E270" s="1">
        <v>0.92398975734350375</v>
      </c>
      <c r="F270" s="1"/>
      <c r="G270" s="1"/>
      <c r="H270" s="1"/>
    </row>
    <row r="271" spans="1:8">
      <c r="A271" t="s">
        <v>134</v>
      </c>
      <c r="B271" s="1">
        <v>1.3041669456097071</v>
      </c>
      <c r="C271" s="1">
        <v>1.2174741555534139</v>
      </c>
      <c r="D271" s="1">
        <v>1.1364661074927291</v>
      </c>
      <c r="E271" s="1">
        <v>0.92398975734350375</v>
      </c>
      <c r="F271" s="1"/>
      <c r="G271" s="1"/>
      <c r="H271" s="1"/>
    </row>
    <row r="272" spans="1:8">
      <c r="A272" t="s">
        <v>15</v>
      </c>
      <c r="B272" s="1">
        <v>1.3041669456097071</v>
      </c>
      <c r="C272" s="1">
        <v>1.2174741555534139</v>
      </c>
      <c r="D272" s="1">
        <v>1.1364661074927291</v>
      </c>
      <c r="E272" s="1">
        <v>0.92398975734350375</v>
      </c>
      <c r="F272" s="1"/>
      <c r="G272" s="1"/>
      <c r="H272" s="1"/>
    </row>
    <row r="273" spans="1:8">
      <c r="A273" t="s">
        <v>135</v>
      </c>
      <c r="B273" s="1">
        <v>1.3041669456097071</v>
      </c>
      <c r="C273" s="1">
        <v>1.2174741555534139</v>
      </c>
      <c r="D273" s="1">
        <v>1.1364661074927291</v>
      </c>
      <c r="E273" s="1">
        <v>0.92398975734350375</v>
      </c>
      <c r="F273" s="1"/>
      <c r="G273" s="1"/>
      <c r="H273" s="1"/>
    </row>
    <row r="274" spans="1:8">
      <c r="A274" t="s">
        <v>15</v>
      </c>
      <c r="B274" s="1">
        <v>1.3041669456097071</v>
      </c>
      <c r="C274" s="1">
        <v>1.2174741555534139</v>
      </c>
      <c r="D274" s="1">
        <v>1.1364661074927291</v>
      </c>
      <c r="E274" s="1">
        <v>0.92398975734350375</v>
      </c>
      <c r="F274" s="1"/>
      <c r="G274" s="1"/>
      <c r="H274" s="1"/>
    </row>
    <row r="275" spans="1:8">
      <c r="A275" t="s">
        <v>136</v>
      </c>
      <c r="B275" s="1">
        <v>1.3041669456097071</v>
      </c>
      <c r="C275" s="1">
        <v>1.2174741555534139</v>
      </c>
      <c r="D275" s="1">
        <v>1.1364661074927291</v>
      </c>
      <c r="E275" s="1">
        <v>0.92398975734350375</v>
      </c>
      <c r="F275" s="1"/>
      <c r="G275" s="1"/>
      <c r="H275" s="1"/>
    </row>
    <row r="276" spans="1:8">
      <c r="A276" t="s">
        <v>15</v>
      </c>
      <c r="B276" s="1">
        <v>1.3041669456097071</v>
      </c>
      <c r="C276" s="1">
        <v>1.2174741555534139</v>
      </c>
      <c r="D276" s="1">
        <v>1.1364661074927291</v>
      </c>
      <c r="E276" s="1">
        <v>0.92398975734350375</v>
      </c>
      <c r="F276" s="1"/>
      <c r="G276" s="1"/>
      <c r="H276" s="1"/>
    </row>
    <row r="277" spans="1:8">
      <c r="A277" t="s">
        <v>137</v>
      </c>
      <c r="B277" s="1">
        <v>1.3041669456097071</v>
      </c>
      <c r="C277" s="1">
        <v>1.2174741555534139</v>
      </c>
      <c r="D277" s="1">
        <v>1.1364661074927291</v>
      </c>
      <c r="E277" s="1">
        <v>0.92398975734350375</v>
      </c>
      <c r="F277" s="1"/>
      <c r="G277" s="1"/>
      <c r="H277" s="1"/>
    </row>
    <row r="278" spans="1:8">
      <c r="A278" t="s">
        <v>15</v>
      </c>
      <c r="B278" s="1">
        <v>1.3408140367813399</v>
      </c>
      <c r="C278" s="1">
        <v>1.2504677051689113</v>
      </c>
      <c r="D278" s="1">
        <v>1.1661278728982893</v>
      </c>
      <c r="E278" s="1">
        <v>0.9453339207381386</v>
      </c>
      <c r="F278" s="1"/>
      <c r="G278" s="1"/>
      <c r="H278" s="1"/>
    </row>
    <row r="279" spans="1:8">
      <c r="A279" t="s">
        <v>138</v>
      </c>
      <c r="B279" s="1">
        <v>1.3408140367813399</v>
      </c>
      <c r="C279" s="1">
        <v>1.2504677051689113</v>
      </c>
      <c r="D279" s="1">
        <v>1.1661278728982893</v>
      </c>
      <c r="E279" s="1">
        <v>0.9453339207381386</v>
      </c>
      <c r="F279" s="1"/>
      <c r="G279" s="1"/>
      <c r="H279" s="1"/>
    </row>
    <row r="280" spans="1:8">
      <c r="A280" t="s">
        <v>15</v>
      </c>
      <c r="B280" s="1">
        <v>1.3408140367813399</v>
      </c>
      <c r="C280" s="1">
        <v>1.2504677051689113</v>
      </c>
      <c r="D280" s="1">
        <v>1.1661278728982893</v>
      </c>
      <c r="E280" s="1">
        <v>0.9453339207381386</v>
      </c>
      <c r="F280" s="1"/>
      <c r="G280" s="1"/>
      <c r="H280" s="1"/>
    </row>
    <row r="281" spans="1:8">
      <c r="A281" t="s">
        <v>19</v>
      </c>
      <c r="B281" s="1">
        <v>1.3408140367813399</v>
      </c>
      <c r="C281" s="1">
        <v>1.2504677051689113</v>
      </c>
      <c r="D281" s="1">
        <v>1.1661278728982893</v>
      </c>
      <c r="E281" s="1">
        <v>0.9453339207381386</v>
      </c>
      <c r="F281" s="1"/>
      <c r="G281" s="1"/>
      <c r="H281" s="1"/>
    </row>
    <row r="282" spans="1:8">
      <c r="A282" t="s">
        <v>139</v>
      </c>
      <c r="B282" s="1">
        <v>1.3408140367813399</v>
      </c>
      <c r="C282" s="1">
        <v>1.2504677051689113</v>
      </c>
      <c r="D282" s="1">
        <v>1.1661278728982893</v>
      </c>
      <c r="E282" s="1">
        <v>0.9453339207381386</v>
      </c>
      <c r="F282" s="1"/>
      <c r="G282" s="1"/>
      <c r="H282" s="1"/>
    </row>
    <row r="283" spans="1:8">
      <c r="A283" t="s">
        <v>15</v>
      </c>
      <c r="B283" s="1">
        <v>1.3408140367813399</v>
      </c>
      <c r="C283" s="1">
        <v>1.2504677051689113</v>
      </c>
      <c r="D283" s="1">
        <v>1.1661278728982893</v>
      </c>
      <c r="E283" s="1">
        <v>0.9453339207381386</v>
      </c>
      <c r="F283" s="1"/>
      <c r="G283" s="1"/>
      <c r="H283" s="1"/>
    </row>
    <row r="284" spans="1:8">
      <c r="A284" t="s">
        <v>140</v>
      </c>
      <c r="B284" s="1">
        <v>1.3408140367813399</v>
      </c>
      <c r="C284" s="1">
        <v>1.2504677051689113</v>
      </c>
      <c r="D284" s="1">
        <v>1.1661278728982893</v>
      </c>
      <c r="E284" s="1">
        <v>0.9453339207381386</v>
      </c>
      <c r="F284" s="1"/>
      <c r="G284" s="1"/>
      <c r="H284" s="1"/>
    </row>
    <row r="285" spans="1:8">
      <c r="A285" t="s">
        <v>15</v>
      </c>
      <c r="B285" s="1">
        <v>1.3408140367813399</v>
      </c>
      <c r="C285" s="1">
        <v>1.2504677051689113</v>
      </c>
      <c r="D285" s="1">
        <v>1.1661278728982893</v>
      </c>
      <c r="E285" s="1">
        <v>0.9453339207381386</v>
      </c>
      <c r="F285" s="1"/>
      <c r="G285" s="1"/>
      <c r="H285" s="1"/>
    </row>
    <row r="286" spans="1:8">
      <c r="A286" t="s">
        <v>141</v>
      </c>
      <c r="B286" s="1">
        <v>1.3408140367813399</v>
      </c>
      <c r="C286" s="1">
        <v>1.2504677051689113</v>
      </c>
      <c r="D286" s="1">
        <v>1.1661278728982893</v>
      </c>
      <c r="E286" s="1">
        <v>0.9453339207381386</v>
      </c>
      <c r="F286" s="1"/>
      <c r="G286" s="1"/>
      <c r="H286" s="1"/>
    </row>
    <row r="287" spans="1:8">
      <c r="A287" t="s">
        <v>15</v>
      </c>
      <c r="B287" s="1">
        <v>1.3408140367813399</v>
      </c>
      <c r="C287" s="1">
        <v>1.2492172374637422</v>
      </c>
      <c r="D287" s="1">
        <v>1.1637956171524928</v>
      </c>
      <c r="E287" s="1">
        <v>0.94060725113444787</v>
      </c>
      <c r="F287" s="1"/>
      <c r="G287" s="1"/>
      <c r="H287" s="1"/>
    </row>
    <row r="288" spans="1:8">
      <c r="A288" t="s">
        <v>19</v>
      </c>
      <c r="B288" s="1">
        <v>1.3408140367813399</v>
      </c>
      <c r="C288" s="1">
        <v>1.2492172374637422</v>
      </c>
      <c r="D288" s="1">
        <v>1.1637956171524928</v>
      </c>
      <c r="E288" s="1">
        <v>0.94060725113444787</v>
      </c>
      <c r="F288" s="1"/>
      <c r="G288" s="1"/>
      <c r="H288" s="1"/>
    </row>
    <row r="289" spans="1:8">
      <c r="A289" t="s">
        <v>142</v>
      </c>
      <c r="B289" s="1">
        <v>1.3408140367813399</v>
      </c>
      <c r="C289" s="1">
        <v>1.2492172374637422</v>
      </c>
      <c r="D289" s="1">
        <v>1.1637956171524928</v>
      </c>
      <c r="E289" s="1">
        <v>0.94060725113444787</v>
      </c>
      <c r="F289" s="1"/>
      <c r="G289" s="1"/>
      <c r="H289" s="1"/>
    </row>
    <row r="290" spans="1:8">
      <c r="A290" t="s">
        <v>15</v>
      </c>
      <c r="B290" s="1">
        <v>1.3408140367813399</v>
      </c>
      <c r="C290" s="1">
        <v>1.2492172374637422</v>
      </c>
      <c r="D290" s="1">
        <v>1.1637956171524928</v>
      </c>
      <c r="E290" s="1">
        <v>0.94060725113444787</v>
      </c>
      <c r="F290" s="1"/>
      <c r="G290" s="1"/>
      <c r="H290" s="1"/>
    </row>
    <row r="291" spans="1:8">
      <c r="A291" t="s">
        <v>143</v>
      </c>
      <c r="B291" s="1">
        <v>1.3408140367813399</v>
      </c>
      <c r="C291" s="1">
        <v>1.2492172374637422</v>
      </c>
      <c r="D291" s="1">
        <v>1.1637956171524928</v>
      </c>
      <c r="E291" s="1">
        <v>0.94060725113444787</v>
      </c>
      <c r="F291" s="1"/>
      <c r="G291" s="1"/>
      <c r="H291" s="1"/>
    </row>
    <row r="292" spans="1:8">
      <c r="A292" t="s">
        <v>15</v>
      </c>
      <c r="B292" s="1">
        <v>1.3408140367813399</v>
      </c>
      <c r="C292" s="1">
        <v>1.2479680202262784</v>
      </c>
      <c r="D292" s="1">
        <v>1.1614680259181878</v>
      </c>
      <c r="E292" s="1">
        <v>0.93590421487877562</v>
      </c>
      <c r="F292" s="1"/>
      <c r="G292" s="1"/>
      <c r="H292" s="1"/>
    </row>
    <row r="293" spans="1:8">
      <c r="A293" t="s">
        <v>144</v>
      </c>
      <c r="B293" s="1">
        <v>1.3408140367813399</v>
      </c>
      <c r="C293" s="1">
        <v>1.2479680202262784</v>
      </c>
      <c r="D293" s="1">
        <v>1.1614680259181878</v>
      </c>
      <c r="E293" s="1">
        <v>0.93590421487877562</v>
      </c>
      <c r="F293" s="1"/>
      <c r="G293" s="1"/>
      <c r="H293" s="1"/>
    </row>
    <row r="294" spans="1:8">
      <c r="A294" t="s">
        <v>15</v>
      </c>
      <c r="B294" s="1">
        <v>1.3408140367813399</v>
      </c>
      <c r="C294" s="1">
        <v>1.2467200522060522</v>
      </c>
      <c r="D294" s="1">
        <v>1.1591450898663513</v>
      </c>
      <c r="E294" s="1">
        <v>0.93122469380438178</v>
      </c>
      <c r="F294" s="1"/>
      <c r="G294" s="1"/>
      <c r="H294" s="1"/>
    </row>
    <row r="295" spans="1:8">
      <c r="A295" t="s">
        <v>19</v>
      </c>
      <c r="B295" s="1">
        <v>1.3408140367813399</v>
      </c>
      <c r="C295" s="1">
        <v>1.2467200522060522</v>
      </c>
      <c r="D295" s="1">
        <v>1.1591450898663513</v>
      </c>
      <c r="E295" s="1">
        <v>0.93122469380438178</v>
      </c>
      <c r="F295" s="1"/>
      <c r="G295" s="1"/>
      <c r="H295" s="1"/>
    </row>
    <row r="296" spans="1:8">
      <c r="A296" t="s">
        <v>145</v>
      </c>
      <c r="B296" s="1">
        <v>1.3408140367813399</v>
      </c>
      <c r="C296" s="1">
        <v>1.2467200522060522</v>
      </c>
      <c r="D296" s="1">
        <v>1.1591450898663513</v>
      </c>
      <c r="E296" s="1">
        <v>0.93122469380438178</v>
      </c>
      <c r="F296" s="1"/>
      <c r="G296" s="1"/>
      <c r="H296" s="1"/>
    </row>
    <row r="297" spans="1:8">
      <c r="A297" t="s">
        <v>15</v>
      </c>
      <c r="B297" s="1">
        <v>1.2970485258067601</v>
      </c>
      <c r="C297" s="1">
        <v>1.2047791429297883</v>
      </c>
      <c r="D297" s="1">
        <v>1.118991144808291</v>
      </c>
      <c r="E297" s="1">
        <v>0.89617246510489101</v>
      </c>
      <c r="F297" s="1"/>
      <c r="G297" s="1"/>
      <c r="H297" s="1"/>
    </row>
    <row r="298" spans="1:8">
      <c r="A298" t="s">
        <v>19</v>
      </c>
      <c r="B298" s="1">
        <v>1.2909212685708491</v>
      </c>
      <c r="C298" s="1">
        <v>1.1978829871156582</v>
      </c>
      <c r="D298" s="1">
        <v>1.1114670483506002</v>
      </c>
      <c r="E298" s="1">
        <v>0.88745808405421112</v>
      </c>
      <c r="F298" s="1"/>
      <c r="G298" s="1"/>
      <c r="H298" s="1"/>
    </row>
    <row r="299" spans="1:8">
      <c r="A299" t="s">
        <v>146</v>
      </c>
      <c r="B299" s="1">
        <v>1.2909212685708491</v>
      </c>
      <c r="C299" s="1">
        <v>1.1978829871156582</v>
      </c>
      <c r="D299" s="1">
        <v>1.1114670483506002</v>
      </c>
      <c r="E299" s="1">
        <v>0.88745808405421112</v>
      </c>
      <c r="F299" s="1"/>
      <c r="G299" s="1"/>
      <c r="H299" s="1"/>
    </row>
    <row r="300" spans="1:8">
      <c r="A300" t="s">
        <v>15</v>
      </c>
      <c r="B300" s="1">
        <v>1.330950155266694</v>
      </c>
      <c r="C300" s="1">
        <v>1.2338290597930248</v>
      </c>
      <c r="D300" s="1">
        <v>1.1437084844891543</v>
      </c>
      <c r="E300" s="1">
        <v>0.910539093904293</v>
      </c>
      <c r="F300" s="1"/>
      <c r="G300" s="1"/>
      <c r="H300" s="1"/>
    </row>
    <row r="301" spans="1:8">
      <c r="A301" t="s">
        <v>147</v>
      </c>
      <c r="B301" s="1">
        <v>1.330950155266694</v>
      </c>
      <c r="C301" s="1">
        <v>1.2338290597930248</v>
      </c>
      <c r="D301" s="1">
        <v>1.1437084844891543</v>
      </c>
      <c r="E301" s="1">
        <v>0.910539093904293</v>
      </c>
      <c r="F301" s="1"/>
      <c r="G301" s="1"/>
      <c r="H301" s="1"/>
    </row>
    <row r="302" spans="1:8">
      <c r="A302" t="s">
        <v>15</v>
      </c>
      <c r="B302" s="1">
        <v>1.330950155266694</v>
      </c>
      <c r="C302" s="1">
        <v>1.2325952307332317</v>
      </c>
      <c r="D302" s="1">
        <v>1.1414210675201759</v>
      </c>
      <c r="E302" s="1">
        <v>0.90598639843477158</v>
      </c>
      <c r="F302" s="1"/>
      <c r="G302" s="1"/>
      <c r="H302" s="1"/>
    </row>
    <row r="303" spans="1:8">
      <c r="A303" t="s">
        <v>19</v>
      </c>
      <c r="B303" s="1">
        <v>1.3140457573446516</v>
      </c>
      <c r="C303" s="1">
        <v>1.2157074434769557</v>
      </c>
      <c r="D303" s="1">
        <v>1.1246410364065618</v>
      </c>
      <c r="E303" s="1">
        <v>0.88994953319607761</v>
      </c>
      <c r="F303" s="1"/>
      <c r="G303" s="1"/>
      <c r="H303" s="1"/>
    </row>
    <row r="304" spans="1:8">
      <c r="A304" t="s">
        <v>148</v>
      </c>
      <c r="B304" s="1">
        <v>1.3140457573446516</v>
      </c>
      <c r="C304" s="1">
        <v>1.2157074434769557</v>
      </c>
      <c r="D304" s="1">
        <v>1.1246410364065618</v>
      </c>
      <c r="E304" s="1">
        <v>0.88994953319607761</v>
      </c>
      <c r="F304" s="1"/>
      <c r="G304" s="1"/>
      <c r="H304" s="1"/>
    </row>
    <row r="305" spans="1:8">
      <c r="A305" t="s">
        <v>15</v>
      </c>
      <c r="B305" s="1">
        <v>1.3468969012782677</v>
      </c>
      <c r="C305" s="1">
        <v>1.2448844221204027</v>
      </c>
      <c r="D305" s="1">
        <v>1.1505077802439125</v>
      </c>
      <c r="E305" s="1">
        <v>0.90774852385999916</v>
      </c>
      <c r="F305" s="1"/>
      <c r="G305" s="1"/>
      <c r="H305" s="1"/>
    </row>
    <row r="306" spans="1:8">
      <c r="A306" t="s">
        <v>19</v>
      </c>
      <c r="B306" s="1">
        <v>1.3468969012782677</v>
      </c>
      <c r="C306" s="1">
        <v>1.2448844221204027</v>
      </c>
      <c r="D306" s="1">
        <v>1.1505077802439125</v>
      </c>
      <c r="E306" s="1">
        <v>0.90774852385999916</v>
      </c>
      <c r="F306" s="1"/>
      <c r="G306" s="1"/>
      <c r="H306" s="1"/>
    </row>
    <row r="307" spans="1:8">
      <c r="A307" t="s">
        <v>149</v>
      </c>
      <c r="B307" s="1">
        <v>1.3468969012782677</v>
      </c>
      <c r="C307" s="1">
        <v>1.2448844221204027</v>
      </c>
      <c r="D307" s="1">
        <v>1.1505077802439125</v>
      </c>
      <c r="E307" s="1">
        <v>0.90774852385999916</v>
      </c>
      <c r="F307" s="1"/>
      <c r="G307" s="1"/>
      <c r="H307" s="1"/>
    </row>
    <row r="308" spans="1:8">
      <c r="A308" t="s">
        <v>15</v>
      </c>
      <c r="B308" s="1">
        <v>1.3553150069112569</v>
      </c>
      <c r="C308" s="1">
        <v>1.2514200653365348</v>
      </c>
      <c r="D308" s="1">
        <v>1.155397438309949</v>
      </c>
      <c r="E308" s="1">
        <v>0.90888320951482415</v>
      </c>
      <c r="F308" s="1"/>
      <c r="G308" s="1"/>
      <c r="H308" s="1"/>
    </row>
    <row r="309" spans="1:8">
      <c r="A309" t="s">
        <v>19</v>
      </c>
      <c r="B309" s="1">
        <v>1.3559208327193464</v>
      </c>
      <c r="C309" s="1">
        <v>1.2507280300404038</v>
      </c>
      <c r="D309" s="1">
        <v>1.1536031060882537</v>
      </c>
      <c r="E309" s="1">
        <v>0.90474506426190315</v>
      </c>
      <c r="F309" s="1"/>
      <c r="G309" s="1"/>
      <c r="H309" s="1"/>
    </row>
    <row r="310" spans="1:8">
      <c r="A310" t="s">
        <v>150</v>
      </c>
      <c r="B310" s="1">
        <v>1.3559208327193464</v>
      </c>
      <c r="C310" s="1">
        <v>1.2507280300404038</v>
      </c>
      <c r="D310" s="1">
        <v>1.1536031060882537</v>
      </c>
      <c r="E310" s="1">
        <v>0.90474506426190315</v>
      </c>
      <c r="F310" s="1"/>
      <c r="G310" s="1"/>
      <c r="H310" s="1"/>
    </row>
    <row r="311" spans="1:8">
      <c r="A311" t="s">
        <v>15</v>
      </c>
      <c r="B311" s="1">
        <v>1.3559208327193464</v>
      </c>
      <c r="C311" s="1">
        <v>1.2494773020103633</v>
      </c>
      <c r="D311" s="1">
        <v>1.1512958998760772</v>
      </c>
      <c r="E311" s="1">
        <v>0.90022133894059364</v>
      </c>
      <c r="F311" s="1"/>
      <c r="G311" s="1"/>
      <c r="H311" s="1"/>
    </row>
    <row r="312" spans="1:8">
      <c r="A312" t="s">
        <v>151</v>
      </c>
      <c r="B312" s="1">
        <v>1.3559208327193464</v>
      </c>
      <c r="C312" s="1">
        <v>1.2494773020103633</v>
      </c>
      <c r="D312" s="1">
        <v>1.1512958998760772</v>
      </c>
      <c r="E312" s="1">
        <v>0.90022133894059364</v>
      </c>
      <c r="F312" s="1"/>
      <c r="G312" s="1"/>
      <c r="H312" s="1"/>
    </row>
    <row r="313" spans="1:8">
      <c r="A313" t="s">
        <v>15</v>
      </c>
      <c r="B313" s="1">
        <v>1.3559208327193464</v>
      </c>
      <c r="C313" s="1">
        <v>1.2482278247083529</v>
      </c>
      <c r="D313" s="1">
        <v>1.148993308076325</v>
      </c>
      <c r="E313" s="1">
        <v>0.8957202322458907</v>
      </c>
      <c r="F313" s="1"/>
      <c r="G313" s="1"/>
      <c r="H313" s="1"/>
    </row>
    <row r="314" spans="1:8">
      <c r="A314" t="s">
        <v>19</v>
      </c>
      <c r="B314" s="1">
        <v>1.3559208327193464</v>
      </c>
      <c r="C314" s="1">
        <v>1.2482278247083529</v>
      </c>
      <c r="D314" s="1">
        <v>1.148993308076325</v>
      </c>
      <c r="E314" s="1">
        <v>0.8957202322458907</v>
      </c>
      <c r="F314" s="1"/>
      <c r="G314" s="1"/>
      <c r="H314" s="1"/>
    </row>
    <row r="315" spans="1:8">
      <c r="A315" t="s">
        <v>152</v>
      </c>
      <c r="B315" s="1">
        <v>1.3559208327193464</v>
      </c>
      <c r="C315" s="1">
        <v>1.2482278247083529</v>
      </c>
      <c r="D315" s="1">
        <v>1.148993308076325</v>
      </c>
      <c r="E315" s="1">
        <v>0.8957202322458907</v>
      </c>
      <c r="F315" s="1"/>
      <c r="G315" s="1"/>
      <c r="H315" s="1"/>
    </row>
    <row r="316" spans="1:8">
      <c r="A316" t="s">
        <v>15</v>
      </c>
      <c r="B316" s="1">
        <v>1.3559208327193464</v>
      </c>
      <c r="C316" s="1">
        <v>1.2482278247083529</v>
      </c>
      <c r="D316" s="1">
        <v>1.148993308076325</v>
      </c>
      <c r="E316" s="1">
        <v>0.8957202322458907</v>
      </c>
      <c r="F316" s="1"/>
      <c r="G316" s="1"/>
      <c r="H316" s="1"/>
    </row>
    <row r="317" spans="1:8">
      <c r="A317" t="s">
        <v>153</v>
      </c>
      <c r="B317" s="1">
        <v>1.3559208327193464</v>
      </c>
      <c r="C317" s="1">
        <v>1.2482278247083529</v>
      </c>
      <c r="D317" s="1">
        <v>1.148993308076325</v>
      </c>
      <c r="E317" s="1">
        <v>0.8957202322458907</v>
      </c>
      <c r="F317" s="1"/>
      <c r="G317" s="1"/>
      <c r="H317" s="1"/>
    </row>
    <row r="318" spans="1:8">
      <c r="A318" t="s">
        <v>15</v>
      </c>
      <c r="B318" s="1">
        <v>1.3559208327193464</v>
      </c>
      <c r="C318" s="1">
        <v>1.2482278247083529</v>
      </c>
      <c r="D318" s="1">
        <v>1.148993308076325</v>
      </c>
      <c r="E318" s="1">
        <v>0.8957202322458907</v>
      </c>
      <c r="F318" s="1"/>
      <c r="G318" s="1"/>
      <c r="H318" s="1"/>
    </row>
    <row r="319" spans="1:8">
      <c r="A319" t="s">
        <v>19</v>
      </c>
      <c r="B319" s="1">
        <v>1.3520971359710778</v>
      </c>
      <c r="C319" s="1">
        <v>1.2434595944179669</v>
      </c>
      <c r="D319" s="1">
        <v>1.1434551603313972</v>
      </c>
      <c r="E319" s="1">
        <v>0.88871570002972777</v>
      </c>
      <c r="F319" s="1"/>
      <c r="G319" s="1"/>
      <c r="H319" s="1"/>
    </row>
    <row r="320" spans="1:8">
      <c r="A320" t="s">
        <v>154</v>
      </c>
      <c r="B320" s="1">
        <v>1.3520971359710778</v>
      </c>
      <c r="C320" s="1">
        <v>1.2434595944179669</v>
      </c>
      <c r="D320" s="1">
        <v>1.1434551603313972</v>
      </c>
      <c r="E320" s="1">
        <v>0.88871570002972777</v>
      </c>
      <c r="F320" s="1"/>
      <c r="G320" s="1"/>
      <c r="H320" s="1"/>
    </row>
    <row r="321" spans="1:8">
      <c r="A321" t="s">
        <v>15</v>
      </c>
      <c r="B321" s="1">
        <v>1.3520971359710778</v>
      </c>
      <c r="C321" s="1">
        <v>1.2434595944179669</v>
      </c>
      <c r="D321" s="1">
        <v>1.1434551603313972</v>
      </c>
      <c r="E321" s="1">
        <v>0.88871570002972777</v>
      </c>
      <c r="F321" s="1"/>
      <c r="G321" s="1"/>
      <c r="H321" s="1"/>
    </row>
    <row r="322" spans="1:8">
      <c r="A322" t="s">
        <v>19</v>
      </c>
      <c r="B322" s="1">
        <v>1.3520971359710778</v>
      </c>
      <c r="C322" s="1">
        <v>1.2434595944179669</v>
      </c>
      <c r="D322" s="1">
        <v>1.1434551603313972</v>
      </c>
      <c r="E322" s="1">
        <v>0.88871570002972777</v>
      </c>
      <c r="F322" s="1"/>
      <c r="G322" s="1"/>
      <c r="H322" s="1"/>
    </row>
    <row r="323" spans="1:8">
      <c r="A323" t="s">
        <v>155</v>
      </c>
      <c r="B323" s="1">
        <v>1.3520971359710778</v>
      </c>
      <c r="C323" s="1">
        <v>1.2434595944179669</v>
      </c>
      <c r="D323" s="1">
        <v>1.1434551603313972</v>
      </c>
      <c r="E323" s="1">
        <v>0.88871570002972777</v>
      </c>
      <c r="F323" s="1"/>
      <c r="G323" s="1"/>
      <c r="H323" s="1"/>
    </row>
    <row r="324" spans="1:8">
      <c r="A324" t="s">
        <v>15</v>
      </c>
      <c r="B324" s="1">
        <v>1.3520971359710778</v>
      </c>
      <c r="C324" s="1">
        <v>1.2434595944179669</v>
      </c>
      <c r="D324" s="1">
        <v>1.1434551603313972</v>
      </c>
      <c r="E324" s="1">
        <v>0.88871570002972777</v>
      </c>
      <c r="F324" s="1"/>
      <c r="G324" s="1"/>
      <c r="H324" s="1"/>
    </row>
    <row r="325" spans="1:8">
      <c r="A325" t="s">
        <v>156</v>
      </c>
      <c r="B325" s="1">
        <v>1.3520971359710778</v>
      </c>
      <c r="C325" s="1">
        <v>1.2434595944179669</v>
      </c>
      <c r="D325" s="1">
        <v>1.1434551603313972</v>
      </c>
      <c r="E325" s="1">
        <v>0.88871570002972777</v>
      </c>
      <c r="F325" s="1"/>
      <c r="G325" s="1"/>
      <c r="H325" s="1"/>
    </row>
    <row r="326" spans="1:8">
      <c r="A326" t="s">
        <v>15</v>
      </c>
      <c r="B326" s="1">
        <v>1.3520971359710778</v>
      </c>
      <c r="C326" s="1">
        <v>1.242216134823549</v>
      </c>
      <c r="D326" s="1">
        <v>1.1411682500107343</v>
      </c>
      <c r="E326" s="1">
        <v>0.88427212152957912</v>
      </c>
      <c r="F326" s="1"/>
      <c r="G326" s="1"/>
      <c r="H326" s="1"/>
    </row>
    <row r="327" spans="1:8">
      <c r="A327" t="s">
        <v>19</v>
      </c>
      <c r="B327" s="1">
        <v>1.3553705631372639</v>
      </c>
      <c r="C327" s="1">
        <v>1.243981323951133</v>
      </c>
      <c r="D327" s="1">
        <v>1.1416486818439888</v>
      </c>
      <c r="E327" s="1">
        <v>0.88199158372815434</v>
      </c>
      <c r="F327" s="1"/>
      <c r="G327" s="1"/>
      <c r="H327" s="1"/>
    </row>
    <row r="328" spans="1:8">
      <c r="A328" t="s">
        <v>157</v>
      </c>
      <c r="B328" s="1">
        <v>1.3553705631372639</v>
      </c>
      <c r="C328" s="1">
        <v>1.243981323951133</v>
      </c>
      <c r="D328" s="1">
        <v>1.1416486818439888</v>
      </c>
      <c r="E328" s="1">
        <v>0.88199158372815434</v>
      </c>
      <c r="F328" s="1"/>
      <c r="G328" s="1"/>
      <c r="H328" s="1"/>
    </row>
    <row r="329" spans="1:8">
      <c r="A329" t="s">
        <v>15</v>
      </c>
      <c r="B329" s="1">
        <v>1.3553705631372639</v>
      </c>
      <c r="C329" s="1">
        <v>1.243981323951133</v>
      </c>
      <c r="D329" s="1">
        <v>1.1416486818439888</v>
      </c>
      <c r="E329" s="1">
        <v>0.88199158372815434</v>
      </c>
      <c r="F329" s="1"/>
      <c r="G329" s="1"/>
      <c r="H329" s="1"/>
    </row>
    <row r="330" spans="1:8">
      <c r="A330" t="s">
        <v>158</v>
      </c>
      <c r="B330" s="1">
        <v>1.3553705631372639</v>
      </c>
      <c r="C330" s="1">
        <v>1.243981323951133</v>
      </c>
      <c r="D330" s="1">
        <v>1.1416486818439888</v>
      </c>
      <c r="E330" s="1">
        <v>0.88199158372815434</v>
      </c>
      <c r="F330" s="1"/>
      <c r="G330" s="1"/>
      <c r="H330" s="1"/>
    </row>
    <row r="331" spans="1:8">
      <c r="A331" t="s">
        <v>15</v>
      </c>
      <c r="B331" s="1">
        <v>1.3553705631372639</v>
      </c>
      <c r="C331" s="1">
        <v>1.2427373426271819</v>
      </c>
      <c r="D331" s="1">
        <v>1.1393653844803009</v>
      </c>
      <c r="E331" s="1">
        <v>0.8775816258095136</v>
      </c>
      <c r="F331" s="1"/>
      <c r="G331" s="1"/>
      <c r="H331" s="1"/>
    </row>
    <row r="332" spans="1:8">
      <c r="A332" t="s">
        <v>19</v>
      </c>
      <c r="B332" s="1">
        <v>1.3553705631372639</v>
      </c>
      <c r="C332" s="1">
        <v>1.2427373426271819</v>
      </c>
      <c r="D332" s="1">
        <v>1.1393653844803009</v>
      </c>
      <c r="E332" s="1">
        <v>0.8775816258095136</v>
      </c>
      <c r="F332" s="1"/>
      <c r="G332" s="1"/>
      <c r="H332" s="1"/>
    </row>
    <row r="333" spans="1:8">
      <c r="A333" t="s">
        <v>159</v>
      </c>
      <c r="B333" s="1">
        <v>1.3553705631372639</v>
      </c>
      <c r="C333" s="1">
        <v>1.2427373426271819</v>
      </c>
      <c r="D333" s="1">
        <v>1.1393653844803009</v>
      </c>
      <c r="E333" s="1">
        <v>0.8775816258095136</v>
      </c>
      <c r="F333" s="1"/>
      <c r="G333" s="1"/>
      <c r="H333" s="1"/>
    </row>
    <row r="334" spans="1:8">
      <c r="A334" t="s">
        <v>15</v>
      </c>
      <c r="B334" s="1">
        <v>1.3553705631372639</v>
      </c>
      <c r="C334" s="1">
        <v>1.2427373426271819</v>
      </c>
      <c r="D334" s="1">
        <v>1.1393653844803009</v>
      </c>
      <c r="E334" s="1">
        <v>0.8775816258095136</v>
      </c>
      <c r="F334" s="1"/>
      <c r="G334" s="1"/>
      <c r="H334" s="1"/>
    </row>
    <row r="335" spans="1:8">
      <c r="A335" t="s">
        <v>160</v>
      </c>
      <c r="B335" s="1">
        <v>1.3553705631372639</v>
      </c>
      <c r="C335" s="1">
        <v>1.2427373426271819</v>
      </c>
      <c r="D335" s="1">
        <v>1.1393653844803009</v>
      </c>
      <c r="E335" s="1">
        <v>0.8775816258095136</v>
      </c>
      <c r="F335" s="1"/>
      <c r="G335" s="1"/>
      <c r="H335" s="1"/>
    </row>
    <row r="336" spans="1:8">
      <c r="A336" t="s">
        <v>15</v>
      </c>
      <c r="B336" s="1">
        <v>1.3553705631372639</v>
      </c>
      <c r="C336" s="1">
        <v>1.2427373426271819</v>
      </c>
      <c r="D336" s="1">
        <v>1.1393653844803009</v>
      </c>
      <c r="E336" s="1">
        <v>0.8775816258095136</v>
      </c>
      <c r="F336" s="1"/>
      <c r="G336" s="1"/>
      <c r="H336" s="1"/>
    </row>
    <row r="337" spans="1:8">
      <c r="A337" t="s">
        <v>19</v>
      </c>
      <c r="B337" s="1">
        <v>1.3553705631372639</v>
      </c>
      <c r="C337" s="1">
        <v>1.2427373426271819</v>
      </c>
      <c r="D337" s="1">
        <v>1.1393653844803009</v>
      </c>
      <c r="E337" s="1">
        <v>0.8775816258095136</v>
      </c>
      <c r="F337" s="1"/>
      <c r="G337" s="1"/>
      <c r="H337" s="1"/>
    </row>
    <row r="338" spans="1:8">
      <c r="A338" t="s">
        <v>161</v>
      </c>
      <c r="B338" s="1">
        <v>1.3553705631372639</v>
      </c>
      <c r="C338" s="1">
        <v>1.2427373426271819</v>
      </c>
      <c r="D338" s="1">
        <v>1.1393653844803009</v>
      </c>
      <c r="E338" s="1">
        <v>0.8775816258095136</v>
      </c>
      <c r="F338" s="1"/>
      <c r="G338" s="1"/>
      <c r="H338" s="1"/>
    </row>
    <row r="339" spans="1:8">
      <c r="A339" t="s">
        <v>15</v>
      </c>
      <c r="B339" s="1">
        <v>1.3553705631372639</v>
      </c>
      <c r="C339" s="1">
        <v>1.2427373426271819</v>
      </c>
      <c r="D339" s="1">
        <v>1.1393653844803009</v>
      </c>
      <c r="E339" s="1">
        <v>0.8775816258095136</v>
      </c>
      <c r="F339" s="1"/>
      <c r="G339" s="1"/>
      <c r="H339" s="1"/>
    </row>
    <row r="340" spans="1:8">
      <c r="A340" t="s">
        <v>19</v>
      </c>
      <c r="B340" s="1">
        <v>1.3553705631372639</v>
      </c>
      <c r="C340" s="1">
        <v>1.2427373426271819</v>
      </c>
      <c r="D340" s="1">
        <v>1.1393653844803009</v>
      </c>
      <c r="E340" s="1">
        <v>0.8775816258095136</v>
      </c>
      <c r="F340" s="1"/>
      <c r="G340" s="1"/>
      <c r="H340" s="1"/>
    </row>
    <row r="341" spans="1:8">
      <c r="A341" t="s">
        <v>162</v>
      </c>
      <c r="B341" s="1">
        <v>1.3553705631372639</v>
      </c>
      <c r="C341" s="1">
        <v>1.2427373426271819</v>
      </c>
      <c r="D341" s="1">
        <v>1.1393653844803009</v>
      </c>
      <c r="E341" s="1">
        <v>0.8775816258095136</v>
      </c>
      <c r="F341" s="1"/>
      <c r="G341" s="1"/>
      <c r="H341" s="1"/>
    </row>
    <row r="342" spans="1:8">
      <c r="A342" t="s">
        <v>15</v>
      </c>
      <c r="B342" s="1">
        <v>1.3767244263594915</v>
      </c>
      <c r="C342" s="1">
        <v>1.2610739321176461</v>
      </c>
      <c r="D342" s="1">
        <v>1.1550373553438273</v>
      </c>
      <c r="E342" s="1">
        <v>0.88702001619509496</v>
      </c>
      <c r="F342" s="1"/>
      <c r="G342" s="1"/>
      <c r="H342" s="1"/>
    </row>
    <row r="343" spans="1:8">
      <c r="A343" t="s">
        <v>19</v>
      </c>
      <c r="B343" s="1">
        <v>1.3767244263594915</v>
      </c>
      <c r="C343" s="1">
        <v>1.2610739321176461</v>
      </c>
      <c r="D343" s="1">
        <v>1.1550373553438273</v>
      </c>
      <c r="E343" s="1">
        <v>0.88702001619509496</v>
      </c>
      <c r="F343" s="1"/>
      <c r="G343" s="1"/>
      <c r="H343" s="1"/>
    </row>
    <row r="344" spans="1:8">
      <c r="A344" t="s">
        <v>163</v>
      </c>
      <c r="B344" s="1">
        <v>1.3767244263594915</v>
      </c>
      <c r="C344" s="1">
        <v>1.2610739321176461</v>
      </c>
      <c r="D344" s="1">
        <v>1.1550373553438273</v>
      </c>
      <c r="E344" s="1">
        <v>0.88702001619509496</v>
      </c>
      <c r="F344" s="1"/>
      <c r="G344" s="1"/>
      <c r="H344" s="1"/>
    </row>
    <row r="345" spans="1:8">
      <c r="A345" t="s">
        <v>19</v>
      </c>
      <c r="B345" s="1">
        <v>1.3767244263594915</v>
      </c>
      <c r="C345" s="1">
        <v>1.2598128581855284</v>
      </c>
      <c r="D345" s="1">
        <v>1.1527272806331397</v>
      </c>
      <c r="E345" s="1">
        <v>0.88258491611411949</v>
      </c>
      <c r="F345" s="1"/>
      <c r="G345" s="1"/>
      <c r="H345" s="1"/>
    </row>
    <row r="346" spans="1:8">
      <c r="A346" t="s">
        <v>164</v>
      </c>
      <c r="B346" s="1">
        <v>1.3767244263594915</v>
      </c>
      <c r="C346" s="1">
        <v>1.2598128581855284</v>
      </c>
      <c r="D346" s="1">
        <v>1.1527272806331397</v>
      </c>
      <c r="E346" s="1">
        <v>0.88258491611411949</v>
      </c>
      <c r="F346" s="1"/>
      <c r="G346" s="1"/>
      <c r="H346" s="1"/>
    </row>
    <row r="347" spans="1:8">
      <c r="A347" t="s">
        <v>15</v>
      </c>
      <c r="B347" s="1">
        <v>1.3767244263594915</v>
      </c>
      <c r="C347" s="1">
        <v>1.2598128581855284</v>
      </c>
      <c r="D347" s="1">
        <v>1.1527272806331397</v>
      </c>
      <c r="E347" s="1">
        <v>0.88258491611411949</v>
      </c>
      <c r="F347" s="1"/>
      <c r="G347" s="1"/>
      <c r="H347" s="1"/>
    </row>
    <row r="348" spans="1:8">
      <c r="A348" t="s">
        <v>165</v>
      </c>
      <c r="B348" s="1">
        <v>1.3767244263594915</v>
      </c>
      <c r="C348" s="1">
        <v>1.2598128581855284</v>
      </c>
      <c r="D348" s="1">
        <v>1.1527272806331397</v>
      </c>
      <c r="E348" s="1">
        <v>0.88258491611411949</v>
      </c>
      <c r="F348" s="1"/>
      <c r="G348" s="1"/>
      <c r="H348" s="1"/>
    </row>
    <row r="349" spans="1:8">
      <c r="A349" t="s">
        <v>15</v>
      </c>
      <c r="B349" s="1">
        <v>1.3767244263594915</v>
      </c>
      <c r="C349" s="1">
        <v>1.2598128581855284</v>
      </c>
      <c r="D349" s="1">
        <v>1.1527272806331397</v>
      </c>
      <c r="E349" s="1">
        <v>0.88258491611411949</v>
      </c>
      <c r="F349" s="1"/>
      <c r="G349" s="1"/>
      <c r="H349" s="1"/>
    </row>
    <row r="350" spans="1:8">
      <c r="A350" t="s">
        <v>166</v>
      </c>
      <c r="B350" s="1">
        <v>1.3767244263594915</v>
      </c>
      <c r="C350" s="1">
        <v>1.2598128581855284</v>
      </c>
      <c r="D350" s="1">
        <v>1.1527272806331397</v>
      </c>
      <c r="E350" s="1">
        <v>0.88258491611411949</v>
      </c>
      <c r="F350" s="1"/>
      <c r="G350" s="1"/>
      <c r="H350" s="1"/>
    </row>
    <row r="351" spans="1:8">
      <c r="A351" t="s">
        <v>15</v>
      </c>
      <c r="B351" s="1">
        <v>1.3767244263594915</v>
      </c>
      <c r="C351" s="1">
        <v>1.2598128581855284</v>
      </c>
      <c r="D351" s="1">
        <v>1.1527272806331397</v>
      </c>
      <c r="E351" s="1">
        <v>0.88258491611411949</v>
      </c>
      <c r="F351" s="1"/>
      <c r="G351" s="1"/>
      <c r="H351" s="1"/>
    </row>
    <row r="352" spans="1:8">
      <c r="A352" t="s">
        <v>167</v>
      </c>
      <c r="B352" s="1">
        <v>1.3767244263594915</v>
      </c>
      <c r="C352" s="1">
        <v>1.2598128581855284</v>
      </c>
      <c r="D352" s="1">
        <v>1.1527272806331397</v>
      </c>
      <c r="E352" s="1">
        <v>0.88258491611411949</v>
      </c>
      <c r="F352" s="1"/>
      <c r="G352" s="1"/>
      <c r="H352" s="1"/>
    </row>
    <row r="353" spans="1:8">
      <c r="A353" t="s">
        <v>15</v>
      </c>
      <c r="B353" s="1">
        <v>1.3600660608005417</v>
      </c>
      <c r="C353" s="1">
        <v>1.2433093097432979</v>
      </c>
      <c r="D353" s="1">
        <v>1.1364738259762124</v>
      </c>
      <c r="E353" s="1">
        <v>0.86749271404856809</v>
      </c>
      <c r="F353" s="1"/>
      <c r="G353" s="1"/>
      <c r="H353" s="1"/>
    </row>
    <row r="354" spans="1:8">
      <c r="A354" t="s">
        <v>168</v>
      </c>
      <c r="B354" s="1">
        <v>1.3600660608005417</v>
      </c>
      <c r="C354" s="1">
        <v>1.2433093097432979</v>
      </c>
      <c r="D354" s="1">
        <v>1.1364738259762124</v>
      </c>
      <c r="E354" s="1">
        <v>0.86749271404856809</v>
      </c>
      <c r="F354" s="1"/>
      <c r="G354" s="1"/>
      <c r="H354" s="1"/>
    </row>
    <row r="355" spans="1:8">
      <c r="A355" t="s">
        <v>15</v>
      </c>
      <c r="B355" s="1">
        <v>1.3600660608005417</v>
      </c>
      <c r="C355" s="1">
        <v>1.2433093097432979</v>
      </c>
      <c r="D355" s="1">
        <v>1.1364738259762124</v>
      </c>
      <c r="E355" s="1">
        <v>0.86749271404856809</v>
      </c>
      <c r="F355" s="1"/>
      <c r="G355" s="1"/>
      <c r="H355" s="1"/>
    </row>
    <row r="356" spans="1:8">
      <c r="A356" t="s">
        <v>169</v>
      </c>
      <c r="B356" s="1">
        <v>1.3600660608005417</v>
      </c>
      <c r="C356" s="1">
        <v>1.2433093097432979</v>
      </c>
      <c r="D356" s="1">
        <v>1.1364738259762124</v>
      </c>
      <c r="E356" s="1">
        <v>0.86749271404856809</v>
      </c>
      <c r="F356" s="1"/>
      <c r="G356" s="1"/>
      <c r="H356" s="1"/>
    </row>
    <row r="357" spans="1:8">
      <c r="A357" t="s">
        <v>15</v>
      </c>
      <c r="B357" s="1">
        <v>1.3600660608005417</v>
      </c>
      <c r="C357" s="1">
        <v>1.2420660004335546</v>
      </c>
      <c r="D357" s="1">
        <v>1.1342008783242599</v>
      </c>
      <c r="E357" s="1">
        <v>0.8631552504783252</v>
      </c>
      <c r="F357" s="1"/>
      <c r="G357" s="1"/>
      <c r="H357" s="1"/>
    </row>
    <row r="358" spans="1:8">
      <c r="A358" t="s">
        <v>170</v>
      </c>
      <c r="B358" s="1">
        <v>1.3600660608005417</v>
      </c>
      <c r="C358" s="1">
        <v>1.2420660004335546</v>
      </c>
      <c r="D358" s="1">
        <v>1.1342008783242599</v>
      </c>
      <c r="E358" s="1">
        <v>0.8631552504783252</v>
      </c>
      <c r="F358" s="1"/>
      <c r="G358" s="1"/>
      <c r="H358" s="1"/>
    </row>
    <row r="359" spans="1:8">
      <c r="A359" t="s">
        <v>15</v>
      </c>
      <c r="B359" s="1">
        <v>1.3600660608005417</v>
      </c>
      <c r="C359" s="1">
        <v>1.2420660004335546</v>
      </c>
      <c r="D359" s="1">
        <v>1.1342008783242599</v>
      </c>
      <c r="E359" s="1">
        <v>0.8631552504783252</v>
      </c>
      <c r="F359" s="1"/>
      <c r="G359" s="1"/>
      <c r="H359" s="1"/>
    </row>
    <row r="360" spans="1:8">
      <c r="A360" t="s">
        <v>19</v>
      </c>
      <c r="B360" s="1">
        <v>1.3600660608005417</v>
      </c>
      <c r="C360" s="1">
        <v>1.2420660004335546</v>
      </c>
      <c r="D360" s="1">
        <v>1.1342008783242599</v>
      </c>
      <c r="E360" s="1">
        <v>0.8631552504783252</v>
      </c>
      <c r="F360" s="1"/>
      <c r="G360" s="1"/>
      <c r="H360" s="1"/>
    </row>
    <row r="361" spans="1:8">
      <c r="A361" t="s">
        <v>171</v>
      </c>
      <c r="B361" s="1">
        <v>1.3600660608005417</v>
      </c>
      <c r="C361" s="1">
        <v>1.2420660004335546</v>
      </c>
      <c r="D361" s="1">
        <v>1.1342008783242599</v>
      </c>
      <c r="E361" s="1">
        <v>0.8631552504783252</v>
      </c>
      <c r="F361" s="1"/>
      <c r="G361" s="1"/>
      <c r="H361" s="1"/>
    </row>
    <row r="362" spans="1:8">
      <c r="A362" t="s">
        <v>15</v>
      </c>
      <c r="B362" s="1">
        <v>1.4191990129920276</v>
      </c>
      <c r="C362" s="1">
        <v>1.2948264799999711</v>
      </c>
      <c r="D362" s="1">
        <v>1.1812452623553935</v>
      </c>
      <c r="E362" s="1">
        <v>0.89636773820623017</v>
      </c>
      <c r="F362" s="1"/>
      <c r="G362" s="1"/>
      <c r="H362" s="1"/>
    </row>
    <row r="363" spans="1:8">
      <c r="A363" t="s">
        <v>172</v>
      </c>
      <c r="B363" s="1">
        <v>1.4191990129920276</v>
      </c>
      <c r="C363" s="1">
        <v>1.2948264799999711</v>
      </c>
      <c r="D363" s="1">
        <v>1.1812452623553935</v>
      </c>
      <c r="E363" s="1">
        <v>0.89636773820623017</v>
      </c>
      <c r="F363" s="1"/>
      <c r="G363" s="1"/>
      <c r="H363" s="1"/>
    </row>
    <row r="364" spans="1:8">
      <c r="A364" t="s">
        <v>15</v>
      </c>
      <c r="B364" s="1">
        <v>1.4191990129920276</v>
      </c>
      <c r="C364" s="1">
        <v>1.2948264799999711</v>
      </c>
      <c r="D364" s="1">
        <v>1.1812452623553935</v>
      </c>
      <c r="E364" s="1">
        <v>0.89636773820623017</v>
      </c>
      <c r="F364" s="1"/>
      <c r="G364" s="1"/>
      <c r="H364" s="1"/>
    </row>
    <row r="365" spans="1:8">
      <c r="A365" t="s">
        <v>173</v>
      </c>
      <c r="B365" s="1">
        <v>1.4191990129920276</v>
      </c>
      <c r="C365" s="1">
        <v>1.2948264799999711</v>
      </c>
      <c r="D365" s="1">
        <v>1.1812452623553935</v>
      </c>
      <c r="E365" s="1">
        <v>0.89636773820623017</v>
      </c>
      <c r="F365" s="1"/>
      <c r="G365" s="1"/>
      <c r="H365" s="1"/>
    </row>
    <row r="366" spans="1:8">
      <c r="A366" t="s">
        <v>15</v>
      </c>
      <c r="B366" s="1">
        <v>1.4191990129920276</v>
      </c>
      <c r="C366" s="1">
        <v>1.2948264799999711</v>
      </c>
      <c r="D366" s="1">
        <v>1.1812452623553935</v>
      </c>
      <c r="E366" s="1">
        <v>0.89636773820623017</v>
      </c>
      <c r="F366" s="1"/>
      <c r="G366" s="1"/>
      <c r="H366" s="1"/>
    </row>
    <row r="367" spans="1:8">
      <c r="A367" t="s">
        <v>19</v>
      </c>
      <c r="B367" s="1">
        <v>1.4191990129920276</v>
      </c>
      <c r="C367" s="1">
        <v>1.2935316535199712</v>
      </c>
      <c r="D367" s="1">
        <v>1.1788827718306827</v>
      </c>
      <c r="E367" s="1">
        <v>0.89188589951519903</v>
      </c>
      <c r="F367" s="1"/>
      <c r="G367" s="1"/>
      <c r="H367" s="1"/>
    </row>
    <row r="368" spans="1:8">
      <c r="A368" t="s">
        <v>174</v>
      </c>
      <c r="B368" s="1">
        <v>1.4191990129920276</v>
      </c>
      <c r="C368" s="1">
        <v>1.2935316535199712</v>
      </c>
      <c r="D368" s="1">
        <v>1.1788827718306827</v>
      </c>
      <c r="E368" s="1">
        <v>0.89188589951519903</v>
      </c>
      <c r="F368" s="1"/>
      <c r="G368" s="1"/>
      <c r="H368" s="1"/>
    </row>
    <row r="369" spans="1:8">
      <c r="A369" t="s">
        <v>15</v>
      </c>
      <c r="B369" s="1">
        <v>1.4191990129920276</v>
      </c>
      <c r="C369" s="1">
        <v>1.2935316535199712</v>
      </c>
      <c r="D369" s="1">
        <v>1.1788827718306827</v>
      </c>
      <c r="E369" s="1">
        <v>0.89188589951519903</v>
      </c>
      <c r="F369" s="1"/>
      <c r="G369" s="1"/>
      <c r="H369" s="1"/>
    </row>
    <row r="370" spans="1:8">
      <c r="A370" t="s">
        <v>19</v>
      </c>
      <c r="B370" s="1">
        <v>1.4191990129920276</v>
      </c>
      <c r="C370" s="1">
        <v>1.2935316535199712</v>
      </c>
      <c r="D370" s="1">
        <v>1.1788827718306827</v>
      </c>
      <c r="E370" s="1">
        <v>0.89188589951519903</v>
      </c>
      <c r="F370" s="1"/>
      <c r="G370" s="1"/>
      <c r="H370" s="1"/>
    </row>
    <row r="371" spans="1:8">
      <c r="A371" t="s">
        <v>175</v>
      </c>
      <c r="B371" s="1">
        <v>1.4191990129920276</v>
      </c>
      <c r="C371" s="1">
        <v>1.2935316535199712</v>
      </c>
      <c r="D371" s="1">
        <v>1.1788827718306827</v>
      </c>
      <c r="E371" s="1">
        <v>0.89188589951519903</v>
      </c>
      <c r="F371" s="1"/>
      <c r="G371" s="1"/>
      <c r="H371" s="1"/>
    </row>
    <row r="372" spans="1:8">
      <c r="A372" t="s">
        <v>15</v>
      </c>
      <c r="B372" s="1">
        <v>1.3870101601783555</v>
      </c>
      <c r="C372" s="1">
        <v>1.2628995304329649</v>
      </c>
      <c r="D372" s="1">
        <v>1.1497867661391297</v>
      </c>
      <c r="E372" s="1">
        <v>0.86719760593071882</v>
      </c>
      <c r="F372" s="1"/>
      <c r="G372" s="1"/>
      <c r="H372" s="1"/>
    </row>
    <row r="373" spans="1:8">
      <c r="A373" t="s">
        <v>176</v>
      </c>
      <c r="B373" s="1">
        <v>1.3870101601783555</v>
      </c>
      <c r="C373" s="1">
        <v>1.2628995304329649</v>
      </c>
      <c r="D373" s="1">
        <v>1.1497867661391297</v>
      </c>
      <c r="E373" s="1">
        <v>0.86719760593071882</v>
      </c>
      <c r="F373" s="1"/>
      <c r="G373" s="1"/>
      <c r="H373" s="1"/>
    </row>
    <row r="374" spans="1:8">
      <c r="A374" t="s">
        <v>15</v>
      </c>
      <c r="B374" s="1">
        <v>1.3870101601783555</v>
      </c>
      <c r="C374" s="1">
        <v>1.2628995304329649</v>
      </c>
      <c r="D374" s="1">
        <v>1.1497867661391297</v>
      </c>
      <c r="E374" s="1">
        <v>0.86719760593071882</v>
      </c>
      <c r="F374" s="1"/>
      <c r="G374" s="1"/>
      <c r="H374" s="1"/>
    </row>
    <row r="375" spans="1:8">
      <c r="A375" t="s">
        <v>177</v>
      </c>
      <c r="B375" s="1">
        <v>1.3870101601783555</v>
      </c>
      <c r="C375" s="1">
        <v>1.2628995304329649</v>
      </c>
      <c r="D375" s="1">
        <v>1.1497867661391297</v>
      </c>
      <c r="E375" s="1">
        <v>0.86719760593071882</v>
      </c>
      <c r="F375" s="1"/>
      <c r="G375" s="1"/>
      <c r="H375" s="1"/>
    </row>
    <row r="376" spans="1:8">
      <c r="A376" t="s">
        <v>15</v>
      </c>
      <c r="B376" s="1">
        <v>1.3870101601783555</v>
      </c>
      <c r="C376" s="1">
        <v>1.2628995304329649</v>
      </c>
      <c r="D376" s="1">
        <v>1.1497867661391297</v>
      </c>
      <c r="E376" s="1">
        <v>0.86719760593071882</v>
      </c>
      <c r="F376" s="1"/>
      <c r="G376" s="1"/>
      <c r="H376" s="1"/>
    </row>
    <row r="377" spans="1:8">
      <c r="A377" t="s">
        <v>178</v>
      </c>
      <c r="B377" s="1">
        <v>1.3870101601783555</v>
      </c>
      <c r="C377" s="1">
        <v>1.2628995304329649</v>
      </c>
      <c r="D377" s="1">
        <v>1.1497867661391297</v>
      </c>
      <c r="E377" s="1">
        <v>0.86719760593071882</v>
      </c>
      <c r="F377" s="1"/>
      <c r="G377" s="1"/>
      <c r="H377" s="1"/>
    </row>
    <row r="378" spans="1:8">
      <c r="A378" t="s">
        <v>15</v>
      </c>
      <c r="B378" s="1">
        <v>1.3870101601783555</v>
      </c>
      <c r="C378" s="1">
        <v>1.261636630902532</v>
      </c>
      <c r="D378" s="1">
        <v>1.1474871926068515</v>
      </c>
      <c r="E378" s="1">
        <v>0.86286161790106519</v>
      </c>
      <c r="F378" s="1"/>
      <c r="G378" s="1"/>
      <c r="H378" s="1"/>
    </row>
    <row r="379" spans="1:8">
      <c r="A379" t="s">
        <v>19</v>
      </c>
      <c r="B379" s="1">
        <v>1.3870101601783555</v>
      </c>
      <c r="C379" s="1">
        <v>1.261636630902532</v>
      </c>
      <c r="D379" s="1">
        <v>1.1474871926068515</v>
      </c>
      <c r="E379" s="1">
        <v>0.86286161790106519</v>
      </c>
      <c r="F379" s="1"/>
      <c r="G379" s="1"/>
      <c r="H379" s="1"/>
    </row>
    <row r="380" spans="1:8">
      <c r="A380" t="s">
        <v>179</v>
      </c>
      <c r="B380" s="1">
        <v>1.3870101601783555</v>
      </c>
      <c r="C380" s="1">
        <v>1.261636630902532</v>
      </c>
      <c r="D380" s="1">
        <v>1.1474871926068515</v>
      </c>
      <c r="E380" s="1">
        <v>0.86286161790106519</v>
      </c>
      <c r="F380" s="1"/>
      <c r="G380" s="1"/>
      <c r="H380" s="1"/>
    </row>
    <row r="381" spans="1:8">
      <c r="A381" t="s">
        <v>15</v>
      </c>
      <c r="B381" s="1">
        <v>1.3870101601783555</v>
      </c>
      <c r="C381" s="1">
        <v>1.261636630902532</v>
      </c>
      <c r="D381" s="1">
        <v>1.1474871926068515</v>
      </c>
      <c r="E381" s="1">
        <v>0.86286161790106519</v>
      </c>
      <c r="F381" s="1"/>
      <c r="G381" s="1"/>
      <c r="H381" s="1"/>
    </row>
    <row r="382" spans="1:8">
      <c r="A382" t="s">
        <v>180</v>
      </c>
      <c r="B382" s="1">
        <v>1.3870101601783555</v>
      </c>
      <c r="C382" s="1">
        <v>1.261636630902532</v>
      </c>
      <c r="D382" s="1">
        <v>1.1474871926068515</v>
      </c>
      <c r="E382" s="1">
        <v>0.86286161790106519</v>
      </c>
      <c r="F382" s="1"/>
      <c r="G382" s="1"/>
      <c r="H382" s="1"/>
    </row>
    <row r="383" spans="1:8">
      <c r="A383" t="s">
        <v>15</v>
      </c>
      <c r="B383" s="1">
        <v>1.3870101601783555</v>
      </c>
      <c r="C383" s="1">
        <v>1.261636630902532</v>
      </c>
      <c r="D383" s="1">
        <v>1.1474871926068515</v>
      </c>
      <c r="E383" s="1">
        <v>0.86286161790106519</v>
      </c>
      <c r="F383" s="1"/>
      <c r="G383" s="1"/>
      <c r="H383" s="1"/>
    </row>
    <row r="384" spans="1:8">
      <c r="A384" t="s">
        <v>181</v>
      </c>
      <c r="B384" s="1">
        <v>1.3870101601783555</v>
      </c>
      <c r="C384" s="1">
        <v>1.261636630902532</v>
      </c>
      <c r="D384" s="1">
        <v>1.1474871926068515</v>
      </c>
      <c r="E384" s="1">
        <v>0.86286161790106519</v>
      </c>
      <c r="F384" s="1"/>
      <c r="G384" s="1"/>
      <c r="H384" s="1"/>
    </row>
    <row r="385" spans="1:8">
      <c r="A385" t="s">
        <v>15</v>
      </c>
      <c r="B385" s="1">
        <v>1.3500713055924856</v>
      </c>
      <c r="C385" s="1">
        <v>1.2267750875174332</v>
      </c>
      <c r="D385" s="1">
        <v>1.1146323393081321</v>
      </c>
      <c r="E385" s="1">
        <v>0.83556757920361868</v>
      </c>
      <c r="F385" s="1"/>
      <c r="G385" s="1"/>
      <c r="H385" s="1"/>
    </row>
    <row r="386" spans="1:8">
      <c r="A386" t="s">
        <v>182</v>
      </c>
      <c r="B386" s="1">
        <v>1.3500713055924856</v>
      </c>
      <c r="C386" s="1">
        <v>1.2267750875174332</v>
      </c>
      <c r="D386" s="1">
        <v>1.1146323393081321</v>
      </c>
      <c r="E386" s="1">
        <v>0.83556757920361868</v>
      </c>
      <c r="F386" s="1"/>
      <c r="G386" s="1"/>
      <c r="H386" s="1"/>
    </row>
    <row r="387" spans="1:8">
      <c r="A387" t="s">
        <v>15</v>
      </c>
      <c r="B387" s="1">
        <v>1.3437030192440058</v>
      </c>
      <c r="C387" s="1">
        <v>1.219761614342096</v>
      </c>
      <c r="D387" s="1">
        <v>1.1071453538849996</v>
      </c>
      <c r="E387" s="1">
        <v>0.8274483690364971</v>
      </c>
      <c r="F387" s="1"/>
      <c r="G387" s="1"/>
      <c r="H387" s="1"/>
    </row>
    <row r="388" spans="1:8">
      <c r="A388" t="s">
        <v>183</v>
      </c>
      <c r="B388" s="1">
        <v>1.3437030192440058</v>
      </c>
      <c r="C388" s="1">
        <v>1.219761614342096</v>
      </c>
      <c r="D388" s="1">
        <v>1.1071453538849996</v>
      </c>
      <c r="E388" s="1">
        <v>0.8274483690364971</v>
      </c>
      <c r="F388" s="1"/>
      <c r="G388" s="1"/>
      <c r="H388" s="1"/>
    </row>
    <row r="389" spans="1:8">
      <c r="A389" t="s">
        <v>15</v>
      </c>
      <c r="B389" s="1">
        <v>1.3611536903549277</v>
      </c>
      <c r="C389" s="1">
        <v>1.2343828968132147</v>
      </c>
      <c r="D389" s="1">
        <v>1.1193095598881342</v>
      </c>
      <c r="E389" s="1">
        <v>0.83405719915999155</v>
      </c>
      <c r="F389" s="1"/>
      <c r="G389" s="1"/>
      <c r="H389" s="1"/>
    </row>
    <row r="390" spans="1:8">
      <c r="A390" t="s">
        <v>184</v>
      </c>
      <c r="B390" s="1">
        <v>1.3611536903549277</v>
      </c>
      <c r="C390" s="1">
        <v>1.2343828968132147</v>
      </c>
      <c r="D390" s="1">
        <v>1.1193095598881342</v>
      </c>
      <c r="E390" s="1">
        <v>0.83405719915999155</v>
      </c>
      <c r="F390" s="1"/>
      <c r="G390" s="1"/>
      <c r="H390" s="1"/>
    </row>
    <row r="391" spans="1:8">
      <c r="A391" t="s">
        <v>15</v>
      </c>
      <c r="B391" s="1">
        <v>1.4010069092548296</v>
      </c>
      <c r="C391" s="1">
        <v>1.2692900107521956</v>
      </c>
      <c r="D391" s="1">
        <v>1.1498432053723227</v>
      </c>
      <c r="E391" s="1">
        <v>0.85430727389839689</v>
      </c>
      <c r="F391" s="1"/>
      <c r="G391" s="1"/>
      <c r="H391" s="1"/>
    </row>
    <row r="392" spans="1:8">
      <c r="A392" t="s">
        <v>185</v>
      </c>
      <c r="B392" s="1">
        <v>1.4010069092548296</v>
      </c>
      <c r="C392" s="1">
        <v>1.2692900107521956</v>
      </c>
      <c r="D392" s="1">
        <v>1.1498432053723227</v>
      </c>
      <c r="E392" s="1">
        <v>0.85430727389839689</v>
      </c>
      <c r="F392" s="1"/>
      <c r="G392" s="1"/>
      <c r="H392" s="1"/>
    </row>
    <row r="393" spans="1:8">
      <c r="A393" t="s">
        <v>15</v>
      </c>
      <c r="B393" s="1">
        <v>1.5325852751513156</v>
      </c>
      <c r="C393" s="1">
        <v>1.3872286306812573</v>
      </c>
      <c r="D393" s="1">
        <v>1.2555333432805305</v>
      </c>
      <c r="E393" s="1">
        <v>0.9302697137716206</v>
      </c>
      <c r="F393" s="1"/>
      <c r="G393" s="1"/>
      <c r="H393" s="1"/>
    </row>
    <row r="394" spans="1:8">
      <c r="A394" t="s">
        <v>186</v>
      </c>
      <c r="B394" s="1">
        <v>1.5325852751513156</v>
      </c>
      <c r="C394" s="1">
        <v>1.3872286306812573</v>
      </c>
      <c r="D394" s="1">
        <v>1.2555333432805305</v>
      </c>
      <c r="E394" s="1">
        <v>0.9302697137716206</v>
      </c>
      <c r="F394" s="1"/>
      <c r="G394" s="1"/>
      <c r="H394" s="1"/>
    </row>
    <row r="395" spans="1:8">
      <c r="A395" t="s">
        <v>15</v>
      </c>
      <c r="B395" s="1">
        <v>1.5325852751513156</v>
      </c>
      <c r="C395" s="1">
        <v>1.385841402050576</v>
      </c>
      <c r="D395" s="1">
        <v>1.2530222765939694</v>
      </c>
      <c r="E395" s="1">
        <v>0.92561836520276253</v>
      </c>
      <c r="F395" s="1"/>
      <c r="G395" s="1"/>
      <c r="H395" s="1"/>
    </row>
    <row r="396" spans="1:8">
      <c r="A396" t="s">
        <v>19</v>
      </c>
      <c r="B396" s="1">
        <v>1.5325852751513156</v>
      </c>
      <c r="C396" s="1">
        <v>1.3844555606485254</v>
      </c>
      <c r="D396" s="1">
        <v>1.2505162320407814</v>
      </c>
      <c r="E396" s="1">
        <v>0.92099027337674866</v>
      </c>
      <c r="F396" s="1"/>
      <c r="G396" s="1"/>
      <c r="H396" s="1"/>
    </row>
    <row r="397" spans="1:8">
      <c r="A397" t="s">
        <v>187</v>
      </c>
      <c r="B397" s="1">
        <v>1.5325852751513156</v>
      </c>
      <c r="C397" s="1">
        <v>1.3844555606485254</v>
      </c>
      <c r="D397" s="1">
        <v>1.2505162320407814</v>
      </c>
      <c r="E397" s="1">
        <v>0.92099027337674866</v>
      </c>
      <c r="F397" s="1"/>
      <c r="G397" s="1"/>
      <c r="H397" s="1"/>
    </row>
    <row r="398" spans="1:8">
      <c r="A398" t="s">
        <v>19</v>
      </c>
      <c r="B398" s="1">
        <v>1.5325852751513156</v>
      </c>
      <c r="C398" s="1">
        <v>1.3844555606485254</v>
      </c>
      <c r="D398" s="1">
        <v>1.2505162320407814</v>
      </c>
      <c r="E398" s="1">
        <v>0.92099027337674866</v>
      </c>
      <c r="F398" s="1"/>
      <c r="G398" s="1"/>
      <c r="H398" s="1"/>
    </row>
    <row r="399" spans="1:8">
      <c r="A399" t="s">
        <v>188</v>
      </c>
      <c r="B399" s="1">
        <v>1.5325852751513156</v>
      </c>
      <c r="C399" s="1">
        <v>1.3844555606485254</v>
      </c>
      <c r="D399" s="1">
        <v>1.2505162320407814</v>
      </c>
      <c r="E399" s="1">
        <v>0.92099027337674866</v>
      </c>
      <c r="F399" s="1"/>
      <c r="G399" s="1"/>
      <c r="H399" s="1"/>
    </row>
    <row r="400" spans="1:8">
      <c r="A400" t="s">
        <v>15</v>
      </c>
      <c r="B400" s="1">
        <v>1.5325852751513156</v>
      </c>
      <c r="C400" s="1">
        <v>1.3830711050878768</v>
      </c>
      <c r="D400" s="1">
        <v>1.2480151995766999</v>
      </c>
      <c r="E400" s="1">
        <v>0.91638532200986489</v>
      </c>
      <c r="F400" s="1"/>
      <c r="G400" s="1"/>
      <c r="H400" s="1"/>
    </row>
    <row r="401" spans="1:8">
      <c r="A401" t="s">
        <v>189</v>
      </c>
      <c r="B401" s="1">
        <v>1.5325852751513156</v>
      </c>
      <c r="C401" s="1">
        <v>1.3830711050878768</v>
      </c>
      <c r="D401" s="1">
        <v>1.2480151995766999</v>
      </c>
      <c r="E401" s="1">
        <v>0.91638532200986489</v>
      </c>
      <c r="F401" s="1"/>
      <c r="G401" s="1"/>
      <c r="H401" s="1"/>
    </row>
    <row r="402" spans="1:8">
      <c r="A402" t="s">
        <v>15</v>
      </c>
      <c r="B402" s="1">
        <v>1.5325852751513156</v>
      </c>
      <c r="C402" s="1">
        <v>1.3830711050878768</v>
      </c>
      <c r="D402" s="1">
        <v>1.2480151995766999</v>
      </c>
      <c r="E402" s="1">
        <v>0.91638532200986489</v>
      </c>
      <c r="F402" s="1"/>
      <c r="G402" s="1"/>
      <c r="H402" s="1"/>
    </row>
    <row r="403" spans="1:8">
      <c r="A403" t="s">
        <v>190</v>
      </c>
      <c r="B403" s="1">
        <v>1.5325852751513156</v>
      </c>
      <c r="C403" s="1">
        <v>1.3830711050878768</v>
      </c>
      <c r="D403" s="1">
        <v>1.2480151995766999</v>
      </c>
      <c r="E403" s="1">
        <v>0.91638532200986489</v>
      </c>
      <c r="F403" s="1"/>
      <c r="G403" s="1"/>
      <c r="H403" s="1"/>
    </row>
    <row r="404" spans="1:8">
      <c r="A404" t="s">
        <v>15</v>
      </c>
      <c r="B404" s="1">
        <v>1.4988285518808326</v>
      </c>
      <c r="C404" s="1">
        <v>1.3512245098221234</v>
      </c>
      <c r="D404" s="1">
        <v>1.2180303863916702</v>
      </c>
      <c r="E404" s="1">
        <v>0.89161909229722625</v>
      </c>
      <c r="F404" s="1"/>
      <c r="G404" s="1"/>
      <c r="H404" s="1"/>
    </row>
    <row r="405" spans="1:8">
      <c r="A405" t="s">
        <v>191</v>
      </c>
      <c r="B405" s="1">
        <v>1.4988285518808326</v>
      </c>
      <c r="C405" s="1">
        <v>1.3512245098221234</v>
      </c>
      <c r="D405" s="1">
        <v>1.2180303863916702</v>
      </c>
      <c r="E405" s="1">
        <v>0.89161909229722625</v>
      </c>
      <c r="F405" s="1"/>
      <c r="G405" s="1"/>
      <c r="H405" s="1"/>
    </row>
    <row r="406" spans="1:8">
      <c r="A406" t="s">
        <v>15</v>
      </c>
      <c r="B406" s="1">
        <v>1.4988285518808326</v>
      </c>
      <c r="C406" s="1">
        <v>1.3498732853123012</v>
      </c>
      <c r="D406" s="1">
        <v>1.2155943256188868</v>
      </c>
      <c r="E406" s="1">
        <v>0.88716099683574012</v>
      </c>
      <c r="F406" s="1"/>
      <c r="G406" s="1"/>
      <c r="H406" s="1"/>
    </row>
    <row r="407" spans="1:8">
      <c r="A407" t="s">
        <v>192</v>
      </c>
      <c r="B407" s="1">
        <v>1.4988285518808326</v>
      </c>
      <c r="C407" s="1">
        <v>1.3498732853123012</v>
      </c>
      <c r="D407" s="1">
        <v>1.2155943256188868</v>
      </c>
      <c r="E407" s="1">
        <v>0.88716099683574012</v>
      </c>
      <c r="F407" s="1"/>
      <c r="G407" s="1"/>
      <c r="H407" s="1"/>
    </row>
    <row r="408" spans="1:8">
      <c r="A408" t="s">
        <v>15</v>
      </c>
      <c r="B408" s="1">
        <v>1.4988285518808326</v>
      </c>
      <c r="C408" s="1">
        <v>1.3498732853123012</v>
      </c>
      <c r="D408" s="1">
        <v>1.2155943256188868</v>
      </c>
      <c r="E408" s="1">
        <v>0.88716099683574012</v>
      </c>
      <c r="F408" s="1"/>
      <c r="G408" s="1"/>
      <c r="H408" s="1"/>
    </row>
    <row r="409" spans="1:8">
      <c r="A409" t="s">
        <v>193</v>
      </c>
      <c r="B409" s="1">
        <v>1.4988285518808326</v>
      </c>
      <c r="C409" s="1">
        <v>1.3498732853123012</v>
      </c>
      <c r="D409" s="1">
        <v>1.2155943256188868</v>
      </c>
      <c r="E409" s="1">
        <v>0.88716099683574012</v>
      </c>
      <c r="F409" s="1"/>
      <c r="G409" s="1"/>
      <c r="H409" s="1"/>
    </row>
    <row r="410" spans="1:8">
      <c r="A410" t="s">
        <v>15</v>
      </c>
      <c r="B410" s="1">
        <v>1.5094582439707716</v>
      </c>
      <c r="C410" s="1">
        <v>1.3580967133664237</v>
      </c>
      <c r="D410" s="1">
        <v>1.2217841319249383</v>
      </c>
      <c r="E410" s="1">
        <v>0.88901693764112044</v>
      </c>
      <c r="F410" s="1"/>
      <c r="G410" s="1"/>
      <c r="H410" s="1"/>
    </row>
    <row r="411" spans="1:8">
      <c r="A411" t="s">
        <v>19</v>
      </c>
      <c r="B411" s="1">
        <v>1.5094582439707716</v>
      </c>
      <c r="C411" s="1">
        <v>1.3580967133664237</v>
      </c>
      <c r="D411" s="1">
        <v>1.2217841319249383</v>
      </c>
      <c r="E411" s="1">
        <v>0.88901693764112044</v>
      </c>
      <c r="F411" s="1"/>
      <c r="G411" s="1"/>
      <c r="H411" s="1"/>
    </row>
    <row r="412" spans="1:8">
      <c r="A412" t="s">
        <v>194</v>
      </c>
      <c r="B412" s="1">
        <v>1.5094582439707716</v>
      </c>
      <c r="C412" s="1">
        <v>1.3580967133664237</v>
      </c>
      <c r="D412" s="1">
        <v>1.2217841319249383</v>
      </c>
      <c r="E412" s="1">
        <v>0.88901693764112044</v>
      </c>
      <c r="F412" s="1"/>
      <c r="G412" s="1"/>
      <c r="H412" s="1"/>
    </row>
    <row r="413" spans="1:8">
      <c r="A413" t="s">
        <v>15</v>
      </c>
      <c r="B413" s="1">
        <v>1.4985992013636458</v>
      </c>
      <c r="C413" s="1">
        <v>1.3469684688970991</v>
      </c>
      <c r="D413" s="1">
        <v>1.2105510486160203</v>
      </c>
      <c r="E413" s="1">
        <v>0.87817626510352453</v>
      </c>
      <c r="F413" s="1"/>
      <c r="G413" s="1"/>
      <c r="H413" s="1"/>
    </row>
    <row r="414" spans="1:8">
      <c r="A414" t="s">
        <v>19</v>
      </c>
      <c r="B414" s="1">
        <v>1.4742319783494728</v>
      </c>
      <c r="C414" s="1">
        <v>1.3237197931239351</v>
      </c>
      <c r="D414" s="1">
        <v>1.1884463864682917</v>
      </c>
      <c r="E414" s="1">
        <v>0.85950623770742351</v>
      </c>
      <c r="F414" s="1"/>
      <c r="G414" s="1"/>
      <c r="H414" s="1"/>
    </row>
    <row r="415" spans="1:8">
      <c r="A415" t="s">
        <v>195</v>
      </c>
      <c r="B415" s="1">
        <v>1.4742319783494728</v>
      </c>
      <c r="C415" s="1">
        <v>1.3237197931239351</v>
      </c>
      <c r="D415" s="1">
        <v>1.1884463864682917</v>
      </c>
      <c r="E415" s="1">
        <v>0.85950623770742351</v>
      </c>
      <c r="F415" s="1"/>
      <c r="G415" s="1"/>
      <c r="H415" s="1"/>
    </row>
    <row r="416" spans="1:8">
      <c r="A416" t="s">
        <v>15</v>
      </c>
      <c r="B416" s="1">
        <v>1.48160313824122</v>
      </c>
      <c r="C416" s="1">
        <v>1.3290146722964309</v>
      </c>
      <c r="D416" s="1">
        <v>1.1920117256276965</v>
      </c>
      <c r="E416" s="1">
        <v>0.85950623770742351</v>
      </c>
      <c r="F416" s="1"/>
      <c r="G416" s="1"/>
      <c r="H416" s="1"/>
    </row>
    <row r="417" spans="1:8">
      <c r="A417" t="s">
        <v>19</v>
      </c>
      <c r="B417" s="1">
        <v>1.48160313824122</v>
      </c>
      <c r="C417" s="1">
        <v>1.3276856576241345</v>
      </c>
      <c r="D417" s="1">
        <v>1.1896277021764412</v>
      </c>
      <c r="E417" s="1">
        <v>0.85520870651888636</v>
      </c>
      <c r="F417" s="1"/>
      <c r="G417" s="1"/>
      <c r="H417" s="1"/>
    </row>
    <row r="418" spans="1:8">
      <c r="A418" t="s">
        <v>196</v>
      </c>
      <c r="B418" s="1">
        <v>1.48160313824122</v>
      </c>
      <c r="C418" s="1">
        <v>1.3276856576241345</v>
      </c>
      <c r="D418" s="1">
        <v>1.1896277021764412</v>
      </c>
      <c r="E418" s="1">
        <v>0.85520870651888636</v>
      </c>
      <c r="F418" s="1"/>
      <c r="G418" s="1"/>
      <c r="H418" s="1"/>
    </row>
    <row r="419" spans="1:8">
      <c r="A419" t="s">
        <v>15</v>
      </c>
      <c r="B419" s="1">
        <v>1.48160313824122</v>
      </c>
      <c r="C419" s="1">
        <v>1.3276856576241345</v>
      </c>
      <c r="D419" s="1">
        <v>1.1896277021764412</v>
      </c>
      <c r="E419" s="1">
        <v>0.85520870651888636</v>
      </c>
      <c r="F419" s="1"/>
      <c r="G419" s="1"/>
      <c r="H419" s="1"/>
    </row>
    <row r="420" spans="1:8">
      <c r="A420" t="s">
        <v>197</v>
      </c>
      <c r="B420" s="1">
        <v>1.48160313824122</v>
      </c>
      <c r="C420" s="1">
        <v>1.3276856576241345</v>
      </c>
      <c r="D420" s="1">
        <v>1.1896277021764412</v>
      </c>
      <c r="E420" s="1">
        <v>0.85520870651888636</v>
      </c>
      <c r="F420" s="1"/>
      <c r="G420" s="1"/>
      <c r="H420" s="1"/>
    </row>
    <row r="421" spans="1:8">
      <c r="A421" t="s">
        <v>15</v>
      </c>
      <c r="B421" s="1">
        <v>1.48160313824122</v>
      </c>
      <c r="C421" s="1">
        <v>1.3276856576241345</v>
      </c>
      <c r="D421" s="1">
        <v>1.1896277021764412</v>
      </c>
      <c r="E421" s="1">
        <v>0.85520870651888636</v>
      </c>
      <c r="F421" s="1"/>
      <c r="G421" s="1"/>
      <c r="H421" s="1"/>
    </row>
    <row r="422" spans="1:8">
      <c r="A422" t="s">
        <v>198</v>
      </c>
      <c r="B422" s="1">
        <v>1.48160313824122</v>
      </c>
      <c r="C422" s="1">
        <v>1.3276856576241345</v>
      </c>
      <c r="D422" s="1">
        <v>1.1896277021764412</v>
      </c>
      <c r="E422" s="1">
        <v>0.85520870651888636</v>
      </c>
      <c r="F422" s="1"/>
      <c r="G422" s="1"/>
      <c r="H422" s="1"/>
    </row>
    <row r="423" spans="1:8">
      <c r="A423" t="s">
        <v>15</v>
      </c>
      <c r="B423" s="1">
        <v>1.48160313824122</v>
      </c>
      <c r="C423" s="1">
        <v>1.3276856576241345</v>
      </c>
      <c r="D423" s="1">
        <v>1.1896277021764412</v>
      </c>
      <c r="E423" s="1">
        <v>0.85520870651888636</v>
      </c>
      <c r="F423" s="1"/>
      <c r="G423" s="1"/>
      <c r="H423" s="1"/>
    </row>
    <row r="424" spans="1:8">
      <c r="A424" t="s">
        <v>199</v>
      </c>
      <c r="B424" s="1">
        <v>1.48160313824122</v>
      </c>
      <c r="C424" s="1">
        <v>1.3276856576241345</v>
      </c>
      <c r="D424" s="1">
        <v>1.1896277021764412</v>
      </c>
      <c r="E424" s="1">
        <v>0.85520870651888636</v>
      </c>
      <c r="F424" s="1"/>
      <c r="G424" s="1"/>
      <c r="H424" s="1"/>
    </row>
    <row r="425" spans="1:8">
      <c r="A425" t="s">
        <v>15</v>
      </c>
      <c r="B425" s="1">
        <v>1.48160313824122</v>
      </c>
      <c r="C425" s="1">
        <v>1.3263579719665104</v>
      </c>
      <c r="D425" s="1">
        <v>1.1872484467720883</v>
      </c>
      <c r="E425" s="1">
        <v>0.85093266298629189</v>
      </c>
      <c r="F425" s="1"/>
      <c r="G425" s="1"/>
      <c r="H425" s="1"/>
    </row>
    <row r="426" spans="1:8">
      <c r="A426" t="s">
        <v>200</v>
      </c>
      <c r="B426" s="1">
        <v>1.48160313824122</v>
      </c>
      <c r="C426" s="1">
        <v>1.3263579719665104</v>
      </c>
      <c r="D426" s="1">
        <v>1.1872484467720883</v>
      </c>
      <c r="E426" s="1">
        <v>0.85093266298629189</v>
      </c>
      <c r="F426" s="1"/>
      <c r="G426" s="1"/>
      <c r="H426" s="1"/>
    </row>
    <row r="427" spans="1:8">
      <c r="A427" t="s">
        <v>15</v>
      </c>
      <c r="B427" s="1">
        <v>1.5084405270865369</v>
      </c>
      <c r="C427" s="1">
        <v>1.3490569307092524</v>
      </c>
      <c r="D427" s="1">
        <v>1.2063794714312619</v>
      </c>
      <c r="E427" s="1">
        <v>0.86209158119552831</v>
      </c>
      <c r="F427" s="1"/>
      <c r="G427" s="1"/>
      <c r="H427" s="1"/>
    </row>
    <row r="428" spans="1:8">
      <c r="A428" t="s">
        <v>19</v>
      </c>
      <c r="B428" s="1">
        <v>1.5084405270865369</v>
      </c>
      <c r="C428" s="1">
        <v>1.3490569307092524</v>
      </c>
      <c r="D428" s="1">
        <v>1.2063794714312619</v>
      </c>
      <c r="E428" s="1">
        <v>0.86209158119552831</v>
      </c>
      <c r="F428" s="1"/>
      <c r="G428" s="1"/>
      <c r="H428" s="1"/>
    </row>
    <row r="429" spans="1:8">
      <c r="A429" t="s">
        <v>201</v>
      </c>
      <c r="B429" s="1">
        <v>1.5084405270865369</v>
      </c>
      <c r="C429" s="1">
        <v>1.3490569307092524</v>
      </c>
      <c r="D429" s="1">
        <v>1.2063794714312619</v>
      </c>
      <c r="E429" s="1">
        <v>0.86209158119552831</v>
      </c>
      <c r="F429" s="1"/>
      <c r="G429" s="1"/>
      <c r="H429" s="1"/>
    </row>
    <row r="430" spans="1:8">
      <c r="A430" t="s">
        <v>15</v>
      </c>
      <c r="B430" s="1">
        <v>1.5173546563813547</v>
      </c>
      <c r="C430" s="1">
        <v>1.3556801257105695</v>
      </c>
      <c r="D430" s="1">
        <v>1.2110958119748223</v>
      </c>
      <c r="E430" s="1">
        <v>0.8628756534886256</v>
      </c>
      <c r="F430" s="1"/>
      <c r="G430" s="1"/>
      <c r="H430" s="1"/>
    </row>
    <row r="431" spans="1:8">
      <c r="A431" t="s">
        <v>202</v>
      </c>
      <c r="B431" s="1">
        <v>1.5173546563813547</v>
      </c>
      <c r="C431" s="1">
        <v>1.3556801257105695</v>
      </c>
      <c r="D431" s="1">
        <v>1.2110958119748223</v>
      </c>
      <c r="E431" s="1">
        <v>0.8628756534886256</v>
      </c>
      <c r="F431" s="1"/>
      <c r="G431" s="1"/>
      <c r="H431" s="1"/>
    </row>
    <row r="432" spans="1:8">
      <c r="A432" t="s">
        <v>15</v>
      </c>
      <c r="B432" s="1">
        <v>1.5133898086642303</v>
      </c>
      <c r="C432" s="1">
        <v>1.3507820534163772</v>
      </c>
      <c r="D432" s="1">
        <v>1.2055090269941824</v>
      </c>
      <c r="E432" s="1">
        <v>0.85630658113861668</v>
      </c>
      <c r="F432" s="1"/>
      <c r="G432" s="1"/>
      <c r="H432" s="1"/>
    </row>
    <row r="433" spans="1:8">
      <c r="A433" t="s">
        <v>203</v>
      </c>
      <c r="B433" s="1">
        <v>1.5133898086642303</v>
      </c>
      <c r="C433" s="1">
        <v>1.3507820534163772</v>
      </c>
      <c r="D433" s="1">
        <v>1.2055090269941824</v>
      </c>
      <c r="E433" s="1">
        <v>0.85630658113861668</v>
      </c>
      <c r="F433" s="1"/>
      <c r="G433" s="1"/>
      <c r="H433" s="1"/>
    </row>
    <row r="434" spans="1:8">
      <c r="A434" t="s">
        <v>15</v>
      </c>
      <c r="B434" s="1">
        <v>1.5012978240930031</v>
      </c>
      <c r="C434" s="1">
        <v>1.3386385227561639</v>
      </c>
      <c r="D434" s="1">
        <v>1.1934659918145105</v>
      </c>
      <c r="E434" s="1">
        <v>0.84518315864962601</v>
      </c>
      <c r="F434" s="1"/>
      <c r="G434" s="1"/>
      <c r="H434" s="1"/>
    </row>
    <row r="435" spans="1:8">
      <c r="A435" t="s">
        <v>19</v>
      </c>
      <c r="B435" s="1">
        <v>1.5012978240930031</v>
      </c>
      <c r="C435" s="1">
        <v>1.3386385227561639</v>
      </c>
      <c r="D435" s="1">
        <v>1.1934659918145105</v>
      </c>
      <c r="E435" s="1">
        <v>0.84518315864962601</v>
      </c>
      <c r="F435" s="1"/>
      <c r="G435" s="1"/>
      <c r="H435" s="1"/>
    </row>
    <row r="436" spans="1:8">
      <c r="A436" t="s">
        <v>204</v>
      </c>
      <c r="B436" s="1">
        <v>1.5012978240930031</v>
      </c>
      <c r="C436" s="1">
        <v>1.3386385227561639</v>
      </c>
      <c r="D436" s="1">
        <v>1.1934659918145105</v>
      </c>
      <c r="E436" s="1">
        <v>0.84518315864962601</v>
      </c>
      <c r="F436" s="1"/>
      <c r="G436" s="1"/>
      <c r="H436" s="1"/>
    </row>
    <row r="437" spans="1:8">
      <c r="A437" t="s">
        <v>15</v>
      </c>
      <c r="B437" s="1">
        <v>1.5103333850473069</v>
      </c>
      <c r="C437" s="1">
        <v>1.3453564801826157</v>
      </c>
      <c r="D437" s="1">
        <v>1.1982619349026171</v>
      </c>
      <c r="E437" s="1">
        <v>0.84604397769671069</v>
      </c>
      <c r="F437" s="1"/>
      <c r="G437" s="1"/>
      <c r="H437" s="1"/>
    </row>
    <row r="438" spans="1:8">
      <c r="A438" t="s">
        <v>19</v>
      </c>
      <c r="B438" s="1">
        <v>1.4980045336251657</v>
      </c>
      <c r="C438" s="1">
        <v>1.3330289787547023</v>
      </c>
      <c r="D438" s="1">
        <v>1.1860839988582017</v>
      </c>
      <c r="E438" s="1">
        <v>0.83490750081828891</v>
      </c>
      <c r="F438" s="1"/>
      <c r="G438" s="1"/>
      <c r="H438" s="1"/>
    </row>
    <row r="439" spans="1:8">
      <c r="A439" t="s">
        <v>205</v>
      </c>
      <c r="B439" s="1">
        <v>1.4980045336251657</v>
      </c>
      <c r="C439" s="1">
        <v>1.3330289787547023</v>
      </c>
      <c r="D439" s="1">
        <v>1.1860839988582017</v>
      </c>
      <c r="E439" s="1">
        <v>0.83490750081828891</v>
      </c>
      <c r="F439" s="1"/>
      <c r="G439" s="1"/>
      <c r="H439" s="1"/>
    </row>
    <row r="440" spans="1:8">
      <c r="A440" t="s">
        <v>15</v>
      </c>
      <c r="B440" s="1">
        <v>1.4784530777871345</v>
      </c>
      <c r="C440" s="1">
        <v>1.3142976998882343</v>
      </c>
      <c r="D440" s="1">
        <v>1.168231457868721</v>
      </c>
      <c r="E440" s="1">
        <v>0.81983602891601737</v>
      </c>
      <c r="F440" s="1"/>
      <c r="G440" s="1"/>
      <c r="H440" s="1"/>
    </row>
    <row r="441" spans="1:8">
      <c r="A441" t="s">
        <v>206</v>
      </c>
      <c r="B441" s="1">
        <v>1.4784530777871345</v>
      </c>
      <c r="C441" s="1">
        <v>1.3142976998882343</v>
      </c>
      <c r="D441" s="1">
        <v>1.168231457868721</v>
      </c>
      <c r="E441" s="1">
        <v>0.81983602891601737</v>
      </c>
      <c r="F441" s="1"/>
      <c r="G441" s="1"/>
      <c r="H441" s="1"/>
    </row>
    <row r="442" spans="1:8">
      <c r="A442" t="s">
        <v>15</v>
      </c>
      <c r="B442" s="1">
        <v>1.4595170507668369</v>
      </c>
      <c r="C442" s="1">
        <v>1.2961498772481774</v>
      </c>
      <c r="D442" s="1">
        <v>1.1509322864406009</v>
      </c>
      <c r="E442" s="1">
        <v>0.80523638891308069</v>
      </c>
      <c r="F442" s="1"/>
      <c r="G442" s="1"/>
      <c r="H442" s="1"/>
    </row>
    <row r="443" spans="1:8">
      <c r="A443" t="s">
        <v>207</v>
      </c>
      <c r="B443" s="1">
        <v>1.4595170507668369</v>
      </c>
      <c r="C443" s="1">
        <v>1.2961498772481774</v>
      </c>
      <c r="D443" s="1">
        <v>1.1509322864406009</v>
      </c>
      <c r="E443" s="1">
        <v>0.80523638891308069</v>
      </c>
      <c r="F443" s="1"/>
      <c r="G443" s="1"/>
      <c r="H443" s="1"/>
    </row>
    <row r="444" spans="1:8">
      <c r="A444" t="s">
        <v>15</v>
      </c>
      <c r="B444" s="1">
        <v>1.4595170507668369</v>
      </c>
      <c r="C444" s="1">
        <v>1.2948537273709293</v>
      </c>
      <c r="D444" s="1">
        <v>1.1486304218677197</v>
      </c>
      <c r="E444" s="1">
        <v>0.8012102069685153</v>
      </c>
      <c r="F444" s="1"/>
      <c r="G444" s="1"/>
      <c r="H444" s="1"/>
    </row>
    <row r="445" spans="1:8">
      <c r="A445" t="s">
        <v>19</v>
      </c>
      <c r="B445" s="1">
        <v>1.4595170507668369</v>
      </c>
      <c r="C445" s="1">
        <v>1.2948537273709293</v>
      </c>
      <c r="D445" s="1">
        <v>1.1486304218677197</v>
      </c>
      <c r="E445" s="1">
        <v>0.8012102069685153</v>
      </c>
      <c r="F445" s="1"/>
      <c r="G445" s="1"/>
      <c r="H445" s="1"/>
    </row>
    <row r="446" spans="1:8">
      <c r="A446" t="s">
        <v>208</v>
      </c>
      <c r="B446" s="1">
        <v>1.4595170507668369</v>
      </c>
      <c r="C446" s="1">
        <v>1.2948537273709293</v>
      </c>
      <c r="D446" s="1">
        <v>1.1486304218677197</v>
      </c>
      <c r="E446" s="1">
        <v>0.8012102069685153</v>
      </c>
      <c r="F446" s="1"/>
      <c r="G446" s="1"/>
      <c r="H446" s="1"/>
    </row>
    <row r="447" spans="1:8">
      <c r="A447" t="s">
        <v>15</v>
      </c>
      <c r="B447" s="1">
        <v>1.4595170507668369</v>
      </c>
      <c r="C447" s="1">
        <v>1.2948537273709293</v>
      </c>
      <c r="D447" s="1">
        <v>1.1486304218677197</v>
      </c>
      <c r="E447" s="1">
        <v>0.8012102069685153</v>
      </c>
      <c r="F447" s="1"/>
      <c r="G447" s="1"/>
      <c r="H447" s="1"/>
    </row>
    <row r="448" spans="1:8">
      <c r="A448" t="s">
        <v>19</v>
      </c>
      <c r="B448" s="1">
        <v>1.4595170507668369</v>
      </c>
      <c r="C448" s="1">
        <v>1.2948537273709293</v>
      </c>
      <c r="D448" s="1">
        <v>1.1486304218677197</v>
      </c>
      <c r="E448" s="1">
        <v>0.8012102069685153</v>
      </c>
      <c r="F448" s="1"/>
      <c r="G448" s="1"/>
      <c r="H448" s="1"/>
    </row>
    <row r="449" spans="1:8">
      <c r="A449" t="s">
        <v>209</v>
      </c>
      <c r="B449" s="1">
        <v>1.4595170507668369</v>
      </c>
      <c r="C449" s="1">
        <v>1.2948537273709293</v>
      </c>
      <c r="D449" s="1">
        <v>1.1486304218677197</v>
      </c>
      <c r="E449" s="1">
        <v>0.8012102069685153</v>
      </c>
      <c r="F449" s="1"/>
      <c r="G449" s="1"/>
      <c r="H449" s="1"/>
    </row>
    <row r="450" spans="1:8">
      <c r="A450" t="s">
        <v>15</v>
      </c>
      <c r="B450" s="1">
        <v>1.4595170507668369</v>
      </c>
      <c r="C450" s="1">
        <v>1.2948537273709293</v>
      </c>
      <c r="D450" s="1">
        <v>1.1486304218677197</v>
      </c>
      <c r="E450" s="1">
        <v>0.8012102069685153</v>
      </c>
      <c r="F450" s="1"/>
      <c r="G450" s="1"/>
      <c r="H450" s="1"/>
    </row>
    <row r="451" spans="1:8">
      <c r="A451" t="s">
        <v>210</v>
      </c>
      <c r="B451" s="1">
        <v>1.4595170507668369</v>
      </c>
      <c r="C451" s="1">
        <v>1.2948537273709293</v>
      </c>
      <c r="D451" s="1">
        <v>1.1486304218677197</v>
      </c>
      <c r="E451" s="1">
        <v>0.8012102069685153</v>
      </c>
      <c r="F451" s="1"/>
      <c r="G451" s="1"/>
      <c r="H451" s="1"/>
    </row>
    <row r="452" spans="1:8">
      <c r="A452" t="s">
        <v>15</v>
      </c>
      <c r="B452" s="1">
        <v>1.4595170507668369</v>
      </c>
      <c r="C452" s="1">
        <v>1.2935588736435584</v>
      </c>
      <c r="D452" s="1">
        <v>1.1463331610239842</v>
      </c>
      <c r="E452" s="1">
        <v>0.79720415593367278</v>
      </c>
      <c r="F452" s="1"/>
      <c r="G452" s="1"/>
      <c r="H452" s="1"/>
    </row>
    <row r="453" spans="1:8">
      <c r="A453" t="s">
        <v>211</v>
      </c>
      <c r="B453" s="1">
        <v>1.4595170507668369</v>
      </c>
      <c r="C453" s="1">
        <v>1.2935588736435584</v>
      </c>
      <c r="D453" s="1">
        <v>1.1463331610239842</v>
      </c>
      <c r="E453" s="1">
        <v>0.79720415593367278</v>
      </c>
      <c r="F453" s="1"/>
      <c r="G453" s="1"/>
      <c r="H453" s="1"/>
    </row>
    <row r="454" spans="1:8">
      <c r="A454" t="s">
        <v>15</v>
      </c>
      <c r="B454" s="1">
        <v>1.4595170507668369</v>
      </c>
      <c r="C454" s="1">
        <v>1.2935588736435584</v>
      </c>
      <c r="D454" s="1">
        <v>1.1463331610239842</v>
      </c>
      <c r="E454" s="1">
        <v>0.79720415593367278</v>
      </c>
      <c r="F454" s="1"/>
      <c r="G454" s="1"/>
      <c r="H454" s="1"/>
    </row>
    <row r="455" spans="1:8">
      <c r="A455" t="s">
        <v>19</v>
      </c>
      <c r="B455" s="1">
        <v>1.4595170507668369</v>
      </c>
      <c r="C455" s="1">
        <v>1.2922653147699148</v>
      </c>
      <c r="D455" s="1">
        <v>1.1440404947019363</v>
      </c>
      <c r="E455" s="1">
        <v>0.79321813515400441</v>
      </c>
      <c r="F455" s="1"/>
      <c r="G455" s="1"/>
      <c r="H455" s="1"/>
    </row>
    <row r="456" spans="1:8">
      <c r="A456" t="s">
        <v>212</v>
      </c>
      <c r="B456" s="1">
        <v>1.4595170507668369</v>
      </c>
      <c r="C456" s="1">
        <v>1.2922653147699148</v>
      </c>
      <c r="D456" s="1">
        <v>1.1440404947019363</v>
      </c>
      <c r="E456" s="1">
        <v>0.79321813515400441</v>
      </c>
      <c r="F456" s="1"/>
      <c r="G456" s="1"/>
      <c r="H456" s="1"/>
    </row>
    <row r="457" spans="1:8">
      <c r="A457" t="s">
        <v>15</v>
      </c>
      <c r="B457" s="1">
        <v>1.4687806054880541</v>
      </c>
      <c r="C457" s="1">
        <v>1.2991750574079894</v>
      </c>
      <c r="D457" s="1">
        <v>1.1490136387324057</v>
      </c>
      <c r="E457" s="1">
        <v>0.79428659998205686</v>
      </c>
      <c r="F457" s="1"/>
      <c r="G457" s="1"/>
      <c r="H457" s="1"/>
    </row>
    <row r="458" spans="1:8">
      <c r="A458" t="s">
        <v>19</v>
      </c>
      <c r="B458" s="1">
        <v>1.4687806054880541</v>
      </c>
      <c r="C458" s="1">
        <v>1.2991750574079894</v>
      </c>
      <c r="D458" s="1">
        <v>1.1490136387324057</v>
      </c>
      <c r="E458" s="1">
        <v>0.79428659998205686</v>
      </c>
      <c r="F458" s="1"/>
      <c r="G458" s="1"/>
      <c r="H458" s="1"/>
    </row>
    <row r="459" spans="1:8">
      <c r="A459" t="s">
        <v>213</v>
      </c>
      <c r="B459" s="1">
        <v>1.4687806054880541</v>
      </c>
      <c r="C459" s="1">
        <v>1.2991750574079894</v>
      </c>
      <c r="D459" s="1">
        <v>1.1490136387324057</v>
      </c>
      <c r="E459" s="1">
        <v>0.79428659998205686</v>
      </c>
      <c r="F459" s="1"/>
      <c r="G459" s="1"/>
      <c r="H459" s="1"/>
    </row>
    <row r="460" spans="1:8">
      <c r="A460" t="s">
        <v>15</v>
      </c>
      <c r="B460" s="1">
        <v>1.4687806054880541</v>
      </c>
      <c r="C460" s="1">
        <v>1.2991750574079894</v>
      </c>
      <c r="D460" s="1">
        <v>1.1490136387324057</v>
      </c>
      <c r="E460" s="1">
        <v>0.79428659998205686</v>
      </c>
      <c r="F460" s="1"/>
      <c r="G460" s="1"/>
      <c r="H460" s="1"/>
    </row>
    <row r="461" spans="1:8">
      <c r="A461" t="s">
        <v>214</v>
      </c>
      <c r="B461" s="1">
        <v>1.4687806054880541</v>
      </c>
      <c r="C461" s="1">
        <v>1.2991750574079894</v>
      </c>
      <c r="D461" s="1">
        <v>1.1490136387324057</v>
      </c>
      <c r="E461" s="1">
        <v>0.79428659998205686</v>
      </c>
      <c r="F461" s="1"/>
      <c r="G461" s="1"/>
      <c r="H461" s="1"/>
    </row>
    <row r="462" spans="1:8">
      <c r="A462" t="s">
        <v>15</v>
      </c>
      <c r="B462" s="1">
        <v>1.4687806054880541</v>
      </c>
      <c r="C462" s="1">
        <v>1.2991750574079894</v>
      </c>
      <c r="D462" s="1">
        <v>1.1490136387324057</v>
      </c>
      <c r="E462" s="1">
        <v>0.79428659998205686</v>
      </c>
      <c r="F462" s="1"/>
      <c r="G462" s="1"/>
      <c r="H462" s="1"/>
    </row>
    <row r="463" spans="1:8">
      <c r="A463" t="s">
        <v>215</v>
      </c>
      <c r="B463" s="1">
        <v>1.4687806054880541</v>
      </c>
      <c r="C463" s="1">
        <v>1.2991750574079894</v>
      </c>
      <c r="D463" s="1">
        <v>1.1490136387324057</v>
      </c>
      <c r="E463" s="1">
        <v>0.79428659998205686</v>
      </c>
      <c r="F463" s="1"/>
      <c r="G463" s="1"/>
      <c r="H463" s="1"/>
    </row>
    <row r="464" spans="1:8">
      <c r="A464" t="s">
        <v>15</v>
      </c>
      <c r="B464" s="1">
        <v>1.4836652281440701</v>
      </c>
      <c r="C464" s="1">
        <v>1.3110417223823541</v>
      </c>
      <c r="D464" s="1">
        <v>1.1583597156698551</v>
      </c>
      <c r="E464" s="1">
        <v>0.79836446738636468</v>
      </c>
      <c r="F464" s="1"/>
      <c r="G464" s="1"/>
      <c r="H464" s="1"/>
    </row>
    <row r="465" spans="1:8">
      <c r="A465" t="s">
        <v>216</v>
      </c>
      <c r="B465" s="1">
        <v>1.4836652281440701</v>
      </c>
      <c r="C465" s="1">
        <v>1.3110417223823541</v>
      </c>
      <c r="D465" s="1">
        <v>1.1583597156698551</v>
      </c>
      <c r="E465" s="1">
        <v>0.79836446738636468</v>
      </c>
      <c r="F465" s="1"/>
      <c r="G465" s="1"/>
      <c r="H465" s="1"/>
    </row>
    <row r="466" spans="1:8">
      <c r="A466" t="s">
        <v>19</v>
      </c>
      <c r="B466" s="1">
        <v>1.4836652281440701</v>
      </c>
      <c r="C466" s="1">
        <v>1.3110417223823541</v>
      </c>
      <c r="D466" s="1">
        <v>1.1583597156698551</v>
      </c>
      <c r="E466" s="1">
        <v>0.79836446738636468</v>
      </c>
      <c r="F466" s="1"/>
      <c r="G466" s="1"/>
      <c r="H466" s="1"/>
    </row>
    <row r="467" spans="1:8">
      <c r="A467" t="s">
        <v>217</v>
      </c>
      <c r="B467" s="1">
        <v>1.4836652281440701</v>
      </c>
      <c r="C467" s="1">
        <v>1.3110417223823541</v>
      </c>
      <c r="D467" s="1">
        <v>1.1583597156698551</v>
      </c>
      <c r="E467" s="1">
        <v>0.79836446738636468</v>
      </c>
      <c r="F467" s="1"/>
      <c r="G467" s="1"/>
      <c r="H467" s="1"/>
    </row>
    <row r="468" spans="1:8">
      <c r="A468" t="s">
        <v>15</v>
      </c>
      <c r="B468" s="1">
        <v>1.4836652281440701</v>
      </c>
      <c r="C468" s="1">
        <v>1.3110417223823541</v>
      </c>
      <c r="D468" s="1">
        <v>1.1583597156698551</v>
      </c>
      <c r="E468" s="1">
        <v>0.79836446738636468</v>
      </c>
      <c r="F468" s="1"/>
      <c r="G468" s="1"/>
      <c r="H468" s="1"/>
    </row>
    <row r="469" spans="1:8">
      <c r="A469" t="s">
        <v>218</v>
      </c>
      <c r="B469" s="1">
        <v>1.4836652281440701</v>
      </c>
      <c r="C469" s="1">
        <v>1.3110417223823541</v>
      </c>
      <c r="D469" s="1">
        <v>1.1583597156698551</v>
      </c>
      <c r="E469" s="1">
        <v>0.79836446738636468</v>
      </c>
      <c r="F469" s="1"/>
      <c r="G469" s="1"/>
      <c r="H469" s="1"/>
    </row>
    <row r="470" spans="1:8">
      <c r="A470" t="s">
        <v>15</v>
      </c>
      <c r="B470" s="1">
        <v>1.5197420318316213</v>
      </c>
      <c r="C470" s="1">
        <v>1.3416099711814209</v>
      </c>
      <c r="D470" s="1">
        <v>1.1842096710847436</v>
      </c>
      <c r="E470" s="1">
        <v>0.81378567543839964</v>
      </c>
      <c r="F470" s="1"/>
      <c r="G470" s="1"/>
      <c r="H470" s="1"/>
    </row>
    <row r="471" spans="1:8">
      <c r="A471" t="s">
        <v>219</v>
      </c>
      <c r="B471" s="1">
        <v>1.5197420318316213</v>
      </c>
      <c r="C471" s="1">
        <v>1.3416099711814209</v>
      </c>
      <c r="D471" s="1">
        <v>1.1842096710847436</v>
      </c>
      <c r="E471" s="1">
        <v>0.81378567543839964</v>
      </c>
      <c r="F471" s="1"/>
      <c r="G471" s="1"/>
      <c r="H471" s="1"/>
    </row>
    <row r="472" spans="1:8">
      <c r="A472" t="s">
        <v>15</v>
      </c>
      <c r="B472" s="1">
        <v>1.5197420318316213</v>
      </c>
      <c r="C472" s="1">
        <v>1.3416099711814209</v>
      </c>
      <c r="D472" s="1">
        <v>1.1842096710847436</v>
      </c>
      <c r="E472" s="1">
        <v>0.81378567543839964</v>
      </c>
      <c r="F472" s="1"/>
      <c r="G472" s="1"/>
      <c r="H472" s="1"/>
    </row>
    <row r="473" spans="1:8">
      <c r="A473" t="s">
        <v>19</v>
      </c>
      <c r="B473" s="1">
        <v>1.5197420318316213</v>
      </c>
      <c r="C473" s="1">
        <v>1.3416099711814209</v>
      </c>
      <c r="D473" s="1">
        <v>1.1842096710847436</v>
      </c>
      <c r="E473" s="1">
        <v>0.81378567543839964</v>
      </c>
      <c r="F473" s="1"/>
      <c r="G473" s="1"/>
      <c r="H473" s="1"/>
    </row>
    <row r="474" spans="1:8">
      <c r="A474" t="s">
        <v>220</v>
      </c>
      <c r="B474" s="1">
        <v>1.5197420318316213</v>
      </c>
      <c r="C474" s="1">
        <v>1.3416099711814209</v>
      </c>
      <c r="D474" s="1">
        <v>1.1842096710847436</v>
      </c>
      <c r="E474" s="1">
        <v>0.81378567543839964</v>
      </c>
      <c r="F474" s="1"/>
      <c r="G474" s="1"/>
      <c r="H474" s="1"/>
    </row>
    <row r="475" spans="1:8">
      <c r="A475" t="s">
        <v>15</v>
      </c>
      <c r="B475" s="1">
        <v>1.4941860498243407</v>
      </c>
      <c r="C475" s="1">
        <v>1.3177078479348525</v>
      </c>
      <c r="D475" s="1">
        <v>1.1619275819136132</v>
      </c>
      <c r="E475" s="1">
        <v>0.79603212714303551</v>
      </c>
      <c r="F475" s="1"/>
      <c r="G475" s="1"/>
      <c r="H475" s="1"/>
    </row>
    <row r="476" spans="1:8">
      <c r="A476" t="s">
        <v>19</v>
      </c>
      <c r="B476" s="1">
        <v>1.4941860498243407</v>
      </c>
      <c r="C476" s="1">
        <v>1.3177078479348525</v>
      </c>
      <c r="D476" s="1">
        <v>1.1619275819136132</v>
      </c>
      <c r="E476" s="1">
        <v>0.79603212714303551</v>
      </c>
      <c r="F476" s="1"/>
      <c r="G476" s="1"/>
      <c r="H476" s="1"/>
    </row>
    <row r="477" spans="1:8">
      <c r="A477" t="s">
        <v>221</v>
      </c>
      <c r="B477" s="1">
        <v>1.4941860498243407</v>
      </c>
      <c r="C477" s="1">
        <v>1.3177078479348525</v>
      </c>
      <c r="D477" s="1">
        <v>1.1619275819136132</v>
      </c>
      <c r="E477" s="1">
        <v>0.79603212714303551</v>
      </c>
      <c r="F477" s="1"/>
      <c r="G477" s="1"/>
      <c r="H477" s="1"/>
    </row>
    <row r="478" spans="1:8">
      <c r="A478" t="s">
        <v>15</v>
      </c>
      <c r="B478" s="1">
        <v>1.4941860498243407</v>
      </c>
      <c r="C478" s="1">
        <v>1.3163901400869176</v>
      </c>
      <c r="D478" s="1">
        <v>1.1596037267497861</v>
      </c>
      <c r="E478" s="1">
        <v>0.79205196650732035</v>
      </c>
      <c r="F478" s="1"/>
      <c r="G478" s="1"/>
      <c r="H478" s="1"/>
    </row>
    <row r="479" spans="1:8">
      <c r="A479" t="s">
        <v>19</v>
      </c>
      <c r="B479" s="1">
        <v>1.4941860498243407</v>
      </c>
      <c r="C479" s="1">
        <v>1.3163901400869176</v>
      </c>
      <c r="D479" s="1">
        <v>1.1596037267497861</v>
      </c>
      <c r="E479" s="1">
        <v>0.79205196650732035</v>
      </c>
      <c r="F479" s="1"/>
      <c r="G479" s="1"/>
      <c r="H479" s="1"/>
    </row>
    <row r="480" spans="1:8">
      <c r="A480" t="s">
        <v>222</v>
      </c>
      <c r="B480" s="1">
        <v>1.4941860498243407</v>
      </c>
      <c r="C480" s="1">
        <v>1.3163901400869176</v>
      </c>
      <c r="D480" s="1">
        <v>1.1596037267497861</v>
      </c>
      <c r="E480" s="1">
        <v>0.79205196650732035</v>
      </c>
      <c r="F480" s="1"/>
      <c r="G480" s="1"/>
      <c r="H480" s="1"/>
    </row>
    <row r="481" spans="1:8">
      <c r="A481" t="s">
        <v>15</v>
      </c>
      <c r="B481" s="1">
        <v>1.443630264828534</v>
      </c>
      <c r="C481" s="1">
        <v>1.2705336895569899</v>
      </c>
      <c r="D481" s="1">
        <v>1.1180493272017074</v>
      </c>
      <c r="E481" s="1">
        <v>0.7612926283880086</v>
      </c>
      <c r="F481" s="1"/>
      <c r="G481" s="1"/>
      <c r="H481" s="1"/>
    </row>
    <row r="482" spans="1:8">
      <c r="A482" t="s">
        <v>223</v>
      </c>
      <c r="B482" s="1">
        <v>1.443630264828534</v>
      </c>
      <c r="C482" s="1">
        <v>1.2705336895569899</v>
      </c>
      <c r="D482" s="1">
        <v>1.1180493272017074</v>
      </c>
      <c r="E482" s="1">
        <v>0.7612926283880086</v>
      </c>
      <c r="F482" s="1"/>
      <c r="G482" s="1"/>
      <c r="H482" s="1"/>
    </row>
    <row r="483" spans="1:8">
      <c r="A483" t="s">
        <v>15</v>
      </c>
      <c r="B483" s="1">
        <v>1.443630264828534</v>
      </c>
      <c r="C483" s="1">
        <v>1.2692631558674328</v>
      </c>
      <c r="D483" s="1">
        <v>1.1158132285473039</v>
      </c>
      <c r="E483" s="1">
        <v>0.7574861652460686</v>
      </c>
      <c r="F483" s="1"/>
      <c r="G483" s="1"/>
      <c r="H483" s="1"/>
    </row>
    <row r="484" spans="1:8">
      <c r="A484" t="s">
        <v>224</v>
      </c>
      <c r="B484" s="1">
        <v>1.443630264828534</v>
      </c>
      <c r="C484" s="1">
        <v>1.2692631558674328</v>
      </c>
      <c r="D484" s="1">
        <v>1.1158132285473039</v>
      </c>
      <c r="E484" s="1">
        <v>0.7574861652460686</v>
      </c>
      <c r="F484" s="1"/>
      <c r="G484" s="1"/>
      <c r="H484" s="1"/>
    </row>
    <row r="485" spans="1:8">
      <c r="A485" t="s">
        <v>15</v>
      </c>
      <c r="B485" s="1">
        <v>1.4204080283885021</v>
      </c>
      <c r="C485" s="1">
        <v>1.2475765255862818</v>
      </c>
      <c r="D485" s="1">
        <v>1.0956326304957973</v>
      </c>
      <c r="E485" s="1">
        <v>0.74151381196569</v>
      </c>
      <c r="F485" s="1"/>
      <c r="G485" s="1"/>
      <c r="H485" s="1"/>
    </row>
    <row r="486" spans="1:8">
      <c r="A486" t="s">
        <v>225</v>
      </c>
      <c r="B486" s="1">
        <v>1.4204080283885021</v>
      </c>
      <c r="C486" s="1">
        <v>1.2475765255862818</v>
      </c>
      <c r="D486" s="1">
        <v>1.0956326304957973</v>
      </c>
      <c r="E486" s="1">
        <v>0.74151381196569</v>
      </c>
      <c r="F486" s="1"/>
      <c r="G486" s="1"/>
      <c r="H486" s="1"/>
    </row>
    <row r="487" spans="1:8">
      <c r="A487" t="s">
        <v>15</v>
      </c>
      <c r="B487" s="1">
        <v>1.4204080283885021</v>
      </c>
      <c r="C487" s="1">
        <v>1.2475765255862818</v>
      </c>
      <c r="D487" s="1">
        <v>1.0956326304957973</v>
      </c>
      <c r="E487" s="1">
        <v>0.74151381196569</v>
      </c>
      <c r="F487" s="1"/>
      <c r="G487" s="1"/>
      <c r="H487" s="1"/>
    </row>
    <row r="488" spans="1:8">
      <c r="A488" t="s">
        <v>226</v>
      </c>
      <c r="B488" s="1">
        <v>1.4204080283885021</v>
      </c>
      <c r="C488" s="1">
        <v>1.2475765255862818</v>
      </c>
      <c r="D488" s="1">
        <v>1.0956326304957973</v>
      </c>
      <c r="E488" s="1">
        <v>0.74151381196569</v>
      </c>
      <c r="F488" s="1"/>
      <c r="G488" s="1"/>
      <c r="H488" s="1"/>
    </row>
    <row r="489" spans="1:8">
      <c r="A489" t="s">
        <v>15</v>
      </c>
      <c r="B489" s="1">
        <v>1.4204080283885021</v>
      </c>
      <c r="C489" s="1">
        <v>1.2475765255862818</v>
      </c>
      <c r="D489" s="1">
        <v>1.0956326304957973</v>
      </c>
      <c r="E489" s="1">
        <v>0.74151381196569</v>
      </c>
      <c r="F489" s="1"/>
      <c r="G489" s="1"/>
      <c r="H489" s="1"/>
    </row>
    <row r="490" spans="1:8">
      <c r="A490" t="s">
        <v>227</v>
      </c>
      <c r="B490" s="1">
        <v>1.4204080283885021</v>
      </c>
      <c r="C490" s="1">
        <v>1.2475765255862818</v>
      </c>
      <c r="D490" s="1">
        <v>1.0956326304957973</v>
      </c>
      <c r="E490" s="1">
        <v>0.74151381196569</v>
      </c>
      <c r="F490" s="1"/>
      <c r="G490" s="1"/>
      <c r="H490" s="1"/>
    </row>
    <row r="491" spans="1:8">
      <c r="A491" t="s">
        <v>15</v>
      </c>
      <c r="B491" s="1">
        <v>1.4366418717449543</v>
      </c>
      <c r="C491" s="1">
        <v>1.2605875011716212</v>
      </c>
      <c r="D491" s="1">
        <v>1.1059633505687421</v>
      </c>
      <c r="E491" s="1">
        <v>0.7462810042628174</v>
      </c>
      <c r="F491" s="1"/>
      <c r="G491" s="1"/>
      <c r="H491" s="1"/>
    </row>
    <row r="492" spans="1:8">
      <c r="A492" t="s">
        <v>228</v>
      </c>
      <c r="B492" s="1">
        <v>1.4366418717449543</v>
      </c>
      <c r="C492" s="1">
        <v>1.2605875011716212</v>
      </c>
      <c r="D492" s="1">
        <v>1.1059633505687421</v>
      </c>
      <c r="E492" s="1">
        <v>0.7462810042628174</v>
      </c>
      <c r="F492" s="1"/>
      <c r="G492" s="1"/>
      <c r="H492" s="1"/>
    </row>
    <row r="493" spans="1:8">
      <c r="A493" t="s">
        <v>19</v>
      </c>
      <c r="B493" s="1">
        <v>1.4366418717449543</v>
      </c>
      <c r="C493" s="1">
        <v>1.2605875011716212</v>
      </c>
      <c r="D493" s="1">
        <v>1.1059633505687421</v>
      </c>
      <c r="E493" s="1">
        <v>0.7462810042628174</v>
      </c>
      <c r="F493" s="1"/>
      <c r="G493" s="1"/>
      <c r="H493" s="1"/>
    </row>
    <row r="494" spans="1:8">
      <c r="A494" t="s">
        <v>229</v>
      </c>
      <c r="B494" s="1">
        <v>1.4366418717449543</v>
      </c>
      <c r="C494" s="1">
        <v>1.2605875011716212</v>
      </c>
      <c r="D494" s="1">
        <v>1.1059633505687421</v>
      </c>
      <c r="E494" s="1">
        <v>0.7462810042628174</v>
      </c>
      <c r="F494" s="1"/>
      <c r="G494" s="1"/>
      <c r="H494" s="1"/>
    </row>
    <row r="495" spans="1:8">
      <c r="A495" t="s">
        <v>15</v>
      </c>
      <c r="B495" s="1">
        <v>1.4366418717449543</v>
      </c>
      <c r="C495" s="1">
        <v>1.2605875011716212</v>
      </c>
      <c r="D495" s="1">
        <v>1.1059633505687421</v>
      </c>
      <c r="E495" s="1">
        <v>0.7462810042628174</v>
      </c>
      <c r="F495" s="1"/>
      <c r="G495" s="1"/>
      <c r="H495" s="1"/>
    </row>
    <row r="496" spans="1:8">
      <c r="A496" t="s">
        <v>19</v>
      </c>
      <c r="B496" s="1">
        <v>1.4366418717449543</v>
      </c>
      <c r="C496" s="1">
        <v>1.2605875011716212</v>
      </c>
      <c r="D496" s="1">
        <v>1.1059633505687421</v>
      </c>
      <c r="E496" s="1">
        <v>0.7462810042628174</v>
      </c>
      <c r="F496" s="1"/>
      <c r="G496" s="1"/>
      <c r="H496" s="1"/>
    </row>
    <row r="497" spans="1:8">
      <c r="A497" t="s">
        <v>230</v>
      </c>
      <c r="B497" s="1">
        <v>1.4366418717449543</v>
      </c>
      <c r="C497" s="1">
        <v>1.2605875011716212</v>
      </c>
      <c r="D497" s="1">
        <v>1.1059633505687421</v>
      </c>
      <c r="E497" s="1">
        <v>0.7462810042628174</v>
      </c>
      <c r="F497" s="1"/>
      <c r="G497" s="1"/>
      <c r="H497" s="1"/>
    </row>
    <row r="498" spans="1:8">
      <c r="A498" t="s">
        <v>15</v>
      </c>
      <c r="B498" s="1">
        <v>1.4366418717449543</v>
      </c>
      <c r="C498" s="1">
        <v>1.2593269136704497</v>
      </c>
      <c r="D498" s="1">
        <v>1.1037514238676045</v>
      </c>
      <c r="E498" s="1">
        <v>0.74254959924150332</v>
      </c>
      <c r="F498" s="1"/>
      <c r="G498" s="1"/>
      <c r="H498" s="1"/>
    </row>
    <row r="499" spans="1:8">
      <c r="A499" t="s">
        <v>231</v>
      </c>
      <c r="B499" s="1">
        <v>1.4366418717449543</v>
      </c>
      <c r="C499" s="1">
        <v>1.2593269136704497</v>
      </c>
      <c r="D499" s="1">
        <v>1.1037514238676045</v>
      </c>
      <c r="E499" s="1">
        <v>0.74254959924150332</v>
      </c>
      <c r="F499" s="1"/>
      <c r="G499" s="1"/>
      <c r="H499" s="1"/>
    </row>
    <row r="500" spans="1:8">
      <c r="A500" t="s">
        <v>15</v>
      </c>
      <c r="B500" s="1">
        <v>1.4366418717449543</v>
      </c>
      <c r="C500" s="1">
        <v>1.2593269136704497</v>
      </c>
      <c r="D500" s="1">
        <v>1.1037514238676045</v>
      </c>
      <c r="E500" s="1">
        <v>0.74254959924150332</v>
      </c>
      <c r="F500" s="1"/>
      <c r="G500" s="1"/>
      <c r="H500" s="1"/>
    </row>
    <row r="501" spans="1:8">
      <c r="A501" t="s">
        <v>232</v>
      </c>
      <c r="B501" s="1">
        <v>1.4366418717449543</v>
      </c>
      <c r="C501" s="1">
        <v>1.2593269136704497</v>
      </c>
      <c r="D501" s="1">
        <v>1.1037514238676045</v>
      </c>
      <c r="E501" s="1">
        <v>0.74254959924150332</v>
      </c>
      <c r="F501" s="1"/>
      <c r="G501" s="1"/>
      <c r="H501" s="1"/>
    </row>
    <row r="502" spans="1:8">
      <c r="A502" t="s">
        <v>15</v>
      </c>
      <c r="B502" s="1">
        <v>1.4366418717449543</v>
      </c>
      <c r="C502" s="1">
        <v>1.2593269136704497</v>
      </c>
      <c r="D502" s="1">
        <v>1.1037514238676045</v>
      </c>
      <c r="E502" s="1">
        <v>0.74254959924150332</v>
      </c>
      <c r="F502" s="1"/>
      <c r="G502" s="1"/>
      <c r="H502" s="1"/>
    </row>
    <row r="503" spans="1:8">
      <c r="A503" t="s">
        <v>233</v>
      </c>
      <c r="B503" s="1">
        <v>1.4366418717449543</v>
      </c>
      <c r="C503" s="1">
        <v>1.2593269136704497</v>
      </c>
      <c r="D503" s="1">
        <v>1.1037514238676045</v>
      </c>
      <c r="E503" s="1">
        <v>0.74254959924150332</v>
      </c>
      <c r="F503" s="1"/>
      <c r="G503" s="1"/>
      <c r="H503" s="1"/>
    </row>
    <row r="504" spans="1:8">
      <c r="A504" t="s">
        <v>15</v>
      </c>
      <c r="B504" s="1">
        <v>1.4366418717449543</v>
      </c>
      <c r="C504" s="1">
        <v>1.2593269136704497</v>
      </c>
      <c r="D504" s="1">
        <v>1.1037514238676045</v>
      </c>
      <c r="E504" s="1">
        <v>0.74254959924150332</v>
      </c>
      <c r="F504" s="1"/>
      <c r="G504" s="1"/>
      <c r="H504" s="1"/>
    </row>
    <row r="505" spans="1:8">
      <c r="A505" t="s">
        <v>234</v>
      </c>
      <c r="B505" s="1">
        <v>1.4366418717449543</v>
      </c>
      <c r="C505" s="1">
        <v>1.2593269136704497</v>
      </c>
      <c r="D505" s="1">
        <v>1.1037514238676045</v>
      </c>
      <c r="E505" s="1">
        <v>0.74254959924150332</v>
      </c>
      <c r="F505" s="1"/>
      <c r="G505" s="1"/>
      <c r="H505" s="1"/>
    </row>
    <row r="506" spans="1:8">
      <c r="A506" t="s">
        <v>15</v>
      </c>
      <c r="B506" s="1">
        <v>1.4306553850653929</v>
      </c>
      <c r="C506" s="1">
        <v>1.2528199715075143</v>
      </c>
      <c r="D506" s="1">
        <v>1.0969445888366129</v>
      </c>
      <c r="E506" s="1">
        <v>0.73574264706525638</v>
      </c>
      <c r="F506" s="1"/>
      <c r="G506" s="1"/>
      <c r="H506" s="1"/>
    </row>
    <row r="507" spans="1:8">
      <c r="A507" t="s">
        <v>235</v>
      </c>
      <c r="B507" s="1">
        <v>1.4306553850653929</v>
      </c>
      <c r="C507" s="1">
        <v>1.2528199715075143</v>
      </c>
      <c r="D507" s="1">
        <v>1.0969445888366129</v>
      </c>
      <c r="E507" s="1">
        <v>0.73574264706525638</v>
      </c>
      <c r="F507" s="1"/>
      <c r="G507" s="1"/>
      <c r="H507" s="1"/>
    </row>
    <row r="508" spans="1:8">
      <c r="A508" t="s">
        <v>15</v>
      </c>
      <c r="B508" s="1">
        <v>1.4306553850653929</v>
      </c>
      <c r="C508" s="1">
        <v>1.2528199715075143</v>
      </c>
      <c r="D508" s="1">
        <v>1.0969445888366129</v>
      </c>
      <c r="E508" s="1">
        <v>0.73574264706525638</v>
      </c>
      <c r="F508" s="1"/>
      <c r="G508" s="1"/>
      <c r="H508" s="1"/>
    </row>
    <row r="509" spans="1:8">
      <c r="A509" t="s">
        <v>236</v>
      </c>
      <c r="B509" s="1">
        <v>1.4306553850653929</v>
      </c>
      <c r="C509" s="1">
        <v>1.2528199715075143</v>
      </c>
      <c r="D509" s="1">
        <v>1.0969445888366129</v>
      </c>
      <c r="E509" s="1">
        <v>0.73574264706525638</v>
      </c>
      <c r="F509" s="1"/>
      <c r="G509" s="1"/>
      <c r="H509" s="1"/>
    </row>
    <row r="510" spans="1:8">
      <c r="A510" t="s">
        <v>15</v>
      </c>
      <c r="B510" s="1">
        <v>1.4506144583424403</v>
      </c>
      <c r="C510" s="1">
        <v>1.2690452429585082</v>
      </c>
      <c r="D510" s="1">
        <v>1.1100541736177993</v>
      </c>
      <c r="E510" s="1">
        <v>0.74232827949913749</v>
      </c>
      <c r="F510" s="1"/>
      <c r="G510" s="1"/>
      <c r="H510" s="1"/>
    </row>
    <row r="511" spans="1:8">
      <c r="A511" t="s">
        <v>237</v>
      </c>
      <c r="B511" s="1">
        <v>1.4506144583424403</v>
      </c>
      <c r="C511" s="1">
        <v>1.2690452429585082</v>
      </c>
      <c r="D511" s="1">
        <v>1.1100541736177993</v>
      </c>
      <c r="E511" s="1">
        <v>0.74232827949913749</v>
      </c>
      <c r="F511" s="1"/>
      <c r="G511" s="1"/>
      <c r="H511" s="1"/>
    </row>
    <row r="512" spans="1:8">
      <c r="A512" t="s">
        <v>19</v>
      </c>
      <c r="B512" s="1">
        <v>1.4506144583424403</v>
      </c>
      <c r="C512" s="1">
        <v>1.2690452429585082</v>
      </c>
      <c r="D512" s="1">
        <v>1.1100541736177993</v>
      </c>
      <c r="E512" s="1">
        <v>0.74232827949913749</v>
      </c>
      <c r="F512" s="1"/>
      <c r="G512" s="1"/>
      <c r="H512" s="1"/>
    </row>
    <row r="513" spans="1:8">
      <c r="A513" t="s">
        <v>238</v>
      </c>
      <c r="B513" s="1">
        <v>1.4506144583424403</v>
      </c>
      <c r="C513" s="1">
        <v>1.2690452429585082</v>
      </c>
      <c r="D513" s="1">
        <v>1.1100541736177993</v>
      </c>
      <c r="E513" s="1">
        <v>0.74232827949913749</v>
      </c>
      <c r="F513" s="1"/>
      <c r="G513" s="1"/>
      <c r="H513" s="1"/>
    </row>
    <row r="514" spans="1:8">
      <c r="A514" t="s">
        <v>15</v>
      </c>
      <c r="B514" s="1">
        <v>1.4506144583424403</v>
      </c>
      <c r="C514" s="1">
        <v>1.2690452429585082</v>
      </c>
      <c r="D514" s="1">
        <v>1.1100541736177993</v>
      </c>
      <c r="E514" s="1">
        <v>0.74232827949913749</v>
      </c>
      <c r="F514" s="1"/>
      <c r="G514" s="1"/>
      <c r="H514" s="1"/>
    </row>
    <row r="515" spans="1:8">
      <c r="A515" t="s">
        <v>239</v>
      </c>
      <c r="B515" s="1">
        <v>1.4506144583424403</v>
      </c>
      <c r="C515" s="1">
        <v>1.2690452429585082</v>
      </c>
      <c r="D515" s="1">
        <v>1.1100541736177993</v>
      </c>
      <c r="E515" s="1">
        <v>0.74232827949913749</v>
      </c>
      <c r="F515" s="1"/>
      <c r="G515" s="1"/>
      <c r="H515" s="1"/>
    </row>
    <row r="516" spans="1:8">
      <c r="A516" t="s">
        <v>15</v>
      </c>
      <c r="B516" s="1">
        <v>1.4506144583424403</v>
      </c>
      <c r="C516" s="1">
        <v>1.2690452429585082</v>
      </c>
      <c r="D516" s="1">
        <v>1.1100541736177993</v>
      </c>
      <c r="E516" s="1">
        <v>0.74232827949913749</v>
      </c>
      <c r="F516" s="1"/>
      <c r="G516" s="1"/>
      <c r="H516" s="1"/>
    </row>
    <row r="517" spans="1:8">
      <c r="A517" t="s">
        <v>240</v>
      </c>
      <c r="B517" s="1">
        <v>1.4506144583424403</v>
      </c>
      <c r="C517" s="1">
        <v>1.2690452429585082</v>
      </c>
      <c r="D517" s="1">
        <v>1.1100541736177993</v>
      </c>
      <c r="E517" s="1">
        <v>0.74232827949913749</v>
      </c>
      <c r="F517" s="1"/>
      <c r="G517" s="1"/>
      <c r="H517" s="1"/>
    </row>
    <row r="518" spans="1:8">
      <c r="A518" t="s">
        <v>15</v>
      </c>
      <c r="B518" s="1">
        <v>1.4506144583424403</v>
      </c>
      <c r="C518" s="1">
        <v>1.2690452429585082</v>
      </c>
      <c r="D518" s="1">
        <v>1.1100541736177993</v>
      </c>
      <c r="E518" s="1">
        <v>0.74232827949913749</v>
      </c>
      <c r="F518" s="1"/>
      <c r="G518" s="1"/>
      <c r="H518" s="1"/>
    </row>
    <row r="519" spans="1:8">
      <c r="A519" t="s">
        <v>241</v>
      </c>
      <c r="B519" s="1">
        <v>1.4506144583424403</v>
      </c>
      <c r="C519" s="1">
        <v>1.2690452429585082</v>
      </c>
      <c r="D519" s="1">
        <v>1.1100541736177993</v>
      </c>
      <c r="E519" s="1">
        <v>0.74232827949913749</v>
      </c>
      <c r="F519" s="1"/>
      <c r="G519" s="1"/>
      <c r="H519" s="1"/>
    </row>
    <row r="520" spans="1:8">
      <c r="A520" t="s">
        <v>15</v>
      </c>
      <c r="B520" s="1">
        <v>1.4464221825578307</v>
      </c>
      <c r="C520" s="1">
        <v>1.2641086569633997</v>
      </c>
      <c r="D520" s="1">
        <v>1.1046260087088084</v>
      </c>
      <c r="E520" s="1">
        <v>0.73647130937388938</v>
      </c>
      <c r="F520" s="1"/>
      <c r="G520" s="1"/>
      <c r="H520" s="1"/>
    </row>
    <row r="521" spans="1:8">
      <c r="A521" t="s">
        <v>242</v>
      </c>
      <c r="B521" s="1">
        <v>1.4464221825578307</v>
      </c>
      <c r="C521" s="1">
        <v>1.2641086569633997</v>
      </c>
      <c r="D521" s="1">
        <v>1.1046260087088084</v>
      </c>
      <c r="E521" s="1">
        <v>0.73647130937388938</v>
      </c>
      <c r="F521" s="1"/>
      <c r="G521" s="1"/>
      <c r="H521" s="1"/>
    </row>
    <row r="522" spans="1:8">
      <c r="A522" t="s">
        <v>15</v>
      </c>
      <c r="B522" s="1">
        <v>1.4464221825578307</v>
      </c>
      <c r="C522" s="1">
        <v>1.2641086569633997</v>
      </c>
      <c r="D522" s="1">
        <v>1.1046260087088084</v>
      </c>
      <c r="E522" s="1">
        <v>0.73647130937388938</v>
      </c>
      <c r="F522" s="1"/>
      <c r="G522" s="1"/>
      <c r="H522" s="1"/>
    </row>
    <row r="523" spans="1:8">
      <c r="A523" t="s">
        <v>243</v>
      </c>
      <c r="B523" s="1">
        <v>1.4464221825578307</v>
      </c>
      <c r="C523" s="1">
        <v>1.2641086569633997</v>
      </c>
      <c r="D523" s="1">
        <v>1.1046260087088084</v>
      </c>
      <c r="E523" s="1">
        <v>0.73647130937388938</v>
      </c>
      <c r="F523" s="1"/>
      <c r="G523" s="1"/>
      <c r="H523" s="1"/>
    </row>
    <row r="524" spans="1:8">
      <c r="A524" t="s">
        <v>15</v>
      </c>
      <c r="B524" s="1">
        <v>1.4065211802297903</v>
      </c>
      <c r="C524" s="1">
        <v>1.2279728468954438</v>
      </c>
      <c r="D524" s="1">
        <v>1.0719445436151496</v>
      </c>
      <c r="E524" s="1">
        <v>0.71247265528663184</v>
      </c>
      <c r="F524" s="1"/>
      <c r="G524" s="1"/>
      <c r="H524" s="1"/>
    </row>
    <row r="525" spans="1:8">
      <c r="A525" t="s">
        <v>244</v>
      </c>
      <c r="B525" s="1">
        <v>1.4065211802297903</v>
      </c>
      <c r="C525" s="1">
        <v>1.2279728468954438</v>
      </c>
      <c r="D525" s="1">
        <v>1.0719445436151496</v>
      </c>
      <c r="E525" s="1">
        <v>0.71247265528663184</v>
      </c>
      <c r="F525" s="1"/>
      <c r="G525" s="1"/>
      <c r="H525" s="1"/>
    </row>
    <row r="526" spans="1:8">
      <c r="A526" t="s">
        <v>15</v>
      </c>
      <c r="B526" s="1">
        <v>1.4065211802297903</v>
      </c>
      <c r="C526" s="1">
        <v>1.2279728468954438</v>
      </c>
      <c r="D526" s="1">
        <v>1.0719445436151496</v>
      </c>
      <c r="E526" s="1">
        <v>0.71247265528663184</v>
      </c>
      <c r="F526" s="1"/>
      <c r="G526" s="1"/>
      <c r="H526" s="1"/>
    </row>
    <row r="527" spans="1:8">
      <c r="A527" t="s">
        <v>245</v>
      </c>
      <c r="B527" s="1">
        <v>1.4065211802297903</v>
      </c>
      <c r="C527" s="1">
        <v>1.2279728468954438</v>
      </c>
      <c r="D527" s="1">
        <v>1.0719445436151496</v>
      </c>
      <c r="E527" s="1">
        <v>0.71247265528663184</v>
      </c>
      <c r="F527" s="1"/>
      <c r="G527" s="1"/>
      <c r="H527" s="1"/>
    </row>
    <row r="528" spans="1:8">
      <c r="A528" t="s">
        <v>15</v>
      </c>
      <c r="B528" s="1">
        <v>1.4065211802297903</v>
      </c>
      <c r="C528" s="1">
        <v>1.2279728468954438</v>
      </c>
      <c r="D528" s="1">
        <v>1.0719445436151496</v>
      </c>
      <c r="E528" s="1">
        <v>0.71247265528663184</v>
      </c>
      <c r="F528" s="1"/>
      <c r="G528" s="1"/>
      <c r="H528" s="1"/>
    </row>
    <row r="529" spans="1:8">
      <c r="A529" t="s">
        <v>246</v>
      </c>
      <c r="B529" s="1">
        <v>1.4065211802297903</v>
      </c>
      <c r="C529" s="1">
        <v>1.2279728468954438</v>
      </c>
      <c r="D529" s="1">
        <v>1.0719445436151496</v>
      </c>
      <c r="E529" s="1">
        <v>0.71247265528663184</v>
      </c>
      <c r="F529" s="1"/>
      <c r="G529" s="1"/>
      <c r="H529" s="1"/>
    </row>
    <row r="530" spans="1:8">
      <c r="A530" t="s">
        <v>15</v>
      </c>
      <c r="B530" s="1">
        <v>1.4065211802297903</v>
      </c>
      <c r="C530" s="1">
        <v>1.2267448740485485</v>
      </c>
      <c r="D530" s="1">
        <v>1.0698006545279193</v>
      </c>
      <c r="E530" s="1">
        <v>0.70891029201019873</v>
      </c>
      <c r="F530" s="1"/>
      <c r="G530" s="1"/>
      <c r="H530" s="1"/>
    </row>
    <row r="531" spans="1:8">
      <c r="A531" t="s">
        <v>247</v>
      </c>
      <c r="B531" s="1">
        <v>1.4065211802297903</v>
      </c>
      <c r="C531" s="1">
        <v>1.2267448740485485</v>
      </c>
      <c r="D531" s="1">
        <v>1.0698006545279193</v>
      </c>
      <c r="E531" s="1">
        <v>0.70891029201019873</v>
      </c>
      <c r="F531" s="1"/>
      <c r="G531" s="1"/>
      <c r="H531" s="1"/>
    </row>
    <row r="532" spans="1:8">
      <c r="A532" t="s">
        <v>15</v>
      </c>
      <c r="B532" s="1">
        <v>1.4065211802297903</v>
      </c>
      <c r="C532" s="1">
        <v>1.2267448740485485</v>
      </c>
      <c r="D532" s="1">
        <v>1.0698006545279193</v>
      </c>
      <c r="E532" s="1">
        <v>0.70891029201019873</v>
      </c>
      <c r="F532" s="1"/>
      <c r="G532" s="1"/>
      <c r="H532" s="1"/>
    </row>
    <row r="533" spans="1:8">
      <c r="A533" t="s">
        <v>19</v>
      </c>
      <c r="B533" s="1">
        <v>1.4065211802297903</v>
      </c>
      <c r="C533" s="1">
        <v>1.2267448740485485</v>
      </c>
      <c r="D533" s="1">
        <v>1.0698006545279193</v>
      </c>
      <c r="E533" s="1">
        <v>0.70891029201019873</v>
      </c>
      <c r="F533" s="1"/>
      <c r="G533" s="1"/>
      <c r="H533" s="1"/>
    </row>
    <row r="534" spans="1:8">
      <c r="A534" t="s">
        <v>248</v>
      </c>
      <c r="B534" s="1">
        <v>1.4065211802297903</v>
      </c>
      <c r="C534" s="1">
        <v>1.2267448740485485</v>
      </c>
      <c r="D534" s="1">
        <v>1.0698006545279193</v>
      </c>
      <c r="E534" s="1">
        <v>0.70891029201019873</v>
      </c>
      <c r="F534" s="1"/>
      <c r="G534" s="1"/>
      <c r="H534" s="1"/>
    </row>
    <row r="535" spans="1:8">
      <c r="A535" t="s">
        <v>15</v>
      </c>
      <c r="B535" s="1">
        <v>1.4065211802297903</v>
      </c>
      <c r="C535" s="1">
        <v>1.2267448740485485</v>
      </c>
      <c r="D535" s="1">
        <v>1.0698006545279193</v>
      </c>
      <c r="E535" s="1">
        <v>0.70891029201019873</v>
      </c>
      <c r="F535" s="1"/>
      <c r="G535" s="1"/>
      <c r="H535" s="1"/>
    </row>
    <row r="536" spans="1:8">
      <c r="A536" t="s">
        <v>249</v>
      </c>
      <c r="B536" s="1">
        <v>1.4065211802297903</v>
      </c>
      <c r="C536" s="1">
        <v>1.2267448740485485</v>
      </c>
      <c r="D536" s="1">
        <v>1.0698006545279193</v>
      </c>
      <c r="E536" s="1">
        <v>0.70891029201019873</v>
      </c>
      <c r="F536" s="1"/>
      <c r="G536" s="1"/>
      <c r="H536" s="1"/>
    </row>
    <row r="537" spans="1:8">
      <c r="A537" t="s">
        <v>15</v>
      </c>
      <c r="B537" s="1">
        <v>1.4065211802297903</v>
      </c>
      <c r="C537" s="1">
        <v>1.2267448740485485</v>
      </c>
      <c r="D537" s="1">
        <v>1.0698006545279193</v>
      </c>
      <c r="E537" s="1">
        <v>0.70891029201019873</v>
      </c>
      <c r="F537" s="1"/>
      <c r="G537" s="1"/>
      <c r="H537" s="1"/>
    </row>
    <row r="538" spans="1:8">
      <c r="A538" t="s">
        <v>250</v>
      </c>
      <c r="B538" s="1">
        <v>1.4065211802297903</v>
      </c>
      <c r="C538" s="1">
        <v>1.2267448740485485</v>
      </c>
      <c r="D538" s="1">
        <v>1.0698006545279193</v>
      </c>
      <c r="E538" s="1">
        <v>0.70891029201019873</v>
      </c>
      <c r="F538" s="1"/>
      <c r="G538" s="1"/>
      <c r="H538" s="1"/>
    </row>
    <row r="539" spans="1:8">
      <c r="A539" t="s">
        <v>15</v>
      </c>
      <c r="B539" s="1">
        <v>1.4065211802297903</v>
      </c>
      <c r="C539" s="1">
        <v>1.2267448740485485</v>
      </c>
      <c r="D539" s="1">
        <v>1.0698006545279193</v>
      </c>
      <c r="E539" s="1">
        <v>0.70891029201019873</v>
      </c>
      <c r="F539" s="1"/>
      <c r="G539" s="1"/>
      <c r="H539" s="1"/>
    </row>
    <row r="540" spans="1:8">
      <c r="A540" t="s">
        <v>251</v>
      </c>
      <c r="B540" s="1">
        <v>1.4065211802297903</v>
      </c>
      <c r="C540" s="1">
        <v>1.2267448740485485</v>
      </c>
      <c r="D540" s="1">
        <v>1.0698006545279193</v>
      </c>
      <c r="E540" s="1">
        <v>0.70891029201019873</v>
      </c>
      <c r="F540" s="1"/>
      <c r="G540" s="1"/>
      <c r="H540" s="1"/>
    </row>
    <row r="541" spans="1:8">
      <c r="A541" t="s">
        <v>15</v>
      </c>
      <c r="B541" s="1">
        <v>1.4065211802297903</v>
      </c>
      <c r="C541" s="1">
        <v>1.2267448740485485</v>
      </c>
      <c r="D541" s="1">
        <v>1.0698006545279193</v>
      </c>
      <c r="E541" s="1">
        <v>0.70891029201019873</v>
      </c>
      <c r="F541" s="1"/>
      <c r="G541" s="1"/>
      <c r="H541" s="1"/>
    </row>
    <row r="542" spans="1:8">
      <c r="A542" t="s">
        <v>19</v>
      </c>
      <c r="B542" s="1">
        <v>1.4065211802297903</v>
      </c>
      <c r="C542" s="1">
        <v>1.2255181291744999</v>
      </c>
      <c r="D542" s="1">
        <v>1.0676610532188635</v>
      </c>
      <c r="E542" s="1">
        <v>0.70536574055014778</v>
      </c>
      <c r="F542" s="1"/>
      <c r="G542" s="1"/>
      <c r="H542" s="1"/>
    </row>
    <row r="543" spans="1:8">
      <c r="A543" t="s">
        <v>252</v>
      </c>
      <c r="B543" s="1">
        <v>1.4065211802297903</v>
      </c>
      <c r="C543" s="1">
        <v>1.2255181291744999</v>
      </c>
      <c r="D543" s="1">
        <v>1.0676610532188635</v>
      </c>
      <c r="E543" s="1">
        <v>0.70536574055014778</v>
      </c>
      <c r="F543" s="1"/>
      <c r="G543" s="1"/>
      <c r="H543" s="1"/>
    </row>
    <row r="544" spans="1:8">
      <c r="A544" t="s">
        <v>19</v>
      </c>
      <c r="B544" s="1">
        <v>1.4065211802297903</v>
      </c>
      <c r="C544" s="1">
        <v>1.2255181291744999</v>
      </c>
      <c r="D544" s="1">
        <v>1.0676610532188635</v>
      </c>
      <c r="E544" s="1">
        <v>0.70536574055014778</v>
      </c>
      <c r="F544" s="1"/>
      <c r="G544" s="1"/>
      <c r="H544" s="1"/>
    </row>
    <row r="545" spans="1:8">
      <c r="A545" t="s">
        <v>253</v>
      </c>
      <c r="B545" s="1">
        <v>1.4065211802297903</v>
      </c>
      <c r="C545" s="1">
        <v>1.2255181291744999</v>
      </c>
      <c r="D545" s="1">
        <v>1.0676610532188635</v>
      </c>
      <c r="E545" s="1">
        <v>0.70536574055014778</v>
      </c>
      <c r="F545" s="1"/>
      <c r="G545" s="1"/>
      <c r="H545" s="1"/>
    </row>
    <row r="546" spans="1:8">
      <c r="A546" t="s">
        <v>15</v>
      </c>
      <c r="B546" s="1">
        <v>1.4395209801603419</v>
      </c>
      <c r="C546" s="1">
        <v>1.2530457173920175</v>
      </c>
      <c r="D546" s="1">
        <v>1.0905751947430469</v>
      </c>
      <c r="E546" s="1">
        <v>0.71838820285218463</v>
      </c>
      <c r="F546" s="1"/>
      <c r="G546" s="1"/>
      <c r="H546" s="1"/>
    </row>
    <row r="547" spans="1:8">
      <c r="A547" t="s">
        <v>254</v>
      </c>
      <c r="B547" s="1">
        <v>1.4395209801603419</v>
      </c>
      <c r="C547" s="1">
        <v>1.2530457173920175</v>
      </c>
      <c r="D547" s="1">
        <v>1.0905751947430469</v>
      </c>
      <c r="E547" s="1">
        <v>0.71838820285218463</v>
      </c>
      <c r="F547" s="1"/>
      <c r="G547" s="1"/>
      <c r="H547" s="1"/>
    </row>
    <row r="548" spans="1:8">
      <c r="A548" t="s">
        <v>15</v>
      </c>
      <c r="B548" s="1">
        <v>1.476798815462574</v>
      </c>
      <c r="C548" s="1">
        <v>1.2842415435722092</v>
      </c>
      <c r="D548" s="1">
        <v>1.1166355795966267</v>
      </c>
      <c r="E548" s="1">
        <v>0.73339964273898395</v>
      </c>
      <c r="F548" s="1"/>
      <c r="G548" s="1"/>
      <c r="H548" s="1"/>
    </row>
    <row r="549" spans="1:8">
      <c r="A549" t="s">
        <v>19</v>
      </c>
      <c r="B549" s="1">
        <v>1.476798815462574</v>
      </c>
      <c r="C549" s="1">
        <v>1.2842415435722092</v>
      </c>
      <c r="D549" s="1">
        <v>1.1166355795966267</v>
      </c>
      <c r="E549" s="1">
        <v>0.73339964273898395</v>
      </c>
      <c r="F549" s="1"/>
      <c r="G549" s="1"/>
      <c r="H549" s="1"/>
    </row>
    <row r="550" spans="1:8">
      <c r="A550" t="s">
        <v>255</v>
      </c>
      <c r="B550" s="1">
        <v>1.476798815462574</v>
      </c>
      <c r="C550" s="1">
        <v>1.2842415435722092</v>
      </c>
      <c r="D550" s="1">
        <v>1.1166355795966267</v>
      </c>
      <c r="E550" s="1">
        <v>0.73339964273898395</v>
      </c>
      <c r="F550" s="1"/>
      <c r="G550" s="1"/>
      <c r="H550" s="1"/>
    </row>
    <row r="551" spans="1:8">
      <c r="A551" t="s">
        <v>15</v>
      </c>
      <c r="B551" s="1">
        <v>1.4759145821718156</v>
      </c>
      <c r="C551" s="1">
        <v>1.2821883624044232</v>
      </c>
      <c r="D551" s="1">
        <v>1.11373372288415</v>
      </c>
      <c r="E551" s="1">
        <v>0.72929352148919901</v>
      </c>
      <c r="F551" s="1"/>
      <c r="G551" s="1"/>
      <c r="H551" s="1"/>
    </row>
    <row r="552" spans="1:8">
      <c r="A552" t="s">
        <v>19</v>
      </c>
      <c r="B552" s="1">
        <v>1.4759145821718156</v>
      </c>
      <c r="C552" s="1">
        <v>1.2821883624044232</v>
      </c>
      <c r="D552" s="1">
        <v>1.11373372288415</v>
      </c>
      <c r="E552" s="1">
        <v>0.72929352148919901</v>
      </c>
      <c r="F552" s="1"/>
      <c r="G552" s="1"/>
      <c r="H552" s="1"/>
    </row>
    <row r="553" spans="1:8">
      <c r="A553" t="s">
        <v>256</v>
      </c>
      <c r="B553" s="1">
        <v>1.4759145821718156</v>
      </c>
      <c r="C553" s="1">
        <v>1.2821883624044232</v>
      </c>
      <c r="D553" s="1">
        <v>1.11373372288415</v>
      </c>
      <c r="E553" s="1">
        <v>0.72929352148919901</v>
      </c>
      <c r="F553" s="1"/>
      <c r="G553" s="1"/>
      <c r="H553" s="1"/>
    </row>
    <row r="554" spans="1:8">
      <c r="A554" t="s">
        <v>15</v>
      </c>
      <c r="B554" s="1">
        <v>1.5045274002190894</v>
      </c>
      <c r="C554" s="1">
        <v>1.3057633187297721</v>
      </c>
      <c r="D554" s="1">
        <v>1.1330976542570752</v>
      </c>
      <c r="E554" s="1">
        <v>0.73978550273610333</v>
      </c>
      <c r="F554" s="1"/>
      <c r="G554" s="1"/>
      <c r="H554" s="1"/>
    </row>
    <row r="555" spans="1:8">
      <c r="A555" t="s">
        <v>19</v>
      </c>
      <c r="B555" s="1">
        <v>1.5045274002190894</v>
      </c>
      <c r="C555" s="1">
        <v>1.3044575554110425</v>
      </c>
      <c r="D555" s="1">
        <v>1.1308314589485611</v>
      </c>
      <c r="E555" s="1">
        <v>0.73608657522242282</v>
      </c>
      <c r="F555" s="1"/>
      <c r="G555" s="1"/>
      <c r="H555" s="1"/>
    </row>
    <row r="556" spans="1:8">
      <c r="A556" t="s">
        <v>257</v>
      </c>
      <c r="B556" s="1">
        <v>1.5045274002190894</v>
      </c>
      <c r="C556" s="1">
        <v>1.3044575554110425</v>
      </c>
      <c r="D556" s="1">
        <v>1.1308314589485611</v>
      </c>
      <c r="E556" s="1">
        <v>0.73608657522242282</v>
      </c>
      <c r="F556" s="1"/>
      <c r="G556" s="1"/>
      <c r="H556" s="1"/>
    </row>
    <row r="557" spans="1:8">
      <c r="A557" t="s">
        <v>15</v>
      </c>
      <c r="B557" s="1">
        <v>1.5704196822390846</v>
      </c>
      <c r="C557" s="1">
        <v>1.3602831209524135</v>
      </c>
      <c r="D557" s="1">
        <v>1.178095690606775</v>
      </c>
      <c r="E557" s="1">
        <v>0.76464378999475202</v>
      </c>
      <c r="F557" s="1"/>
      <c r="G557" s="1"/>
      <c r="H557" s="1"/>
    </row>
    <row r="558" spans="1:8">
      <c r="A558" t="s">
        <v>19</v>
      </c>
      <c r="B558" s="1">
        <v>1.5704196822390846</v>
      </c>
      <c r="C558" s="1">
        <v>1.3602831209524135</v>
      </c>
      <c r="D558" s="1">
        <v>1.178095690606775</v>
      </c>
      <c r="E558" s="1">
        <v>0.76464378999475202</v>
      </c>
      <c r="F558" s="1"/>
      <c r="G558" s="1"/>
      <c r="H558" s="1"/>
    </row>
    <row r="559" spans="1:8">
      <c r="A559" t="s">
        <v>258</v>
      </c>
      <c r="B559" s="1">
        <v>1.5704196822390846</v>
      </c>
      <c r="C559" s="1">
        <v>1.3602831209524135</v>
      </c>
      <c r="D559" s="1">
        <v>1.178095690606775</v>
      </c>
      <c r="E559" s="1">
        <v>0.76464378999475202</v>
      </c>
      <c r="F559" s="1"/>
      <c r="G559" s="1"/>
      <c r="H559" s="1"/>
    </row>
    <row r="560" spans="1:8">
      <c r="A560" t="s">
        <v>15</v>
      </c>
      <c r="B560" s="1">
        <v>1.5704196822390846</v>
      </c>
      <c r="C560" s="1">
        <v>1.3602831209524135</v>
      </c>
      <c r="D560" s="1">
        <v>1.178095690606775</v>
      </c>
      <c r="E560" s="1">
        <v>0.76464378999475202</v>
      </c>
      <c r="F560" s="1"/>
      <c r="G560" s="1"/>
      <c r="H560" s="1"/>
    </row>
    <row r="561" spans="1:8">
      <c r="A561" t="s">
        <v>19</v>
      </c>
      <c r="B561" s="1">
        <v>1.5704196822390846</v>
      </c>
      <c r="C561" s="1">
        <v>1.3602831209524135</v>
      </c>
      <c r="D561" s="1">
        <v>1.178095690606775</v>
      </c>
      <c r="E561" s="1">
        <v>0.76464378999475202</v>
      </c>
      <c r="F561" s="1"/>
      <c r="G561" s="1"/>
      <c r="H561" s="1"/>
    </row>
    <row r="562" spans="1:8">
      <c r="A562" t="s">
        <v>259</v>
      </c>
      <c r="B562" s="1">
        <v>1.5704196822390846</v>
      </c>
      <c r="C562" s="1">
        <v>1.3602831209524135</v>
      </c>
      <c r="D562" s="1">
        <v>1.178095690606775</v>
      </c>
      <c r="E562" s="1">
        <v>0.76464378999475202</v>
      </c>
      <c r="F562" s="1"/>
      <c r="G562" s="1"/>
      <c r="H562" s="1"/>
    </row>
    <row r="563" spans="1:8">
      <c r="A563" t="s">
        <v>15</v>
      </c>
      <c r="B563" s="1">
        <v>1.5747336251061954</v>
      </c>
      <c r="C563" s="1">
        <v>1.3626595355647173</v>
      </c>
      <c r="D563" s="1">
        <v>1.1789757280876583</v>
      </c>
      <c r="E563" s="1">
        <v>0.76292104753589385</v>
      </c>
      <c r="F563" s="1"/>
      <c r="G563" s="1"/>
      <c r="H563" s="1"/>
    </row>
    <row r="564" spans="1:8">
      <c r="A564" t="s">
        <v>260</v>
      </c>
      <c r="B564" s="1">
        <v>1.5747336251061954</v>
      </c>
      <c r="C564" s="1">
        <v>1.3626595355647173</v>
      </c>
      <c r="D564" s="1">
        <v>1.1789757280876583</v>
      </c>
      <c r="E564" s="1">
        <v>0.76292104753589385</v>
      </c>
      <c r="F564" s="1"/>
      <c r="G564" s="1"/>
      <c r="H564" s="1"/>
    </row>
    <row r="565" spans="1:8">
      <c r="A565" t="s">
        <v>15</v>
      </c>
      <c r="B565" s="1">
        <v>1.6090916882499706</v>
      </c>
      <c r="C565" s="1">
        <v>1.3910278359959487</v>
      </c>
      <c r="D565" s="1">
        <v>1.2023410620588089</v>
      </c>
      <c r="E565" s="1">
        <v>0.7757521080203682</v>
      </c>
      <c r="F565" s="1"/>
      <c r="G565" s="1"/>
      <c r="H565" s="1"/>
    </row>
    <row r="566" spans="1:8">
      <c r="A566" t="s">
        <v>19</v>
      </c>
      <c r="B566" s="1">
        <v>1.6163503008556661</v>
      </c>
      <c r="C566" s="1">
        <v>1.3959117347281305</v>
      </c>
      <c r="D566" s="1">
        <v>1.2053601404656384</v>
      </c>
      <c r="E566" s="1">
        <v>0.77537276523954624</v>
      </c>
      <c r="F566" s="1"/>
      <c r="G566" s="1"/>
      <c r="H566" s="1"/>
    </row>
    <row r="567" spans="1:8">
      <c r="A567" t="s">
        <v>261</v>
      </c>
      <c r="B567" s="1">
        <v>1.6163503008556661</v>
      </c>
      <c r="C567" s="1">
        <v>1.3959117347281305</v>
      </c>
      <c r="D567" s="1">
        <v>1.2053601404656384</v>
      </c>
      <c r="E567" s="1">
        <v>0.77537276523954624</v>
      </c>
      <c r="F567" s="1"/>
      <c r="G567" s="1"/>
      <c r="H567" s="1"/>
    </row>
    <row r="568" spans="1:8">
      <c r="A568" t="s">
        <v>15</v>
      </c>
      <c r="B568" s="1">
        <v>1.6591059990139001</v>
      </c>
      <c r="C568" s="1">
        <v>1.4314404802004308</v>
      </c>
      <c r="D568" s="1">
        <v>1.2348336066203041</v>
      </c>
      <c r="E568" s="1">
        <v>0.79200606179946498</v>
      </c>
      <c r="F568" s="1"/>
      <c r="G568" s="1"/>
      <c r="H568" s="1"/>
    </row>
    <row r="569" spans="1:8">
      <c r="A569" t="s">
        <v>262</v>
      </c>
      <c r="B569" s="1">
        <v>1.6591059990139001</v>
      </c>
      <c r="C569" s="1">
        <v>1.4314404802004308</v>
      </c>
      <c r="D569" s="1">
        <v>1.2348336066203041</v>
      </c>
      <c r="E569" s="1">
        <v>0.79200606179946498</v>
      </c>
      <c r="F569" s="1"/>
      <c r="G569" s="1"/>
      <c r="H569" s="1"/>
    </row>
    <row r="570" spans="1:8">
      <c r="A570" t="s">
        <v>37</v>
      </c>
      <c r="B570" s="1">
        <v>1.6629966025815879</v>
      </c>
      <c r="C570" s="1">
        <v>1.4333657676463003</v>
      </c>
      <c r="D570" s="1">
        <v>1.2352596242145881</v>
      </c>
      <c r="E570" s="1">
        <v>0.78990328570538737</v>
      </c>
      <c r="F570" s="1"/>
      <c r="G570" s="1"/>
      <c r="H570" s="1"/>
    </row>
    <row r="571" spans="1:8">
      <c r="A571" t="s">
        <v>38</v>
      </c>
      <c r="B571" s="1">
        <v>1.6629966025815879</v>
      </c>
      <c r="C571" s="1">
        <v>1.4333657676463003</v>
      </c>
      <c r="D571" s="1">
        <v>1.2352596242145881</v>
      </c>
      <c r="E571" s="1">
        <v>0.78990328570538737</v>
      </c>
      <c r="F571" s="1"/>
      <c r="G571" s="1"/>
      <c r="H571" s="1"/>
    </row>
    <row r="572" spans="1:8">
      <c r="A572" t="s">
        <v>263</v>
      </c>
      <c r="B572" s="1">
        <v>1.6629966025815879</v>
      </c>
      <c r="C572" s="1">
        <v>1.4333657676463003</v>
      </c>
      <c r="D572" s="1">
        <v>1.2352596242145881</v>
      </c>
      <c r="E572" s="1">
        <v>0.78990328570538737</v>
      </c>
      <c r="F572" s="1"/>
      <c r="G572" s="1"/>
      <c r="H572" s="1"/>
    </row>
    <row r="573" spans="1:8">
      <c r="A573" t="s">
        <v>37</v>
      </c>
      <c r="B573" s="1">
        <v>1.6674218365410576</v>
      </c>
      <c r="C573" s="1">
        <v>1.4357465881863607</v>
      </c>
      <c r="D573" s="1">
        <v>1.2360761308261941</v>
      </c>
      <c r="E573" s="1">
        <v>0.78805570192012253</v>
      </c>
      <c r="F573" s="1"/>
      <c r="G573" s="1"/>
      <c r="H573" s="1"/>
    </row>
    <row r="574" spans="1:8">
      <c r="A574" t="s">
        <v>264</v>
      </c>
      <c r="B574" s="1">
        <v>1.6674218365410576</v>
      </c>
      <c r="C574" s="1">
        <v>1.4357465881863607</v>
      </c>
      <c r="D574" s="1">
        <v>1.2360761308261941</v>
      </c>
      <c r="E574" s="1">
        <v>0.78805570192012253</v>
      </c>
      <c r="F574" s="1"/>
      <c r="G574" s="1"/>
      <c r="H574" s="1"/>
    </row>
    <row r="575" spans="1:8">
      <c r="A575" t="s">
        <v>37</v>
      </c>
      <c r="B575" s="1">
        <v>1.6674218365410576</v>
      </c>
      <c r="C575" s="1">
        <v>1.4357465881863607</v>
      </c>
      <c r="D575" s="1">
        <v>1.2360761308261941</v>
      </c>
      <c r="E575" s="1">
        <v>0.78805570192012253</v>
      </c>
      <c r="F575" s="1"/>
      <c r="G575" s="1"/>
      <c r="H575" s="1"/>
    </row>
    <row r="576" spans="1:8">
      <c r="A576" t="s">
        <v>265</v>
      </c>
      <c r="B576" s="1">
        <v>1.6674218365410576</v>
      </c>
      <c r="C576" s="1">
        <v>1.4357465881863607</v>
      </c>
      <c r="D576" s="1">
        <v>1.2360761308261941</v>
      </c>
      <c r="E576" s="1">
        <v>0.78805570192012253</v>
      </c>
      <c r="F576" s="1"/>
      <c r="G576" s="1"/>
      <c r="H576" s="1"/>
    </row>
    <row r="577" spans="1:8">
      <c r="A577" t="s">
        <v>37</v>
      </c>
      <c r="B577" s="1">
        <v>1.6674218365410576</v>
      </c>
      <c r="C577" s="1">
        <v>1.4357465881863607</v>
      </c>
      <c r="D577" s="1">
        <v>1.2360761308261941</v>
      </c>
      <c r="E577" s="1">
        <v>0.78805570192012253</v>
      </c>
      <c r="F577" s="1"/>
      <c r="G577" s="1"/>
      <c r="H577" s="1"/>
    </row>
    <row r="578" spans="1:8">
      <c r="A578" t="s">
        <v>38</v>
      </c>
      <c r="B578" s="1">
        <v>1.6674218365410576</v>
      </c>
      <c r="C578" s="1">
        <v>1.4357465881863607</v>
      </c>
      <c r="D578" s="1">
        <v>1.2360761308261941</v>
      </c>
      <c r="E578" s="1">
        <v>0.78805570192012253</v>
      </c>
      <c r="F578" s="1"/>
      <c r="G578" s="1"/>
      <c r="H578" s="1"/>
    </row>
    <row r="579" spans="1:8">
      <c r="A579" t="s">
        <v>266</v>
      </c>
      <c r="B579" s="1">
        <v>1.6674218365410576</v>
      </c>
      <c r="C579" s="1">
        <v>1.4357465881863607</v>
      </c>
      <c r="D579" s="1">
        <v>1.2360761308261941</v>
      </c>
      <c r="E579" s="1">
        <v>0.78805570192012253</v>
      </c>
      <c r="F579" s="1"/>
      <c r="G579" s="1"/>
      <c r="H579" s="1"/>
    </row>
    <row r="580" spans="1:8">
      <c r="A580" t="s">
        <v>15</v>
      </c>
      <c r="B580" s="1">
        <v>1.6674218365410576</v>
      </c>
      <c r="C580" s="1">
        <v>1.4343108415981742</v>
      </c>
      <c r="D580" s="1">
        <v>1.2336039785645416</v>
      </c>
      <c r="E580" s="1">
        <v>0.78411542341052187</v>
      </c>
      <c r="F580" s="1"/>
      <c r="G580" s="1"/>
      <c r="H580" s="1"/>
    </row>
    <row r="581" spans="1:8">
      <c r="A581" t="s">
        <v>19</v>
      </c>
      <c r="B581" s="1">
        <v>1.6674218365410576</v>
      </c>
      <c r="C581" s="1">
        <v>1.4343108415981742</v>
      </c>
      <c r="D581" s="1">
        <v>1.2336039785645416</v>
      </c>
      <c r="E581" s="1">
        <v>0.78411542341052187</v>
      </c>
      <c r="F581" s="1"/>
      <c r="G581" s="1"/>
      <c r="H581" s="1"/>
    </row>
    <row r="582" spans="1:8">
      <c r="A582" t="s">
        <v>267</v>
      </c>
      <c r="B582" s="1">
        <v>1.6674218365410576</v>
      </c>
      <c r="C582" s="1">
        <v>1.4343108415981742</v>
      </c>
      <c r="D582" s="1">
        <v>1.2336039785645416</v>
      </c>
      <c r="E582" s="1">
        <v>0.78411542341052187</v>
      </c>
      <c r="F582" s="1"/>
      <c r="G582" s="1"/>
      <c r="H582" s="1"/>
    </row>
    <row r="583" spans="1:8">
      <c r="A583" t="s">
        <v>15</v>
      </c>
      <c r="B583" s="1">
        <v>1.6674218365410576</v>
      </c>
      <c r="C583" s="1">
        <v>1.4343108415981742</v>
      </c>
      <c r="D583" s="1">
        <v>1.2336039785645416</v>
      </c>
      <c r="E583" s="1">
        <v>0.78411542341052187</v>
      </c>
      <c r="F583" s="1"/>
      <c r="G583" s="1"/>
      <c r="H583" s="1"/>
    </row>
    <row r="584" spans="1:8">
      <c r="A584" t="s">
        <v>268</v>
      </c>
      <c r="B584" s="1">
        <v>1.6674218365410576</v>
      </c>
      <c r="C584" s="1">
        <v>1.4343108415981742</v>
      </c>
      <c r="D584" s="1">
        <v>1.2336039785645416</v>
      </c>
      <c r="E584" s="1">
        <v>0.78411542341052187</v>
      </c>
      <c r="F584" s="1"/>
      <c r="G584" s="1"/>
      <c r="H584" s="1"/>
    </row>
    <row r="585" spans="1:8">
      <c r="A585" t="s">
        <v>15</v>
      </c>
      <c r="B585" s="1">
        <v>1.6674218365410576</v>
      </c>
      <c r="C585" s="1">
        <v>1.4343108415981742</v>
      </c>
      <c r="D585" s="1">
        <v>1.2336039785645416</v>
      </c>
      <c r="E585" s="1">
        <v>0.78411542341052187</v>
      </c>
      <c r="F585" s="1"/>
      <c r="G585" s="1"/>
      <c r="H585" s="1"/>
    </row>
    <row r="586" spans="1:8">
      <c r="A586" t="s">
        <v>269</v>
      </c>
      <c r="B586" s="1">
        <v>1.6674218365410576</v>
      </c>
      <c r="C586" s="1">
        <v>1.4343108415981742</v>
      </c>
      <c r="D586" s="1">
        <v>1.2336039785645416</v>
      </c>
      <c r="E586" s="1">
        <v>0.78411542341052187</v>
      </c>
      <c r="F586" s="1"/>
      <c r="G586" s="1"/>
      <c r="H586" s="1"/>
    </row>
    <row r="587" spans="1:8">
      <c r="A587" t="s">
        <v>15</v>
      </c>
      <c r="B587" s="1">
        <v>1.6131972784167423</v>
      </c>
      <c r="C587" s="1">
        <v>1.3862327421878033</v>
      </c>
      <c r="D587" s="1">
        <v>1.1910199692244936</v>
      </c>
      <c r="E587" s="1">
        <v>0.75469541272415908</v>
      </c>
      <c r="F587" s="1"/>
      <c r="G587" s="1"/>
      <c r="H587" s="1"/>
    </row>
    <row r="588" spans="1:8">
      <c r="A588" t="s">
        <v>270</v>
      </c>
      <c r="B588" s="1">
        <v>1.6131972784167423</v>
      </c>
      <c r="C588" s="1">
        <v>1.3862327421878033</v>
      </c>
      <c r="D588" s="1">
        <v>1.1910199692244936</v>
      </c>
      <c r="E588" s="1">
        <v>0.75469541272415908</v>
      </c>
      <c r="F588" s="1"/>
      <c r="G588" s="1"/>
      <c r="H588" s="1"/>
    </row>
    <row r="589" spans="1:8">
      <c r="A589" t="s">
        <v>15</v>
      </c>
      <c r="B589" s="1">
        <v>1.6131972784167423</v>
      </c>
      <c r="C589" s="1">
        <v>1.3848465094456155</v>
      </c>
      <c r="D589" s="1">
        <v>1.1886379292860445</v>
      </c>
      <c r="E589" s="1">
        <v>0.75092193566053833</v>
      </c>
      <c r="F589" s="1"/>
      <c r="G589" s="1"/>
      <c r="H589" s="1"/>
    </row>
    <row r="590" spans="1:8">
      <c r="A590" t="s">
        <v>19</v>
      </c>
      <c r="B590" s="1">
        <v>1.6131972784167423</v>
      </c>
      <c r="C590" s="1">
        <v>1.3848465094456155</v>
      </c>
      <c r="D590" s="1">
        <v>1.1886379292860445</v>
      </c>
      <c r="E590" s="1">
        <v>0.75092193566053833</v>
      </c>
      <c r="F590" s="1"/>
      <c r="G590" s="1"/>
      <c r="H590" s="1"/>
    </row>
    <row r="591" spans="1:8">
      <c r="A591" t="s">
        <v>271</v>
      </c>
      <c r="B591" s="1">
        <v>1.6131972784167423</v>
      </c>
      <c r="C591" s="1">
        <v>1.3848465094456155</v>
      </c>
      <c r="D591" s="1">
        <v>1.1886379292860445</v>
      </c>
      <c r="E591" s="1">
        <v>0.75092193566053833</v>
      </c>
      <c r="F591" s="1"/>
      <c r="G591" s="1"/>
      <c r="H591" s="1"/>
    </row>
    <row r="592" spans="1:8">
      <c r="A592" t="s">
        <v>15</v>
      </c>
      <c r="B592" s="1">
        <v>1.6131972784167423</v>
      </c>
      <c r="C592" s="1">
        <v>1.3834616629361698</v>
      </c>
      <c r="D592" s="1">
        <v>1.1862606534274724</v>
      </c>
      <c r="E592" s="1">
        <v>0.74716732598223567</v>
      </c>
      <c r="F592" s="1"/>
      <c r="G592" s="1"/>
      <c r="H592" s="1"/>
    </row>
    <row r="593" spans="1:8">
      <c r="A593" t="s">
        <v>272</v>
      </c>
      <c r="B593" s="1">
        <v>1.6131972784167423</v>
      </c>
      <c r="C593" s="1">
        <v>1.3834616629361698</v>
      </c>
      <c r="D593" s="1">
        <v>1.1862606534274724</v>
      </c>
      <c r="E593" s="1">
        <v>0.74716732598223567</v>
      </c>
      <c r="F593" s="1"/>
      <c r="G593" s="1"/>
      <c r="H593" s="1"/>
    </row>
    <row r="594" spans="1:8">
      <c r="A594" t="s">
        <v>15</v>
      </c>
      <c r="B594" s="1">
        <v>1.6131972784167423</v>
      </c>
      <c r="C594" s="1">
        <v>1.3834616629361698</v>
      </c>
      <c r="D594" s="1">
        <v>1.1862606534274724</v>
      </c>
      <c r="E594" s="1">
        <v>0.74716732598223567</v>
      </c>
      <c r="F594" s="1"/>
      <c r="G594" s="1"/>
      <c r="H594" s="1"/>
    </row>
    <row r="595" spans="1:8">
      <c r="A595" t="s">
        <v>273</v>
      </c>
      <c r="B595" s="1">
        <v>1.6131972784167423</v>
      </c>
      <c r="C595" s="1">
        <v>1.3834616629361698</v>
      </c>
      <c r="D595" s="1">
        <v>1.1862606534274724</v>
      </c>
      <c r="E595" s="1">
        <v>0.74716732598223567</v>
      </c>
      <c r="F595" s="1"/>
      <c r="G595" s="1"/>
      <c r="H595" s="1"/>
    </row>
    <row r="596" spans="1:8">
      <c r="A596" t="s">
        <v>15</v>
      </c>
      <c r="B596" s="1">
        <v>1.6131972784167423</v>
      </c>
      <c r="C596" s="1">
        <v>1.3820782012732336</v>
      </c>
      <c r="D596" s="1">
        <v>1.1838881321206174</v>
      </c>
      <c r="E596" s="1">
        <v>0.7434314893523245</v>
      </c>
      <c r="F596" s="1"/>
      <c r="G596" s="1"/>
      <c r="H596" s="1"/>
    </row>
    <row r="597" spans="1:8">
      <c r="A597" t="s">
        <v>19</v>
      </c>
      <c r="B597" s="1">
        <v>1.6131972784167423</v>
      </c>
      <c r="C597" s="1">
        <v>1.3820782012732336</v>
      </c>
      <c r="D597" s="1">
        <v>1.1838881321206174</v>
      </c>
      <c r="E597" s="1">
        <v>0.7434314893523245</v>
      </c>
      <c r="F597" s="1"/>
      <c r="G597" s="1"/>
      <c r="H597" s="1"/>
    </row>
    <row r="598" spans="1:8">
      <c r="A598" t="s">
        <v>274</v>
      </c>
      <c r="B598" s="1">
        <v>1.6131972784167423</v>
      </c>
      <c r="C598" s="1">
        <v>1.3820782012732336</v>
      </c>
      <c r="D598" s="1">
        <v>1.1838881321206174</v>
      </c>
      <c r="E598" s="1">
        <v>0.7434314893523245</v>
      </c>
      <c r="F598" s="1"/>
      <c r="G598" s="1"/>
      <c r="H598" s="1"/>
    </row>
    <row r="599" spans="1:8">
      <c r="A599" t="s">
        <v>15</v>
      </c>
      <c r="B599" s="1">
        <v>1.6131972784167423</v>
      </c>
      <c r="C599" s="1">
        <v>1.3820782012732336</v>
      </c>
      <c r="D599" s="1">
        <v>1.1838881321206174</v>
      </c>
      <c r="E599" s="1">
        <v>0.7434314893523245</v>
      </c>
      <c r="F599" s="1"/>
      <c r="G599" s="1"/>
      <c r="H599" s="1"/>
    </row>
    <row r="600" spans="1:8">
      <c r="A600" t="s">
        <v>19</v>
      </c>
      <c r="B600" s="1">
        <v>1.6131972784167423</v>
      </c>
      <c r="C600" s="1">
        <v>1.3820782012732336</v>
      </c>
      <c r="D600" s="1">
        <v>1.1838881321206174</v>
      </c>
      <c r="E600" s="1">
        <v>0.7434314893523245</v>
      </c>
      <c r="F600" s="1"/>
      <c r="G600" s="1"/>
      <c r="H600" s="1"/>
    </row>
    <row r="601" spans="1:8">
      <c r="A601" t="s">
        <v>275</v>
      </c>
      <c r="B601" s="1">
        <v>1.6131972784167423</v>
      </c>
      <c r="C601" s="1">
        <v>1.3820782012732336</v>
      </c>
      <c r="D601" s="1">
        <v>1.1838881321206174</v>
      </c>
      <c r="E601" s="1">
        <v>0.7434314893523245</v>
      </c>
      <c r="F601" s="1"/>
      <c r="G601" s="1"/>
      <c r="H601" s="1"/>
    </row>
    <row r="602" spans="1:8">
      <c r="A602" t="s">
        <v>15</v>
      </c>
      <c r="B602" s="1">
        <v>1.6131972784167423</v>
      </c>
      <c r="C602" s="1">
        <v>1.3806961230719603</v>
      </c>
      <c r="D602" s="1">
        <v>1.181520355856376</v>
      </c>
      <c r="E602" s="1">
        <v>0.73971433190556291</v>
      </c>
      <c r="F602" s="1"/>
      <c r="G602" s="1"/>
      <c r="H602" s="1"/>
    </row>
    <row r="603" spans="1:8">
      <c r="A603" t="s">
        <v>276</v>
      </c>
      <c r="B603" s="1">
        <v>1.6131972784167423</v>
      </c>
      <c r="C603" s="1">
        <v>1.3806961230719603</v>
      </c>
      <c r="D603" s="1">
        <v>1.181520355856376</v>
      </c>
      <c r="E603" s="1">
        <v>0.73971433190556291</v>
      </c>
      <c r="F603" s="1"/>
      <c r="G603" s="1"/>
      <c r="H603" s="1"/>
    </row>
    <row r="604" spans="1:8">
      <c r="A604" t="s">
        <v>15</v>
      </c>
      <c r="B604" s="1">
        <v>1.6865251607071754</v>
      </c>
      <c r="C604" s="1">
        <v>1.4420749692231243</v>
      </c>
      <c r="D604" s="1">
        <v>1.2328633229201149</v>
      </c>
      <c r="E604" s="1">
        <v>0.7696394752028024</v>
      </c>
      <c r="F604" s="1"/>
      <c r="G604" s="1"/>
      <c r="H604" s="1"/>
    </row>
    <row r="605" spans="1:8">
      <c r="A605" t="s">
        <v>277</v>
      </c>
      <c r="B605" s="1">
        <v>1.6865251607071754</v>
      </c>
      <c r="C605" s="1">
        <v>1.4420749692231243</v>
      </c>
      <c r="D605" s="1">
        <v>1.2328633229201149</v>
      </c>
      <c r="E605" s="1">
        <v>0.7696394752028024</v>
      </c>
      <c r="F605" s="1"/>
      <c r="G605" s="1"/>
      <c r="H605" s="1"/>
    </row>
    <row r="606" spans="1:8">
      <c r="A606" t="s">
        <v>15</v>
      </c>
      <c r="B606" s="1">
        <v>1.6865251607071754</v>
      </c>
      <c r="C606" s="1">
        <v>1.4406328942539011</v>
      </c>
      <c r="D606" s="1">
        <v>1.2303975962742746</v>
      </c>
      <c r="E606" s="1">
        <v>0.76579127782678835</v>
      </c>
      <c r="F606" s="1"/>
      <c r="G606" s="1"/>
      <c r="H606" s="1"/>
    </row>
    <row r="607" spans="1:8">
      <c r="A607" t="s">
        <v>278</v>
      </c>
      <c r="B607" s="1">
        <v>1.6865251607071754</v>
      </c>
      <c r="C607" s="1">
        <v>1.4406328942539011</v>
      </c>
      <c r="D607" s="1">
        <v>1.2303975962742746</v>
      </c>
      <c r="E607" s="1">
        <v>0.76579127782678835</v>
      </c>
      <c r="F607" s="1"/>
      <c r="G607" s="1"/>
      <c r="H607" s="1"/>
    </row>
    <row r="608" spans="1:8">
      <c r="A608" t="s">
        <v>15</v>
      </c>
      <c r="B608" s="1">
        <v>1.6922635625664815</v>
      </c>
      <c r="C608" s="1">
        <v>1.4440940147823462</v>
      </c>
      <c r="D608" s="1">
        <v>1.2321232289030493</v>
      </c>
      <c r="E608" s="1">
        <v>0.76456792626046011</v>
      </c>
      <c r="F608" s="1"/>
      <c r="G608" s="1"/>
      <c r="H608" s="1"/>
    </row>
    <row r="609" spans="1:8">
      <c r="A609" t="s">
        <v>279</v>
      </c>
      <c r="B609" s="1">
        <v>1.6922635625664815</v>
      </c>
      <c r="C609" s="1">
        <v>1.4440940147823462</v>
      </c>
      <c r="D609" s="1">
        <v>1.2321232289030493</v>
      </c>
      <c r="E609" s="1">
        <v>0.76456792626046011</v>
      </c>
      <c r="F609" s="1"/>
      <c r="G609" s="1"/>
      <c r="H609" s="1"/>
    </row>
    <row r="610" spans="1:8">
      <c r="A610" t="s">
        <v>15</v>
      </c>
      <c r="B610" s="1">
        <v>1.6922635625664815</v>
      </c>
      <c r="C610" s="1">
        <v>1.4440940147823462</v>
      </c>
      <c r="D610" s="1">
        <v>1.2321232289030493</v>
      </c>
      <c r="E610" s="1">
        <v>0.76456792626046011</v>
      </c>
      <c r="F610" s="1"/>
      <c r="G610" s="1"/>
      <c r="H610" s="1"/>
    </row>
    <row r="611" spans="1:8">
      <c r="A611" t="s">
        <v>280</v>
      </c>
      <c r="B611" s="1">
        <v>1.6922635625664815</v>
      </c>
      <c r="C611" s="1">
        <v>1.4440940147823462</v>
      </c>
      <c r="D611" s="1">
        <v>1.2321232289030493</v>
      </c>
      <c r="E611" s="1">
        <v>0.76456792626046011</v>
      </c>
      <c r="F611" s="1"/>
      <c r="G611" s="1"/>
      <c r="H611" s="1"/>
    </row>
    <row r="612" spans="1:8">
      <c r="A612" t="s">
        <v>15</v>
      </c>
      <c r="B612" s="1">
        <v>1.6922635625664815</v>
      </c>
      <c r="C612" s="1">
        <v>1.4440940147823462</v>
      </c>
      <c r="D612" s="1">
        <v>1.2321232289030493</v>
      </c>
      <c r="E612" s="1">
        <v>0.76456792626046011</v>
      </c>
      <c r="F612" s="1"/>
      <c r="G612" s="1"/>
      <c r="H612" s="1"/>
    </row>
    <row r="613" spans="1:8">
      <c r="A613" t="s">
        <v>281</v>
      </c>
      <c r="B613" s="1">
        <v>1.6922635625664815</v>
      </c>
      <c r="C613" s="1">
        <v>1.4440940147823462</v>
      </c>
      <c r="D613" s="1">
        <v>1.2321232289030493</v>
      </c>
      <c r="E613" s="1">
        <v>0.76456792626046011</v>
      </c>
      <c r="F613" s="1"/>
      <c r="G613" s="1"/>
      <c r="H613" s="1"/>
    </row>
    <row r="614" spans="1:8">
      <c r="A614" t="s">
        <v>15</v>
      </c>
      <c r="B614" s="1">
        <v>1.6922635625664815</v>
      </c>
      <c r="C614" s="1">
        <v>1.4440940147823462</v>
      </c>
      <c r="D614" s="1">
        <v>1.2321232289030493</v>
      </c>
      <c r="E614" s="1">
        <v>0.76456792626046011</v>
      </c>
      <c r="F614" s="1"/>
      <c r="G614" s="1"/>
      <c r="H614" s="1"/>
    </row>
    <row r="615" spans="1:8">
      <c r="A615" t="s">
        <v>282</v>
      </c>
      <c r="B615" s="1">
        <v>1.6922635625664815</v>
      </c>
      <c r="C615" s="1">
        <v>1.4440940147823462</v>
      </c>
      <c r="D615" s="1">
        <v>1.2321232289030493</v>
      </c>
      <c r="E615" s="1">
        <v>0.76456792626046011</v>
      </c>
      <c r="F615" s="1"/>
      <c r="G615" s="1"/>
      <c r="H615" s="1"/>
    </row>
    <row r="616" spans="1:8">
      <c r="A616" t="s">
        <v>15</v>
      </c>
      <c r="B616" s="1">
        <v>1.6922635625664815</v>
      </c>
      <c r="C616" s="1">
        <v>1.4440940147823462</v>
      </c>
      <c r="D616" s="1">
        <v>1.2321232289030493</v>
      </c>
      <c r="E616" s="1">
        <v>0.76456792626046011</v>
      </c>
      <c r="F616" s="1"/>
      <c r="G616" s="1"/>
      <c r="H616" s="1"/>
    </row>
    <row r="617" spans="1:8">
      <c r="A617" t="s">
        <v>19</v>
      </c>
      <c r="B617" s="1">
        <v>1.681944139361951</v>
      </c>
      <c r="C617" s="1">
        <v>1.433843835465421</v>
      </c>
      <c r="D617" s="1">
        <v>1.2221454949953923</v>
      </c>
      <c r="E617" s="1">
        <v>0.75608275141482151</v>
      </c>
      <c r="F617" s="1"/>
      <c r="G617" s="1"/>
      <c r="H617" s="1"/>
    </row>
    <row r="618" spans="1:8">
      <c r="A618" t="s">
        <v>283</v>
      </c>
      <c r="B618" s="1">
        <v>1.681944139361951</v>
      </c>
      <c r="C618" s="1">
        <v>1.433843835465421</v>
      </c>
      <c r="D618" s="1">
        <v>1.2221454949953923</v>
      </c>
      <c r="E618" s="1">
        <v>0.75608275141482151</v>
      </c>
      <c r="F618" s="1"/>
      <c r="G618" s="1"/>
      <c r="H618" s="1"/>
    </row>
    <row r="619" spans="1:8">
      <c r="A619" t="s">
        <v>15</v>
      </c>
      <c r="B619" s="1">
        <v>1.681944139361951</v>
      </c>
      <c r="C619" s="1">
        <v>1.433843835465421</v>
      </c>
      <c r="D619" s="1">
        <v>1.2221454949953923</v>
      </c>
      <c r="E619" s="1">
        <v>0.75608275141482151</v>
      </c>
      <c r="F619" s="1"/>
      <c r="G619" s="1"/>
      <c r="H619" s="1"/>
    </row>
    <row r="620" spans="1:8">
      <c r="A620" t="s">
        <v>284</v>
      </c>
      <c r="B620" s="1">
        <v>1.681944139361951</v>
      </c>
      <c r="C620" s="1">
        <v>1.433843835465421</v>
      </c>
      <c r="D620" s="1">
        <v>1.2221454949953923</v>
      </c>
      <c r="E620" s="1">
        <v>0.75608275141482151</v>
      </c>
      <c r="F620" s="1"/>
      <c r="G620" s="1"/>
      <c r="H620" s="1"/>
    </row>
    <row r="621" spans="1:8">
      <c r="A621" t="s">
        <v>15</v>
      </c>
      <c r="B621" s="1">
        <v>1.681944139361951</v>
      </c>
      <c r="C621" s="1">
        <v>1.433843835465421</v>
      </c>
      <c r="D621" s="1">
        <v>1.2221454949953923</v>
      </c>
      <c r="E621" s="1">
        <v>0.75608275141482151</v>
      </c>
      <c r="F621" s="1"/>
      <c r="G621" s="1"/>
      <c r="H621" s="1"/>
    </row>
    <row r="622" spans="1:8">
      <c r="A622" t="s">
        <v>285</v>
      </c>
      <c r="B622" s="1">
        <v>1.681944139361951</v>
      </c>
      <c r="C622" s="1">
        <v>1.433843835465421</v>
      </c>
      <c r="D622" s="1">
        <v>1.2221454949953923</v>
      </c>
      <c r="E622" s="1">
        <v>0.75608275141482151</v>
      </c>
      <c r="F622" s="1"/>
      <c r="G622" s="1"/>
      <c r="H622" s="1"/>
    </row>
    <row r="623" spans="1:8">
      <c r="A623" t="s">
        <v>15</v>
      </c>
      <c r="B623" s="1">
        <v>1.681944139361951</v>
      </c>
      <c r="C623" s="1">
        <v>1.433843835465421</v>
      </c>
      <c r="D623" s="1">
        <v>1.2221454949953923</v>
      </c>
      <c r="E623" s="1">
        <v>0.75608275141482151</v>
      </c>
      <c r="F623" s="1"/>
      <c r="G623" s="1"/>
      <c r="H623" s="1"/>
    </row>
    <row r="624" spans="1:8">
      <c r="A624" t="s">
        <v>286</v>
      </c>
      <c r="B624" s="1">
        <v>1.681944139361951</v>
      </c>
      <c r="C624" s="1">
        <v>1.433843835465421</v>
      </c>
      <c r="D624" s="1">
        <v>1.2221454949953923</v>
      </c>
      <c r="E624" s="1">
        <v>0.75608275141482151</v>
      </c>
      <c r="F624" s="1"/>
      <c r="G624" s="1"/>
      <c r="H624" s="1"/>
    </row>
    <row r="625" spans="1:8">
      <c r="A625" t="s">
        <v>15</v>
      </c>
      <c r="B625" s="1">
        <v>1.681944139361951</v>
      </c>
      <c r="C625" s="1">
        <v>1.433843835465421</v>
      </c>
      <c r="D625" s="1">
        <v>1.2221454949953923</v>
      </c>
      <c r="E625" s="1">
        <v>0.75608275141482151</v>
      </c>
      <c r="F625" s="1"/>
      <c r="G625" s="1"/>
      <c r="H625" s="1"/>
    </row>
    <row r="626" spans="1:8">
      <c r="A626" t="s">
        <v>287</v>
      </c>
      <c r="B626" s="1">
        <v>1.681944139361951</v>
      </c>
      <c r="C626" s="1">
        <v>1.433843835465421</v>
      </c>
      <c r="D626" s="1">
        <v>1.2221454949953923</v>
      </c>
      <c r="E626" s="1">
        <v>0.75608275141482151</v>
      </c>
      <c r="F626" s="1"/>
      <c r="G626" s="1"/>
      <c r="H626" s="1"/>
    </row>
    <row r="627" spans="1:8">
      <c r="A627" t="s">
        <v>15</v>
      </c>
      <c r="B627" s="1">
        <v>1.681944139361951</v>
      </c>
      <c r="C627" s="1">
        <v>1.433843835465421</v>
      </c>
      <c r="D627" s="1">
        <v>1.2221454949953923</v>
      </c>
      <c r="E627" s="1">
        <v>0.75608275141482151</v>
      </c>
      <c r="F627" s="1"/>
      <c r="G627" s="1"/>
      <c r="H627" s="1"/>
    </row>
    <row r="628" spans="1:8">
      <c r="A628" t="s">
        <v>288</v>
      </c>
      <c r="B628" s="1">
        <v>1.681944139361951</v>
      </c>
      <c r="C628" s="1">
        <v>1.433843835465421</v>
      </c>
      <c r="D628" s="1">
        <v>1.2221454949953923</v>
      </c>
      <c r="E628" s="1">
        <v>0.75608275141482151</v>
      </c>
      <c r="F628" s="1"/>
      <c r="G628" s="1"/>
      <c r="H628" s="1"/>
    </row>
    <row r="629" spans="1:8">
      <c r="A629" t="s">
        <v>15</v>
      </c>
      <c r="B629" s="1">
        <v>1.681944139361951</v>
      </c>
      <c r="C629" s="1">
        <v>1.433843835465421</v>
      </c>
      <c r="D629" s="1">
        <v>1.2221454949953923</v>
      </c>
      <c r="E629" s="1">
        <v>0.75608275141482151</v>
      </c>
      <c r="F629" s="1"/>
      <c r="G629" s="1"/>
      <c r="H629" s="1"/>
    </row>
    <row r="630" spans="1:8">
      <c r="A630" t="s">
        <v>289</v>
      </c>
      <c r="B630" s="1">
        <v>1.681944139361951</v>
      </c>
      <c r="C630" s="1">
        <v>1.433843835465421</v>
      </c>
      <c r="D630" s="1">
        <v>1.2221454949953923</v>
      </c>
      <c r="E630" s="1">
        <v>0.75608275141482151</v>
      </c>
      <c r="F630" s="1"/>
      <c r="G630" s="1"/>
      <c r="H630" s="1"/>
    </row>
    <row r="631" spans="1:8">
      <c r="A631" t="s">
        <v>15</v>
      </c>
      <c r="B631" s="1">
        <v>1.681944139361951</v>
      </c>
      <c r="C631" s="1">
        <v>1.433843835465421</v>
      </c>
      <c r="D631" s="1">
        <v>1.2221454949953923</v>
      </c>
      <c r="E631" s="1">
        <v>0.75608275141482151</v>
      </c>
      <c r="F631" s="1"/>
      <c r="G631" s="1"/>
      <c r="H631" s="1"/>
    </row>
    <row r="632" spans="1:8">
      <c r="A632" t="s">
        <v>290</v>
      </c>
      <c r="B632" s="1">
        <v>1.681944139361951</v>
      </c>
      <c r="C632" s="1">
        <v>1.433843835465421</v>
      </c>
      <c r="D632" s="1">
        <v>1.2221454949953923</v>
      </c>
      <c r="E632" s="1">
        <v>0.75608275141482151</v>
      </c>
      <c r="F632" s="1"/>
      <c r="G632" s="1"/>
      <c r="H632" s="1"/>
    </row>
    <row r="633" spans="1:8">
      <c r="A633" t="s">
        <v>15</v>
      </c>
      <c r="B633" s="1">
        <v>1.6561666634820897</v>
      </c>
      <c r="C633" s="1">
        <v>1.4104349010076127</v>
      </c>
      <c r="D633" s="1">
        <v>1.2009706021491022</v>
      </c>
      <c r="E633" s="1">
        <v>0.7407146134095639</v>
      </c>
      <c r="F633" s="1"/>
      <c r="G633" s="1"/>
      <c r="H633" s="1"/>
    </row>
    <row r="634" spans="1:8">
      <c r="A634" t="s">
        <v>19</v>
      </c>
      <c r="B634" s="1">
        <v>1.6561666634820897</v>
      </c>
      <c r="C634" s="1">
        <v>1.4104349010076127</v>
      </c>
      <c r="D634" s="1">
        <v>1.2009706021491022</v>
      </c>
      <c r="E634" s="1">
        <v>0.7407146134095639</v>
      </c>
      <c r="F634" s="1"/>
      <c r="G634" s="1"/>
      <c r="H634" s="1"/>
    </row>
    <row r="635" spans="1:8">
      <c r="A635" t="s">
        <v>291</v>
      </c>
      <c r="B635" s="1">
        <v>1.6561666634820897</v>
      </c>
      <c r="C635" s="1">
        <v>1.4104349010076127</v>
      </c>
      <c r="D635" s="1">
        <v>1.2009706021491022</v>
      </c>
      <c r="E635" s="1">
        <v>0.7407146134095639</v>
      </c>
      <c r="F635" s="1"/>
      <c r="G635" s="1"/>
      <c r="H635" s="1"/>
    </row>
    <row r="636" spans="1:8">
      <c r="A636" t="s">
        <v>15</v>
      </c>
      <c r="B636" s="1">
        <v>1.6561666634820897</v>
      </c>
      <c r="C636" s="1">
        <v>1.4104349010076127</v>
      </c>
      <c r="D636" s="1">
        <v>1.2009706021491022</v>
      </c>
      <c r="E636" s="1">
        <v>0.7407146134095639</v>
      </c>
      <c r="F636" s="1"/>
      <c r="G636" s="1"/>
      <c r="H636" s="1"/>
    </row>
    <row r="637" spans="1:8">
      <c r="A637" t="s">
        <v>292</v>
      </c>
      <c r="B637" s="1">
        <v>1.6561666634820897</v>
      </c>
      <c r="C637" s="1">
        <v>1.4104349010076127</v>
      </c>
      <c r="D637" s="1">
        <v>1.2009706021491022</v>
      </c>
      <c r="E637" s="1">
        <v>0.7407146134095639</v>
      </c>
      <c r="F637" s="1"/>
      <c r="G637" s="1"/>
      <c r="H637" s="1"/>
    </row>
    <row r="638" spans="1:8">
      <c r="A638" t="s">
        <v>15</v>
      </c>
      <c r="B638" s="1">
        <v>1.6561666634820897</v>
      </c>
      <c r="C638" s="1">
        <v>1.4104349010076127</v>
      </c>
      <c r="D638" s="1">
        <v>1.2009706021491022</v>
      </c>
      <c r="E638" s="1">
        <v>0.7407146134095639</v>
      </c>
      <c r="F638" s="1"/>
      <c r="G638" s="1"/>
      <c r="H638" s="1"/>
    </row>
    <row r="639" spans="1:8">
      <c r="A639" t="s">
        <v>19</v>
      </c>
      <c r="B639" s="1">
        <v>1.6372847073517305</v>
      </c>
      <c r="C639" s="1">
        <v>1.3929440978002172</v>
      </c>
      <c r="D639" s="1">
        <v>1.1848763951097021</v>
      </c>
      <c r="E639" s="1">
        <v>0.72856615303503369</v>
      </c>
      <c r="F639" s="1"/>
      <c r="G639" s="1"/>
      <c r="H639" s="1"/>
    </row>
    <row r="640" spans="1:8">
      <c r="A640" t="s">
        <v>293</v>
      </c>
      <c r="B640" s="1">
        <v>1.6372847073517305</v>
      </c>
      <c r="C640" s="1">
        <v>1.3929440978002172</v>
      </c>
      <c r="D640" s="1">
        <v>1.1848763951097021</v>
      </c>
      <c r="E640" s="1">
        <v>0.72856615303503369</v>
      </c>
      <c r="F640" s="1"/>
      <c r="G640" s="1"/>
      <c r="H640" s="1"/>
    </row>
    <row r="641" spans="1:8">
      <c r="A641" t="s">
        <v>15</v>
      </c>
      <c r="B641" s="1">
        <v>1.6372847073517305</v>
      </c>
      <c r="C641" s="1">
        <v>1.3929440978002172</v>
      </c>
      <c r="D641" s="1">
        <v>1.1848763951097021</v>
      </c>
      <c r="E641" s="1">
        <v>0.72856615303503369</v>
      </c>
      <c r="F641" s="1"/>
      <c r="G641" s="1"/>
      <c r="H641" s="1"/>
    </row>
    <row r="642" spans="1:8">
      <c r="A642" t="s">
        <v>294</v>
      </c>
      <c r="B642" s="1">
        <v>1.6372847073517305</v>
      </c>
      <c r="C642" s="1">
        <v>1.3929440978002172</v>
      </c>
      <c r="D642" s="1">
        <v>1.1848763951097021</v>
      </c>
      <c r="E642" s="1">
        <v>0.72856615303503369</v>
      </c>
      <c r="F642" s="1"/>
      <c r="G642" s="1"/>
      <c r="H642" s="1"/>
    </row>
    <row r="643" spans="1:8">
      <c r="A643" t="s">
        <v>15</v>
      </c>
      <c r="B643" s="1">
        <v>1.6372847073517305</v>
      </c>
      <c r="C643" s="1">
        <v>1.3929440978002172</v>
      </c>
      <c r="D643" s="1">
        <v>1.1848763951097021</v>
      </c>
      <c r="E643" s="1">
        <v>0.72856615303503369</v>
      </c>
      <c r="F643" s="1"/>
      <c r="G643" s="1"/>
      <c r="H643" s="1"/>
    </row>
    <row r="644" spans="1:8">
      <c r="A644" t="s">
        <v>19</v>
      </c>
      <c r="B644" s="1">
        <v>1.6372847073517305</v>
      </c>
      <c r="C644" s="1">
        <v>1.3929440978002172</v>
      </c>
      <c r="D644" s="1">
        <v>1.1848763951097021</v>
      </c>
      <c r="E644" s="1">
        <v>0.72856615303503369</v>
      </c>
      <c r="F644" s="1"/>
      <c r="G644" s="1"/>
      <c r="H644" s="1"/>
    </row>
    <row r="645" spans="1:8">
      <c r="A645" t="s">
        <v>295</v>
      </c>
      <c r="B645" s="1">
        <v>1.6372847073517305</v>
      </c>
      <c r="C645" s="1">
        <v>1.3929440978002172</v>
      </c>
      <c r="D645" s="1">
        <v>1.1848763951097021</v>
      </c>
      <c r="E645" s="1">
        <v>0.72856615303503369</v>
      </c>
      <c r="F645" s="1"/>
      <c r="G645" s="1"/>
      <c r="H645" s="1"/>
    </row>
    <row r="646" spans="1:8">
      <c r="A646" t="s">
        <v>15</v>
      </c>
      <c r="B646" s="1">
        <v>1.6372847073517305</v>
      </c>
      <c r="C646" s="1">
        <v>1.3929440978002172</v>
      </c>
      <c r="D646" s="1">
        <v>1.1848763951097021</v>
      </c>
      <c r="E646" s="1">
        <v>0.72856615303503369</v>
      </c>
      <c r="F646" s="1"/>
      <c r="G646" s="1"/>
      <c r="H646" s="1"/>
    </row>
    <row r="647" spans="1:8">
      <c r="A647" t="s">
        <v>296</v>
      </c>
      <c r="B647" s="1">
        <v>1.6372847073517305</v>
      </c>
      <c r="C647" s="1">
        <v>1.3929440978002172</v>
      </c>
      <c r="D647" s="1">
        <v>1.1848763951097021</v>
      </c>
      <c r="E647" s="1">
        <v>0.72856615303503369</v>
      </c>
      <c r="F647" s="1"/>
      <c r="G647" s="1"/>
      <c r="H647" s="1"/>
    </row>
    <row r="648" spans="1:8">
      <c r="A648" t="s">
        <v>15</v>
      </c>
      <c r="B648" s="1">
        <v>1.6372847073517305</v>
      </c>
      <c r="C648" s="1">
        <v>1.3929440978002172</v>
      </c>
      <c r="D648" s="1">
        <v>1.1848763951097021</v>
      </c>
      <c r="E648" s="1">
        <v>0.72856615303503369</v>
      </c>
      <c r="F648" s="1"/>
      <c r="G648" s="1"/>
      <c r="H648" s="1"/>
    </row>
    <row r="649" spans="1:8">
      <c r="A649" t="s">
        <v>297</v>
      </c>
      <c r="B649" s="1">
        <v>1.6372847073517305</v>
      </c>
      <c r="C649" s="1">
        <v>1.3929440978002172</v>
      </c>
      <c r="D649" s="1">
        <v>1.1848763951097021</v>
      </c>
      <c r="E649" s="1">
        <v>0.72856615303503369</v>
      </c>
      <c r="F649" s="1"/>
      <c r="G649" s="1"/>
      <c r="H649" s="1"/>
    </row>
    <row r="650" spans="1:8">
      <c r="A650" t="s">
        <v>19</v>
      </c>
      <c r="B650" s="1">
        <v>1.6372847073517305</v>
      </c>
      <c r="C650" s="1">
        <v>1.3929440978002172</v>
      </c>
      <c r="D650" s="1">
        <v>1.1848763951097021</v>
      </c>
      <c r="E650" s="1">
        <v>0.72856615303503369</v>
      </c>
      <c r="F650" s="1"/>
      <c r="G650" s="1"/>
      <c r="H650" s="1"/>
    </row>
    <row r="651" spans="1:8">
      <c r="A651" t="s">
        <v>298</v>
      </c>
      <c r="B651" s="1">
        <v>1.6372847073517305</v>
      </c>
      <c r="C651" s="1">
        <v>1.3929440978002172</v>
      </c>
      <c r="D651" s="1">
        <v>1.1848763951097021</v>
      </c>
      <c r="E651" s="1">
        <v>0.72856615303503369</v>
      </c>
      <c r="F651" s="1"/>
      <c r="G651" s="1"/>
      <c r="H651" s="1"/>
    </row>
    <row r="652" spans="1:8">
      <c r="A652" t="s">
        <v>15</v>
      </c>
      <c r="B652" s="1">
        <v>1.6372847073517305</v>
      </c>
      <c r="C652" s="1">
        <v>1.3929440978002172</v>
      </c>
      <c r="D652" s="1">
        <v>1.1848763951097021</v>
      </c>
      <c r="E652" s="1">
        <v>0.72856615303503369</v>
      </c>
      <c r="F652" s="1"/>
      <c r="G652" s="1"/>
      <c r="H652" s="1"/>
    </row>
    <row r="653" spans="1:8">
      <c r="A653" t="s">
        <v>299</v>
      </c>
      <c r="B653" s="1">
        <v>1.6372847073517305</v>
      </c>
      <c r="C653" s="1">
        <v>1.3929440978002172</v>
      </c>
      <c r="D653" s="1">
        <v>1.1848763951097021</v>
      </c>
      <c r="E653" s="1">
        <v>0.72856615303503369</v>
      </c>
      <c r="F653" s="1"/>
      <c r="G653" s="1"/>
      <c r="H653" s="1"/>
    </row>
    <row r="654" spans="1:8">
      <c r="A654" t="s">
        <v>15</v>
      </c>
      <c r="B654" s="1">
        <v>1.6372847073517305</v>
      </c>
      <c r="C654" s="1">
        <v>1.391551153702417</v>
      </c>
      <c r="D654" s="1">
        <v>1.1825066423194828</v>
      </c>
      <c r="E654" s="1">
        <v>0.72492332226985856</v>
      </c>
      <c r="F654" s="1"/>
      <c r="G654" s="1"/>
      <c r="H654" s="1"/>
    </row>
    <row r="655" spans="1:8">
      <c r="A655" t="s">
        <v>300</v>
      </c>
      <c r="B655" s="1">
        <v>1.6372847073517305</v>
      </c>
      <c r="C655" s="1">
        <v>1.391551153702417</v>
      </c>
      <c r="D655" s="1">
        <v>1.1825066423194828</v>
      </c>
      <c r="E655" s="1">
        <v>0.72492332226985856</v>
      </c>
      <c r="F655" s="1"/>
      <c r="G655" s="1"/>
      <c r="H655" s="1"/>
    </row>
    <row r="656" spans="1:8">
      <c r="A656" t="s">
        <v>15</v>
      </c>
      <c r="B656" s="1">
        <v>1.6522887844099017</v>
      </c>
      <c r="C656" s="1">
        <v>1.4029117773212436</v>
      </c>
      <c r="D656" s="1">
        <v>1.1909781199050595</v>
      </c>
      <c r="E656" s="1">
        <v>0.72794190298379025</v>
      </c>
      <c r="F656" s="1"/>
      <c r="G656" s="1"/>
      <c r="H656" s="1"/>
    </row>
    <row r="657" spans="1:8">
      <c r="A657" t="s">
        <v>301</v>
      </c>
      <c r="B657" s="1">
        <v>1.6522887844099017</v>
      </c>
      <c r="C657" s="1">
        <v>1.4029117773212436</v>
      </c>
      <c r="D657" s="1">
        <v>1.1909781199050595</v>
      </c>
      <c r="E657" s="1">
        <v>0.72794190298379025</v>
      </c>
      <c r="F657" s="1"/>
      <c r="G657" s="1"/>
      <c r="H657" s="1"/>
    </row>
    <row r="658" spans="1:8">
      <c r="A658" t="s">
        <v>15</v>
      </c>
      <c r="B658" s="1">
        <v>1.7687825790103293</v>
      </c>
      <c r="C658" s="1">
        <v>1.5004204589480679</v>
      </c>
      <c r="D658" s="1">
        <v>1.2725654805200957</v>
      </c>
      <c r="E658" s="1">
        <v>0.77562537336779191</v>
      </c>
      <c r="F658" s="1"/>
      <c r="G658" s="1"/>
      <c r="H658" s="1"/>
    </row>
    <row r="659" spans="1:8">
      <c r="A659" t="s">
        <v>302</v>
      </c>
      <c r="B659" s="1">
        <v>1.7687825790103293</v>
      </c>
      <c r="C659" s="1">
        <v>1.5004204589480679</v>
      </c>
      <c r="D659" s="1">
        <v>1.2725654805200957</v>
      </c>
      <c r="E659" s="1">
        <v>0.77562537336779191</v>
      </c>
      <c r="F659" s="1"/>
      <c r="G659" s="1"/>
      <c r="H659" s="1"/>
    </row>
    <row r="660" spans="1:8">
      <c r="A660" t="s">
        <v>15</v>
      </c>
      <c r="B660" s="1">
        <v>1.886702007205211</v>
      </c>
      <c r="C660" s="1">
        <v>1.5989485692258105</v>
      </c>
      <c r="D660" s="1">
        <v>1.3548584724488888</v>
      </c>
      <c r="E660" s="1">
        <v>0.8234558632672635</v>
      </c>
      <c r="F660" s="1"/>
      <c r="G660" s="1"/>
      <c r="H660" s="1"/>
    </row>
    <row r="661" spans="1:8">
      <c r="A661" t="s">
        <v>303</v>
      </c>
      <c r="B661" s="1">
        <v>1.886702007205211</v>
      </c>
      <c r="C661" s="1">
        <v>1.5989485692258105</v>
      </c>
      <c r="D661" s="1">
        <v>1.3548584724488888</v>
      </c>
      <c r="E661" s="1">
        <v>0.8234558632672635</v>
      </c>
      <c r="F661" s="1"/>
      <c r="G661" s="1"/>
      <c r="H661" s="1"/>
    </row>
    <row r="662" spans="1:8">
      <c r="A662" t="s">
        <v>15</v>
      </c>
      <c r="B662" s="1">
        <v>1.8994504526678964</v>
      </c>
      <c r="C662" s="1">
        <v>1.6081537161388435</v>
      </c>
      <c r="D662" s="1">
        <v>1.3613035342023281</v>
      </c>
      <c r="E662" s="1">
        <v>0.82490267521902405</v>
      </c>
      <c r="F662" s="1"/>
      <c r="G662" s="1"/>
      <c r="H662" s="1"/>
    </row>
    <row r="663" spans="1:8">
      <c r="A663" t="s">
        <v>19</v>
      </c>
      <c r="B663" s="1">
        <v>1.8994504526678964</v>
      </c>
      <c r="C663" s="1">
        <v>1.6081537161388435</v>
      </c>
      <c r="D663" s="1">
        <v>1.3613035342023281</v>
      </c>
      <c r="E663" s="1">
        <v>0.82490267521902405</v>
      </c>
      <c r="F663" s="1"/>
      <c r="G663" s="1"/>
      <c r="H663" s="1"/>
    </row>
    <row r="664" spans="1:8">
      <c r="A664" t="s">
        <v>304</v>
      </c>
      <c r="B664" s="1">
        <v>1.8994504526678964</v>
      </c>
      <c r="C664" s="1">
        <v>1.6081537161388435</v>
      </c>
      <c r="D664" s="1">
        <v>1.3613035342023281</v>
      </c>
      <c r="E664" s="1">
        <v>0.82490267521902405</v>
      </c>
      <c r="F664" s="1"/>
      <c r="G664" s="1"/>
      <c r="H664" s="1"/>
    </row>
    <row r="665" spans="1:8">
      <c r="A665" t="s">
        <v>15</v>
      </c>
      <c r="B665" s="1">
        <v>2.1614435530548319</v>
      </c>
      <c r="C665" s="1">
        <v>1.8283598126434513</v>
      </c>
      <c r="D665" s="1">
        <v>1.5463468849099848</v>
      </c>
      <c r="E665" s="1">
        <v>0.93455781273856409</v>
      </c>
      <c r="F665" s="1"/>
      <c r="G665" s="1"/>
      <c r="H665" s="1"/>
    </row>
    <row r="666" spans="1:8">
      <c r="A666" t="s">
        <v>305</v>
      </c>
      <c r="B666" s="1">
        <v>2.1614435530548319</v>
      </c>
      <c r="C666" s="1">
        <v>1.8283598126434513</v>
      </c>
      <c r="D666" s="1">
        <v>1.5463468849099848</v>
      </c>
      <c r="E666" s="1">
        <v>0.93455781273856409</v>
      </c>
      <c r="F666" s="1"/>
      <c r="G666" s="1"/>
      <c r="H666" s="1"/>
    </row>
    <row r="667" spans="1:8">
      <c r="A667" t="s">
        <v>15</v>
      </c>
      <c r="B667" s="1">
        <v>2.1555211977194619</v>
      </c>
      <c r="C667" s="1">
        <v>1.8215217469441649</v>
      </c>
      <c r="D667" s="1">
        <v>1.5390172006755116</v>
      </c>
      <c r="E667" s="1">
        <v>0.92732433526796765</v>
      </c>
      <c r="F667" s="1"/>
      <c r="G667" s="1"/>
      <c r="H667" s="1"/>
    </row>
    <row r="668" spans="1:8">
      <c r="A668" t="s">
        <v>306</v>
      </c>
      <c r="B668" s="1">
        <v>2.1555211977194619</v>
      </c>
      <c r="C668" s="1">
        <v>1.8215217469441649</v>
      </c>
      <c r="D668" s="1">
        <v>1.5390172006755116</v>
      </c>
      <c r="E668" s="1">
        <v>0.92732433526796765</v>
      </c>
      <c r="F668" s="1"/>
      <c r="G668" s="1"/>
      <c r="H668" s="1"/>
    </row>
    <row r="669" spans="1:8">
      <c r="A669" t="s">
        <v>15</v>
      </c>
      <c r="B669" s="1">
        <v>2.1555211977194619</v>
      </c>
      <c r="C669" s="1">
        <v>1.8215217469441649</v>
      </c>
      <c r="D669" s="1">
        <v>1.5390172006755116</v>
      </c>
      <c r="E669" s="1">
        <v>0.92732433526796765</v>
      </c>
      <c r="F669" s="1"/>
      <c r="G669" s="1"/>
      <c r="H669" s="1"/>
    </row>
    <row r="670" spans="1:8">
      <c r="A670" t="s">
        <v>307</v>
      </c>
      <c r="B670" s="1">
        <v>2.1555211977194619</v>
      </c>
      <c r="C670" s="1">
        <v>1.8215217469441649</v>
      </c>
      <c r="D670" s="1">
        <v>1.5390172006755116</v>
      </c>
      <c r="E670" s="1">
        <v>0.92732433526796765</v>
      </c>
      <c r="F670" s="1"/>
      <c r="G670" s="1"/>
      <c r="H670" s="1"/>
    </row>
    <row r="671" spans="1:8">
      <c r="A671" t="s">
        <v>15</v>
      </c>
      <c r="B671" s="1">
        <v>2.0684295192468047</v>
      </c>
      <c r="C671" s="1">
        <v>1.7461034605336887</v>
      </c>
      <c r="D671" s="1">
        <v>1.4737567152980673</v>
      </c>
      <c r="E671" s="1">
        <v>0.88522010114946081</v>
      </c>
      <c r="F671" s="1"/>
      <c r="G671" s="1"/>
      <c r="H671" s="1"/>
    </row>
    <row r="672" spans="1:8">
      <c r="A672" t="s">
        <v>308</v>
      </c>
      <c r="B672" s="1">
        <v>2.0684295192468047</v>
      </c>
      <c r="C672" s="1">
        <v>1.7461034605336887</v>
      </c>
      <c r="D672" s="1">
        <v>1.4737567152980673</v>
      </c>
      <c r="E672" s="1">
        <v>0.88522010114946081</v>
      </c>
      <c r="F672" s="1"/>
      <c r="G672" s="1"/>
      <c r="H672" s="1"/>
    </row>
    <row r="673" spans="1:8">
      <c r="A673" t="s">
        <v>15</v>
      </c>
      <c r="B673" s="1">
        <v>2.0521427052122552</v>
      </c>
      <c r="C673" s="1">
        <v>1.7306085384249126</v>
      </c>
      <c r="D673" s="1">
        <v>1.459204841491214</v>
      </c>
      <c r="E673" s="1">
        <v>0.87382377756726259</v>
      </c>
      <c r="F673" s="1"/>
      <c r="G673" s="1"/>
      <c r="H673" s="1"/>
    </row>
    <row r="674" spans="1:8">
      <c r="A674" t="s">
        <v>19</v>
      </c>
      <c r="B674" s="1">
        <v>2.0521427052122552</v>
      </c>
      <c r="C674" s="1">
        <v>1.7306085384249126</v>
      </c>
      <c r="D674" s="1">
        <v>1.459204841491214</v>
      </c>
      <c r="E674" s="1">
        <v>0.87382377756726259</v>
      </c>
      <c r="F674" s="1"/>
      <c r="G674" s="1"/>
      <c r="H674" s="1"/>
    </row>
    <row r="675" spans="1:8">
      <c r="A675" t="s">
        <v>309</v>
      </c>
      <c r="B675" s="1">
        <v>2.0521427052122552</v>
      </c>
      <c r="C675" s="1">
        <v>1.7306085384249126</v>
      </c>
      <c r="D675" s="1">
        <v>1.459204841491214</v>
      </c>
      <c r="E675" s="1">
        <v>0.87382377756726259</v>
      </c>
      <c r="F675" s="1"/>
      <c r="G675" s="1"/>
      <c r="H675" s="1"/>
    </row>
    <row r="676" spans="1:8">
      <c r="A676" t="s">
        <v>15</v>
      </c>
      <c r="B676" s="1">
        <v>2.0521427052122552</v>
      </c>
      <c r="C676" s="1">
        <v>1.7288779298864876</v>
      </c>
      <c r="D676" s="1">
        <v>1.4562864318082316</v>
      </c>
      <c r="E676" s="1">
        <v>0.86945465867942628</v>
      </c>
      <c r="F676" s="1"/>
      <c r="G676" s="1"/>
      <c r="H676" s="1"/>
    </row>
    <row r="677" spans="1:8">
      <c r="A677" t="s">
        <v>310</v>
      </c>
      <c r="B677" s="1">
        <v>2.0521427052122552</v>
      </c>
      <c r="C677" s="1">
        <v>1.7288779298864876</v>
      </c>
      <c r="D677" s="1">
        <v>1.4562864318082316</v>
      </c>
      <c r="E677" s="1">
        <v>0.86945465867942628</v>
      </c>
      <c r="F677" s="1"/>
      <c r="G677" s="1"/>
      <c r="H677" s="1"/>
    </row>
    <row r="678" spans="1:8">
      <c r="A678" t="s">
        <v>19</v>
      </c>
      <c r="B678" s="1">
        <v>2.0521427052122552</v>
      </c>
      <c r="C678" s="1">
        <v>1.7288779298864876</v>
      </c>
      <c r="D678" s="1">
        <v>1.4562864318082316</v>
      </c>
      <c r="E678" s="1">
        <v>0.86945465867942628</v>
      </c>
      <c r="F678" s="1"/>
      <c r="G678" s="1"/>
      <c r="H678" s="1"/>
    </row>
    <row r="679" spans="1:8">
      <c r="A679" t="s">
        <v>311</v>
      </c>
      <c r="B679" s="1">
        <v>2.0521427052122552</v>
      </c>
      <c r="C679" s="1">
        <v>1.7288779298864876</v>
      </c>
      <c r="D679" s="1">
        <v>1.4562864318082316</v>
      </c>
      <c r="E679" s="1">
        <v>0.86945465867942628</v>
      </c>
      <c r="F679" s="1"/>
      <c r="G679" s="1"/>
      <c r="H679" s="1"/>
    </row>
    <row r="680" spans="1:8">
      <c r="A680" t="s">
        <v>15</v>
      </c>
      <c r="B680" s="1">
        <v>2.058676727585651</v>
      </c>
      <c r="C680" s="1">
        <v>1.7326537992853597</v>
      </c>
      <c r="D680" s="1">
        <v>1.4580106749434925</v>
      </c>
      <c r="E680" s="1">
        <v>0.86787572901926446</v>
      </c>
      <c r="F680" s="1"/>
      <c r="G680" s="1"/>
      <c r="H680" s="1"/>
    </row>
    <row r="681" spans="1:8">
      <c r="A681" t="s">
        <v>312</v>
      </c>
      <c r="B681" s="1">
        <v>2.058676727585651</v>
      </c>
      <c r="C681" s="1">
        <v>1.7326537992853597</v>
      </c>
      <c r="D681" s="1">
        <v>1.4580106749434925</v>
      </c>
      <c r="E681" s="1">
        <v>0.86787572901926446</v>
      </c>
      <c r="F681" s="1"/>
      <c r="G681" s="1"/>
      <c r="H681" s="1"/>
    </row>
    <row r="682" spans="1:8">
      <c r="A682" t="s">
        <v>15</v>
      </c>
      <c r="B682" s="1">
        <v>2.0963937439117477</v>
      </c>
      <c r="C682" s="1">
        <v>1.7626650957427812</v>
      </c>
      <c r="D682" s="1">
        <v>1.4818068671692453</v>
      </c>
      <c r="E682" s="1">
        <v>0.87943670160553</v>
      </c>
      <c r="F682" s="1"/>
      <c r="G682" s="1"/>
      <c r="H682" s="1"/>
    </row>
    <row r="683" spans="1:8">
      <c r="A683" t="s">
        <v>313</v>
      </c>
      <c r="B683" s="1">
        <v>2.0963937439117477</v>
      </c>
      <c r="C683" s="1">
        <v>1.7626650957427812</v>
      </c>
      <c r="D683" s="1">
        <v>1.4818068671692453</v>
      </c>
      <c r="E683" s="1">
        <v>0.87943670160553</v>
      </c>
      <c r="F683" s="1"/>
      <c r="G683" s="1"/>
      <c r="H683" s="1"/>
    </row>
    <row r="684" spans="1:8">
      <c r="A684" t="s">
        <v>19</v>
      </c>
      <c r="B684" s="1">
        <v>2.0963937439117477</v>
      </c>
      <c r="C684" s="1">
        <v>1.7626650957427812</v>
      </c>
      <c r="D684" s="1">
        <v>1.4818068671692453</v>
      </c>
      <c r="E684" s="1">
        <v>0.87943670160553</v>
      </c>
      <c r="F684" s="1"/>
      <c r="G684" s="1"/>
      <c r="H684" s="1"/>
    </row>
    <row r="685" spans="1:8">
      <c r="A685" t="s">
        <v>314</v>
      </c>
      <c r="B685" s="1">
        <v>2.0963937439117477</v>
      </c>
      <c r="C685" s="1">
        <v>1.7626650957427812</v>
      </c>
      <c r="D685" s="1">
        <v>1.4818068671692453</v>
      </c>
      <c r="E685" s="1">
        <v>0.87943670160553</v>
      </c>
      <c r="F685" s="1"/>
      <c r="G685" s="1"/>
      <c r="H685" s="1"/>
    </row>
    <row r="686" spans="1:8">
      <c r="A686" t="s">
        <v>15</v>
      </c>
      <c r="B686" s="1">
        <v>2.0963937439117477</v>
      </c>
      <c r="C686" s="1">
        <v>1.7626650957427812</v>
      </c>
      <c r="D686" s="1">
        <v>1.4818068671692453</v>
      </c>
      <c r="E686" s="1">
        <v>0.87943670160553</v>
      </c>
      <c r="F686" s="1"/>
      <c r="G686" s="1"/>
      <c r="H686" s="1"/>
    </row>
    <row r="687" spans="1:8">
      <c r="A687" t="s">
        <v>315</v>
      </c>
      <c r="B687" s="1">
        <v>2.0963937439117477</v>
      </c>
      <c r="C687" s="1">
        <v>1.7626650957427812</v>
      </c>
      <c r="D687" s="1">
        <v>1.4818068671692453</v>
      </c>
      <c r="E687" s="1">
        <v>0.87943670160553</v>
      </c>
      <c r="F687" s="1"/>
      <c r="G687" s="1"/>
      <c r="H687" s="1"/>
    </row>
    <row r="688" spans="1:8">
      <c r="A688" t="s">
        <v>15</v>
      </c>
      <c r="B688" s="1">
        <v>2.0963937439117477</v>
      </c>
      <c r="C688" s="1">
        <v>1.7626650957427812</v>
      </c>
      <c r="D688" s="1">
        <v>1.4818068671692453</v>
      </c>
      <c r="E688" s="1">
        <v>0.87943670160553</v>
      </c>
      <c r="F688" s="1"/>
      <c r="G688" s="1"/>
      <c r="H688" s="1"/>
    </row>
    <row r="689" spans="1:8">
      <c r="A689" t="s">
        <v>19</v>
      </c>
      <c r="B689" s="1">
        <v>2.0952805588337307</v>
      </c>
      <c r="C689" s="1">
        <v>1.7599664554811991</v>
      </c>
      <c r="D689" s="1">
        <v>1.47805641398844</v>
      </c>
      <c r="E689" s="1">
        <v>0.8745725372089499</v>
      </c>
      <c r="F689" s="1"/>
      <c r="G689" s="1"/>
      <c r="H689" s="1"/>
    </row>
    <row r="690" spans="1:8">
      <c r="A690" t="s">
        <v>316</v>
      </c>
      <c r="B690" s="1">
        <v>2.0952805588337307</v>
      </c>
      <c r="C690" s="1">
        <v>1.7599664554811991</v>
      </c>
      <c r="D690" s="1">
        <v>1.47805641398844</v>
      </c>
      <c r="E690" s="1">
        <v>0.8745725372089499</v>
      </c>
      <c r="F690" s="1"/>
      <c r="G690" s="1"/>
      <c r="H690" s="1"/>
    </row>
    <row r="691" spans="1:8">
      <c r="A691" t="s">
        <v>15</v>
      </c>
      <c r="B691" s="1">
        <v>2.0952805588337307</v>
      </c>
      <c r="C691" s="1">
        <v>1.7582064890257179</v>
      </c>
      <c r="D691" s="1">
        <v>1.4751003011604631</v>
      </c>
      <c r="E691" s="1">
        <v>0.87019967452290514</v>
      </c>
      <c r="F691" s="1"/>
      <c r="G691" s="1"/>
      <c r="H691" s="1"/>
    </row>
    <row r="692" spans="1:8">
      <c r="A692" t="s">
        <v>19</v>
      </c>
      <c r="B692" s="1">
        <v>2.0952805588337307</v>
      </c>
      <c r="C692" s="1">
        <v>1.7582064890257179</v>
      </c>
      <c r="D692" s="1">
        <v>1.4751003011604631</v>
      </c>
      <c r="E692" s="1">
        <v>0.87019967452290514</v>
      </c>
      <c r="F692" s="1"/>
      <c r="G692" s="1"/>
      <c r="H692" s="1"/>
    </row>
    <row r="693" spans="1:8">
      <c r="A693" t="s">
        <v>317</v>
      </c>
      <c r="B693" s="1">
        <v>2.0952805588337307</v>
      </c>
      <c r="C693" s="1">
        <v>1.7582064890257179</v>
      </c>
      <c r="D693" s="1">
        <v>1.4751003011604631</v>
      </c>
      <c r="E693" s="1">
        <v>0.87019967452290514</v>
      </c>
      <c r="F693" s="1"/>
      <c r="G693" s="1"/>
      <c r="H693" s="1"/>
    </row>
    <row r="694" spans="1:8">
      <c r="A694" t="s">
        <v>15</v>
      </c>
      <c r="B694" s="1">
        <v>2.0952805588337307</v>
      </c>
      <c r="C694" s="1">
        <v>1.7582064890257179</v>
      </c>
      <c r="D694" s="1">
        <v>1.4751003011604631</v>
      </c>
      <c r="E694" s="1">
        <v>0.87019967452290514</v>
      </c>
      <c r="F694" s="1"/>
      <c r="G694" s="1"/>
      <c r="H694" s="1"/>
    </row>
    <row r="695" spans="1:8">
      <c r="A695" t="s">
        <v>19</v>
      </c>
      <c r="B695" s="1">
        <v>2.0954481812784373</v>
      </c>
      <c r="C695" s="1">
        <v>1.756588939055814</v>
      </c>
      <c r="D695" s="1">
        <v>1.4722681085822349</v>
      </c>
      <c r="E695" s="1">
        <v>0.86591829212425242</v>
      </c>
      <c r="F695" s="1"/>
      <c r="G695" s="1"/>
      <c r="H695" s="1"/>
    </row>
    <row r="696" spans="1:8">
      <c r="A696" t="s">
        <v>318</v>
      </c>
      <c r="B696" s="1">
        <v>2.0954481812784373</v>
      </c>
      <c r="C696" s="1">
        <v>1.756588939055814</v>
      </c>
      <c r="D696" s="1">
        <v>1.4722681085822349</v>
      </c>
      <c r="E696" s="1">
        <v>0.86591829212425242</v>
      </c>
      <c r="F696" s="1"/>
      <c r="G696" s="1"/>
      <c r="H696" s="1"/>
    </row>
    <row r="697" spans="1:8">
      <c r="A697" t="s">
        <v>15</v>
      </c>
      <c r="B697" s="1">
        <v>2.0954481812784373</v>
      </c>
      <c r="C697" s="1">
        <v>1.756588939055814</v>
      </c>
      <c r="D697" s="1">
        <v>1.4722681085822349</v>
      </c>
      <c r="E697" s="1">
        <v>0.86591829212425242</v>
      </c>
      <c r="F697" s="1"/>
      <c r="G697" s="1"/>
      <c r="H697" s="1"/>
    </row>
    <row r="698" spans="1:8">
      <c r="A698" t="s">
        <v>319</v>
      </c>
      <c r="B698" s="1">
        <v>2.0954481812784373</v>
      </c>
      <c r="C698" s="1">
        <v>1.756588939055814</v>
      </c>
      <c r="D698" s="1">
        <v>1.4722681085822349</v>
      </c>
      <c r="E698" s="1">
        <v>0.86591829212425242</v>
      </c>
      <c r="F698" s="1"/>
      <c r="G698" s="1"/>
      <c r="H698" s="1"/>
    </row>
    <row r="699" spans="1:8">
      <c r="A699" t="s">
        <v>15</v>
      </c>
      <c r="B699" s="1">
        <v>2.0954481812784373</v>
      </c>
      <c r="C699" s="1">
        <v>1.756588939055814</v>
      </c>
      <c r="D699" s="1">
        <v>1.4722681085822349</v>
      </c>
      <c r="E699" s="1">
        <v>0.86591829212425242</v>
      </c>
      <c r="F699" s="1"/>
      <c r="G699" s="1"/>
      <c r="H699" s="1"/>
    </row>
    <row r="700" spans="1:8">
      <c r="A700" t="s">
        <v>320</v>
      </c>
      <c r="B700" s="1">
        <v>2.0954481812784373</v>
      </c>
      <c r="C700" s="1">
        <v>1.756588939055814</v>
      </c>
      <c r="D700" s="1">
        <v>1.4722681085822349</v>
      </c>
      <c r="E700" s="1">
        <v>0.86591829212425242</v>
      </c>
      <c r="F700" s="1"/>
      <c r="G700" s="1"/>
      <c r="H700" s="1"/>
    </row>
    <row r="701" spans="1:8">
      <c r="A701" t="s">
        <v>15</v>
      </c>
      <c r="B701" s="1">
        <v>2.0954481812784373</v>
      </c>
      <c r="C701" s="1">
        <v>1.756588939055814</v>
      </c>
      <c r="D701" s="1">
        <v>1.4722681085822349</v>
      </c>
      <c r="E701" s="1">
        <v>0.86591829212425242</v>
      </c>
      <c r="F701" s="1"/>
      <c r="G701" s="1"/>
      <c r="H701" s="1"/>
    </row>
    <row r="702" spans="1:8">
      <c r="A702" t="s">
        <v>321</v>
      </c>
      <c r="B702" s="1">
        <v>2.0954481812784373</v>
      </c>
      <c r="C702" s="1">
        <v>1.756588939055814</v>
      </c>
      <c r="D702" s="1">
        <v>1.4722681085822349</v>
      </c>
      <c r="E702" s="1">
        <v>0.86591829212425242</v>
      </c>
      <c r="F702" s="1"/>
      <c r="G702" s="1"/>
      <c r="H702" s="1"/>
    </row>
    <row r="703" spans="1:8">
      <c r="A703" t="s">
        <v>15</v>
      </c>
      <c r="B703" s="1">
        <v>2.0954481812784373</v>
      </c>
      <c r="C703" s="1">
        <v>1.756588939055814</v>
      </c>
      <c r="D703" s="1">
        <v>1.4722681085822349</v>
      </c>
      <c r="E703" s="1">
        <v>0.86591829212425242</v>
      </c>
      <c r="F703" s="1"/>
      <c r="G703" s="1"/>
      <c r="H703" s="1"/>
    </row>
    <row r="704" spans="1:8">
      <c r="A704" t="s">
        <v>19</v>
      </c>
      <c r="B704" s="1">
        <v>2.0954481812784373</v>
      </c>
      <c r="C704" s="1">
        <v>1.756588939055814</v>
      </c>
      <c r="D704" s="1">
        <v>1.4722681085822349</v>
      </c>
      <c r="E704" s="1">
        <v>0.86591829212425242</v>
      </c>
      <c r="F704" s="1"/>
      <c r="G704" s="1"/>
      <c r="H704" s="1"/>
    </row>
    <row r="705" spans="1:8">
      <c r="A705" t="s">
        <v>322</v>
      </c>
      <c r="B705" s="1">
        <v>2.0954481812784373</v>
      </c>
      <c r="C705" s="1">
        <v>1.756588939055814</v>
      </c>
      <c r="D705" s="1">
        <v>1.4722681085822349</v>
      </c>
      <c r="E705" s="1">
        <v>0.86591829212425242</v>
      </c>
      <c r="F705" s="1"/>
      <c r="G705" s="1"/>
      <c r="H705" s="1"/>
    </row>
    <row r="706" spans="1:8">
      <c r="A706" t="s">
        <v>15</v>
      </c>
      <c r="B706" s="1">
        <v>2.114931658467964</v>
      </c>
      <c r="C706" s="1">
        <v>1.7711651140720992</v>
      </c>
      <c r="D706" s="1">
        <v>1.4830127212386679</v>
      </c>
      <c r="E706" s="1">
        <v>0.86964000894380256</v>
      </c>
      <c r="F706" s="1"/>
      <c r="G706" s="1"/>
      <c r="H706" s="1"/>
    </row>
    <row r="707" spans="1:8">
      <c r="A707" t="s">
        <v>323</v>
      </c>
      <c r="B707" s="1">
        <v>2.114931658467964</v>
      </c>
      <c r="C707" s="1">
        <v>1.7711651140720992</v>
      </c>
      <c r="D707" s="1">
        <v>1.4830127212386679</v>
      </c>
      <c r="E707" s="1">
        <v>0.86964000894380256</v>
      </c>
      <c r="F707" s="1"/>
      <c r="G707" s="1"/>
      <c r="H707" s="1"/>
    </row>
    <row r="708" spans="1:8">
      <c r="A708" t="s">
        <v>15</v>
      </c>
      <c r="B708" s="1">
        <v>2.0897533970739026</v>
      </c>
      <c r="C708" s="1">
        <v>1.7483082282749989</v>
      </c>
      <c r="D708" s="1">
        <v>1.4623914293498443</v>
      </c>
      <c r="E708" s="1">
        <v>0.85493874459260766</v>
      </c>
      <c r="F708" s="1"/>
      <c r="G708" s="1"/>
      <c r="H708" s="1"/>
    </row>
    <row r="709" spans="1:8">
      <c r="A709" t="s">
        <v>19</v>
      </c>
      <c r="B709" s="1">
        <v>2.0897533970739026</v>
      </c>
      <c r="C709" s="1">
        <v>1.7465599200467239</v>
      </c>
      <c r="D709" s="1">
        <v>1.4594666464911445</v>
      </c>
      <c r="E709" s="1">
        <v>0.85066405086964458</v>
      </c>
      <c r="F709" s="1"/>
      <c r="G709" s="1"/>
      <c r="H709" s="1"/>
    </row>
    <row r="710" spans="1:8">
      <c r="A710" t="s">
        <v>324</v>
      </c>
      <c r="B710" s="1">
        <v>2.0897533970739026</v>
      </c>
      <c r="C710" s="1">
        <v>1.7465599200467239</v>
      </c>
      <c r="D710" s="1">
        <v>1.4594666464911445</v>
      </c>
      <c r="E710" s="1">
        <v>0.85066405086964458</v>
      </c>
      <c r="F710" s="1"/>
      <c r="G710" s="1"/>
      <c r="H710" s="1"/>
    </row>
    <row r="711" spans="1:8">
      <c r="A711" t="s">
        <v>15</v>
      </c>
      <c r="B711" s="1">
        <v>2.3533590700875986</v>
      </c>
      <c r="C711" s="1">
        <v>1.9651279215612112</v>
      </c>
      <c r="D711" s="1">
        <v>1.6406477549198482</v>
      </c>
      <c r="E711" s="1">
        <v>0.95371519532009519</v>
      </c>
      <c r="F711" s="1"/>
      <c r="G711" s="1"/>
      <c r="H711" s="1"/>
    </row>
    <row r="712" spans="1:8">
      <c r="A712" t="s">
        <v>19</v>
      </c>
      <c r="B712" s="1">
        <v>2.3533590700875986</v>
      </c>
      <c r="C712" s="1">
        <v>1.9651279215612112</v>
      </c>
      <c r="D712" s="1">
        <v>1.6406477549198482</v>
      </c>
      <c r="E712" s="1">
        <v>0.95371519532009519</v>
      </c>
      <c r="F712" s="1"/>
      <c r="G712" s="1"/>
      <c r="H712" s="1"/>
    </row>
    <row r="713" spans="1:8">
      <c r="A713" t="s">
        <v>325</v>
      </c>
      <c r="B713" s="1">
        <v>2.3533590700875986</v>
      </c>
      <c r="C713" s="1">
        <v>1.9651279215612112</v>
      </c>
      <c r="D713" s="1">
        <v>1.6406477549198482</v>
      </c>
      <c r="E713" s="1">
        <v>0.95371519532009519</v>
      </c>
      <c r="F713" s="1"/>
      <c r="G713" s="1"/>
      <c r="H713" s="1"/>
    </row>
    <row r="714" spans="1:8">
      <c r="A714" t="s">
        <v>15</v>
      </c>
      <c r="B714" s="1">
        <v>2.3367867155160416</v>
      </c>
      <c r="C714" s="1">
        <v>1.949324362816016</v>
      </c>
      <c r="D714" s="1">
        <v>1.6258130179198629</v>
      </c>
      <c r="E714" s="1">
        <v>0.94223055693805058</v>
      </c>
      <c r="F714" s="1"/>
      <c r="G714" s="1"/>
      <c r="H714" s="1"/>
    </row>
    <row r="715" spans="1:8">
      <c r="A715" t="s">
        <v>19</v>
      </c>
      <c r="B715" s="1">
        <v>2.339424947717859</v>
      </c>
      <c r="C715" s="1">
        <v>1.9495758256588194</v>
      </c>
      <c r="D715" s="1">
        <v>1.6243969347812548</v>
      </c>
      <c r="E715" s="1">
        <v>0.93858318245214345</v>
      </c>
      <c r="F715" s="1"/>
      <c r="G715" s="1"/>
      <c r="H715" s="1"/>
    </row>
    <row r="716" spans="1:8">
      <c r="A716" t="s">
        <v>326</v>
      </c>
      <c r="B716" s="1">
        <v>2.339424947717859</v>
      </c>
      <c r="C716" s="1">
        <v>1.9495758256588194</v>
      </c>
      <c r="D716" s="1">
        <v>1.6243969347812548</v>
      </c>
      <c r="E716" s="1">
        <v>0.93858318245214345</v>
      </c>
      <c r="F716" s="1"/>
      <c r="G716" s="1"/>
      <c r="H716" s="1"/>
    </row>
    <row r="717" spans="1:8">
      <c r="A717" t="s">
        <v>15</v>
      </c>
      <c r="B717" s="1">
        <v>2.339424947717859</v>
      </c>
      <c r="C717" s="1">
        <v>1.9495758256588194</v>
      </c>
      <c r="D717" s="1">
        <v>1.6243969347812548</v>
      </c>
      <c r="E717" s="1">
        <v>0.93858318245214345</v>
      </c>
      <c r="F717" s="1"/>
      <c r="G717" s="1"/>
      <c r="H717" s="1"/>
    </row>
    <row r="718" spans="1:8">
      <c r="A718" t="s">
        <v>327</v>
      </c>
      <c r="B718" s="1">
        <v>2.339424947717859</v>
      </c>
      <c r="C718" s="1">
        <v>1.9495758256588194</v>
      </c>
      <c r="D718" s="1">
        <v>1.6243969347812548</v>
      </c>
      <c r="E718" s="1">
        <v>0.93858318245214345</v>
      </c>
      <c r="F718" s="1"/>
      <c r="G718" s="1"/>
      <c r="H718" s="1"/>
    </row>
    <row r="719" spans="1:8">
      <c r="A719" t="s">
        <v>15</v>
      </c>
      <c r="B719" s="1">
        <v>2.339424947717859</v>
      </c>
      <c r="C719" s="1">
        <v>1.9495758256588194</v>
      </c>
      <c r="D719" s="1">
        <v>1.6243969347812548</v>
      </c>
      <c r="E719" s="1">
        <v>0.93858318245214345</v>
      </c>
      <c r="F719" s="1"/>
      <c r="G719" s="1"/>
      <c r="H719" s="1"/>
    </row>
    <row r="720" spans="1:8">
      <c r="A720" t="s">
        <v>328</v>
      </c>
      <c r="B720" s="1">
        <v>2.339424947717859</v>
      </c>
      <c r="C720" s="1">
        <v>1.9495758256588194</v>
      </c>
      <c r="D720" s="1">
        <v>1.6243969347812548</v>
      </c>
      <c r="E720" s="1">
        <v>0.93858318245214345</v>
      </c>
      <c r="F720" s="1"/>
      <c r="G720" s="1"/>
      <c r="H720" s="1"/>
    </row>
    <row r="721" spans="1:8">
      <c r="A721" t="s">
        <v>15</v>
      </c>
      <c r="B721" s="1">
        <v>2.339424947717859</v>
      </c>
      <c r="C721" s="1">
        <v>1.9476262498331605</v>
      </c>
      <c r="D721" s="1">
        <v>1.6211481409116923</v>
      </c>
      <c r="E721" s="1">
        <v>0.93389026653988272</v>
      </c>
      <c r="F721" s="1"/>
      <c r="G721" s="1"/>
      <c r="H721" s="1"/>
    </row>
    <row r="722" spans="1:8">
      <c r="A722" t="s">
        <v>19</v>
      </c>
      <c r="B722" s="1">
        <v>2.339424947717859</v>
      </c>
      <c r="C722" s="1">
        <v>1.9456786235833272</v>
      </c>
      <c r="D722" s="1">
        <v>1.6179058446298689</v>
      </c>
      <c r="E722" s="1">
        <v>0.92922081520718325</v>
      </c>
      <c r="F722" s="1"/>
      <c r="G722" s="1"/>
      <c r="H722" s="1"/>
    </row>
    <row r="723" spans="1:8">
      <c r="A723" t="s">
        <v>329</v>
      </c>
      <c r="B723" s="1">
        <v>2.339424947717859</v>
      </c>
      <c r="C723" s="1">
        <v>1.9456786235833272</v>
      </c>
      <c r="D723" s="1">
        <v>1.6179058446298689</v>
      </c>
      <c r="E723" s="1">
        <v>0.92922081520718325</v>
      </c>
      <c r="F723" s="1"/>
      <c r="G723" s="1"/>
      <c r="H723" s="1"/>
    </row>
    <row r="724" spans="1:8">
      <c r="A724" t="s">
        <v>15</v>
      </c>
      <c r="B724" s="1">
        <v>2.3771809269490776</v>
      </c>
      <c r="C724" s="1">
        <v>1.9751342522657553</v>
      </c>
      <c r="D724" s="1">
        <v>1.6407814153670905</v>
      </c>
      <c r="E724" s="1">
        <v>0.9395714058677761</v>
      </c>
      <c r="F724" s="1"/>
      <c r="G724" s="1"/>
      <c r="H724" s="1"/>
    </row>
    <row r="725" spans="1:8">
      <c r="A725" t="s">
        <v>19</v>
      </c>
      <c r="B725" s="1">
        <v>2.3677554045737246</v>
      </c>
      <c r="C725" s="1">
        <v>1.9653277107032558</v>
      </c>
      <c r="D725" s="1">
        <v>1.630994154224426</v>
      </c>
      <c r="E725" s="1">
        <v>0.93114814821417147</v>
      </c>
      <c r="F725" s="1"/>
      <c r="G725" s="1"/>
      <c r="H725" s="1"/>
    </row>
    <row r="726" spans="1:8">
      <c r="A726" t="s">
        <v>330</v>
      </c>
      <c r="B726" s="1">
        <v>2.3677554045737246</v>
      </c>
      <c r="C726" s="1">
        <v>1.9653277107032558</v>
      </c>
      <c r="D726" s="1">
        <v>1.630994154224426</v>
      </c>
      <c r="E726" s="1">
        <v>0.93114814821417147</v>
      </c>
      <c r="F726" s="1"/>
      <c r="G726" s="1"/>
      <c r="H726" s="1"/>
    </row>
    <row r="727" spans="1:8">
      <c r="A727" t="s">
        <v>15</v>
      </c>
      <c r="B727" s="1">
        <v>2.3875498397559607</v>
      </c>
      <c r="C727" s="1">
        <v>1.9797925226540318</v>
      </c>
      <c r="D727" s="1">
        <v>1.6413672770452932</v>
      </c>
      <c r="E727" s="1">
        <v>0.93427680599217111</v>
      </c>
      <c r="F727" s="1"/>
      <c r="G727" s="1"/>
      <c r="H727" s="1"/>
    </row>
    <row r="728" spans="1:8">
      <c r="A728" t="s">
        <v>19</v>
      </c>
      <c r="B728" s="1">
        <v>2.3999364483246146</v>
      </c>
      <c r="C728" s="1">
        <v>1.9880838937389071</v>
      </c>
      <c r="D728" s="1">
        <v>1.6465999559245135</v>
      </c>
      <c r="E728" s="1">
        <v>0.93445245003169775</v>
      </c>
      <c r="F728" s="1"/>
      <c r="G728" s="1"/>
      <c r="H728" s="1"/>
    </row>
    <row r="729" spans="1:8">
      <c r="A729" t="s">
        <v>331</v>
      </c>
      <c r="B729" s="1">
        <v>2.3999364483246146</v>
      </c>
      <c r="C729" s="1">
        <v>1.9880838937389071</v>
      </c>
      <c r="D729" s="1">
        <v>1.6465999559245135</v>
      </c>
      <c r="E729" s="1">
        <v>0.93445245003169775</v>
      </c>
      <c r="F729" s="1"/>
      <c r="G729" s="1"/>
      <c r="H729" s="1"/>
    </row>
    <row r="730" spans="1:8">
      <c r="A730" t="s">
        <v>15</v>
      </c>
      <c r="B730" s="1">
        <v>2.4233078294372157</v>
      </c>
      <c r="C730" s="1">
        <v>2.0054564334970286</v>
      </c>
      <c r="D730" s="1">
        <v>1.6593418952501091</v>
      </c>
      <c r="E730" s="1">
        <v>0.93888019722409788</v>
      </c>
      <c r="F730" s="1"/>
      <c r="G730" s="1"/>
      <c r="H730" s="1"/>
    </row>
    <row r="731" spans="1:8">
      <c r="A731" t="s">
        <v>19</v>
      </c>
      <c r="B731" s="1">
        <v>2.4233078294372157</v>
      </c>
      <c r="C731" s="1">
        <v>2.0054564334970286</v>
      </c>
      <c r="D731" s="1">
        <v>1.6593418952501091</v>
      </c>
      <c r="E731" s="1">
        <v>0.93888019722409788</v>
      </c>
      <c r="F731" s="1"/>
      <c r="G731" s="1"/>
      <c r="H731" s="1"/>
    </row>
    <row r="732" spans="1:8">
      <c r="A732" t="s">
        <v>332</v>
      </c>
      <c r="B732" s="1">
        <v>2.4233078294372157</v>
      </c>
      <c r="C732" s="1">
        <v>2.0054564334970286</v>
      </c>
      <c r="D732" s="1">
        <v>1.6593418952501091</v>
      </c>
      <c r="E732" s="1">
        <v>0.93888019722409788</v>
      </c>
      <c r="F732" s="1"/>
      <c r="G732" s="1"/>
      <c r="H732" s="1"/>
    </row>
    <row r="733" spans="1:8">
      <c r="A733" t="s">
        <v>15</v>
      </c>
      <c r="B733" s="1">
        <v>2.4233078294372157</v>
      </c>
      <c r="C733" s="1">
        <v>2.0054564334970286</v>
      </c>
      <c r="D733" s="1">
        <v>1.6593418952501091</v>
      </c>
      <c r="E733" s="1">
        <v>0.93888019722409788</v>
      </c>
      <c r="F733" s="1"/>
      <c r="G733" s="1"/>
      <c r="H733" s="1"/>
    </row>
    <row r="734" spans="1:8">
      <c r="A734" t="s">
        <v>19</v>
      </c>
      <c r="B734" s="1">
        <v>2.4233078294372157</v>
      </c>
      <c r="C734" s="1">
        <v>2.0034509770635318</v>
      </c>
      <c r="D734" s="1">
        <v>1.656023211459609</v>
      </c>
      <c r="E734" s="1">
        <v>0.93418579623797737</v>
      </c>
      <c r="F734" s="1"/>
      <c r="G734" s="1"/>
      <c r="H734" s="1"/>
    </row>
    <row r="735" spans="1:8">
      <c r="A735" t="s">
        <v>333</v>
      </c>
      <c r="B735" s="1">
        <v>2.4233078294372157</v>
      </c>
      <c r="C735" s="1">
        <v>2.0034509770635318</v>
      </c>
      <c r="D735" s="1">
        <v>1.656023211459609</v>
      </c>
      <c r="E735" s="1">
        <v>0.93418579623797737</v>
      </c>
      <c r="F735" s="1"/>
      <c r="G735" s="1"/>
      <c r="H735" s="1"/>
    </row>
    <row r="736" spans="1:8">
      <c r="A736" t="s">
        <v>15</v>
      </c>
      <c r="B736" s="1">
        <v>2.4233078294372157</v>
      </c>
      <c r="C736" s="1">
        <v>2.0014475260864684</v>
      </c>
      <c r="D736" s="1">
        <v>1.6527111650366897</v>
      </c>
      <c r="E736" s="1">
        <v>0.92951486725678745</v>
      </c>
      <c r="F736" s="1"/>
      <c r="G736" s="1"/>
      <c r="H736" s="1"/>
    </row>
    <row r="737" spans="1:8">
      <c r="A737" t="s">
        <v>334</v>
      </c>
      <c r="B737" s="1">
        <v>2.4233078294372157</v>
      </c>
      <c r="C737" s="1">
        <v>2.0014475260864684</v>
      </c>
      <c r="D737" s="1">
        <v>1.6527111650366897</v>
      </c>
      <c r="E737" s="1">
        <v>0.92951486725678745</v>
      </c>
      <c r="F737" s="1"/>
      <c r="G737" s="1"/>
      <c r="H737" s="1"/>
    </row>
    <row r="738" spans="1:8">
      <c r="A738" t="s">
        <v>15</v>
      </c>
      <c r="B738" s="1">
        <v>2.4233078294372157</v>
      </c>
      <c r="C738" s="1">
        <v>1.9994460785603818</v>
      </c>
      <c r="D738" s="1">
        <v>1.6494057427066162</v>
      </c>
      <c r="E738" s="1">
        <v>0.92486729292050351</v>
      </c>
      <c r="F738" s="1"/>
      <c r="G738" s="1"/>
      <c r="H738" s="1"/>
    </row>
    <row r="739" spans="1:8">
      <c r="A739" t="s">
        <v>19</v>
      </c>
      <c r="B739" s="1">
        <v>2.4233078294372157</v>
      </c>
      <c r="C739" s="1">
        <v>1.9994460785603818</v>
      </c>
      <c r="D739" s="1">
        <v>1.6494057427066162</v>
      </c>
      <c r="E739" s="1">
        <v>0.92486729292050351</v>
      </c>
      <c r="F739" s="1"/>
      <c r="G739" s="1"/>
      <c r="H739" s="1"/>
    </row>
    <row r="740" spans="1:8">
      <c r="A740" t="s">
        <v>335</v>
      </c>
      <c r="B740" s="1">
        <v>2.4233078294372157</v>
      </c>
      <c r="C740" s="1">
        <v>1.9994460785603818</v>
      </c>
      <c r="D740" s="1">
        <v>1.6494057427066162</v>
      </c>
      <c r="E740" s="1">
        <v>0.92486729292050351</v>
      </c>
      <c r="F740" s="1"/>
      <c r="G740" s="1"/>
      <c r="H740" s="1"/>
    </row>
    <row r="741" spans="1:8">
      <c r="A741" t="s">
        <v>15</v>
      </c>
      <c r="B741" s="1">
        <v>2.4233078294372157</v>
      </c>
      <c r="C741" s="1">
        <v>1.9974466324818214</v>
      </c>
      <c r="D741" s="1">
        <v>1.6461069312212029</v>
      </c>
      <c r="E741" s="1">
        <v>0.92024295645590104</v>
      </c>
      <c r="F741" s="1"/>
      <c r="G741" s="1"/>
      <c r="H741" s="1"/>
    </row>
    <row r="742" spans="1:8">
      <c r="A742" t="s">
        <v>19</v>
      </c>
      <c r="B742" s="1">
        <v>2.4233078294372157</v>
      </c>
      <c r="C742" s="1">
        <v>1.9974466324818214</v>
      </c>
      <c r="D742" s="1">
        <v>1.6461069312212029</v>
      </c>
      <c r="E742" s="1">
        <v>0.92024295645590104</v>
      </c>
      <c r="F742" s="1"/>
      <c r="G742" s="1"/>
      <c r="H742" s="1"/>
    </row>
    <row r="743" spans="1:8">
      <c r="A743" t="s">
        <v>336</v>
      </c>
      <c r="B743" s="1">
        <v>2.4233078294372157</v>
      </c>
      <c r="C743" s="1">
        <v>1.9974466324818214</v>
      </c>
      <c r="D743" s="1">
        <v>1.6461069312212029</v>
      </c>
      <c r="E743" s="1">
        <v>0.92024295645590104</v>
      </c>
      <c r="F743" s="1"/>
      <c r="G743" s="1"/>
      <c r="H743" s="1"/>
    </row>
    <row r="744" spans="1:8">
      <c r="A744" t="s">
        <v>15</v>
      </c>
      <c r="B744" s="1">
        <v>2.4233078294372157</v>
      </c>
      <c r="C744" s="1">
        <v>1.9974466324818214</v>
      </c>
      <c r="D744" s="1">
        <v>1.6461069312212029</v>
      </c>
      <c r="E744" s="1">
        <v>0.92024295645590104</v>
      </c>
      <c r="F744" s="1"/>
      <c r="G744" s="1"/>
      <c r="H744" s="1"/>
    </row>
    <row r="745" spans="1:8">
      <c r="A745" t="s">
        <v>337</v>
      </c>
      <c r="B745" s="1">
        <v>2.4233078294372157</v>
      </c>
      <c r="C745" s="1">
        <v>1.9974466324818214</v>
      </c>
      <c r="D745" s="1">
        <v>1.6461069312212029</v>
      </c>
      <c r="E745" s="1">
        <v>0.92024295645590104</v>
      </c>
      <c r="F745" s="1"/>
      <c r="G745" s="1"/>
      <c r="H745" s="1"/>
    </row>
    <row r="746" spans="1:8">
      <c r="A746" t="s">
        <v>15</v>
      </c>
      <c r="B746" s="1">
        <v>2.4233078294372157</v>
      </c>
      <c r="C746" s="1">
        <v>1.9974466324818214</v>
      </c>
      <c r="D746" s="1">
        <v>1.6461069312212029</v>
      </c>
      <c r="E746" s="1">
        <v>0.92024295645590104</v>
      </c>
      <c r="F746" s="1"/>
      <c r="G746" s="1"/>
      <c r="H746" s="1"/>
    </row>
    <row r="747" spans="1:8">
      <c r="A747" t="s">
        <v>338</v>
      </c>
      <c r="B747" s="1">
        <v>2.4233078294372157</v>
      </c>
      <c r="C747" s="1">
        <v>1.9974466324818214</v>
      </c>
      <c r="D747" s="1">
        <v>1.6461069312212029</v>
      </c>
      <c r="E747" s="1">
        <v>0.92024295645590104</v>
      </c>
      <c r="F747" s="1"/>
      <c r="G747" s="1"/>
      <c r="H747" s="1"/>
    </row>
    <row r="748" spans="1:8">
      <c r="A748" t="s">
        <v>15</v>
      </c>
      <c r="B748" s="1">
        <v>2.4233078294372157</v>
      </c>
      <c r="C748" s="1">
        <v>1.9974466324818214</v>
      </c>
      <c r="D748" s="1">
        <v>1.6461069312212029</v>
      </c>
      <c r="E748" s="1">
        <v>0.92024295645590104</v>
      </c>
      <c r="F748" s="1"/>
      <c r="G748" s="1"/>
      <c r="H748" s="1"/>
    </row>
    <row r="749" spans="1:8">
      <c r="A749" t="s">
        <v>19</v>
      </c>
      <c r="B749" s="1">
        <v>2.4233078294372157</v>
      </c>
      <c r="C749" s="1">
        <v>1.9974466324818214</v>
      </c>
      <c r="D749" s="1">
        <v>1.6461069312212029</v>
      </c>
      <c r="E749" s="1">
        <v>0.92024295645590104</v>
      </c>
      <c r="F749" s="1"/>
      <c r="G749" s="1"/>
      <c r="H749" s="1"/>
    </row>
    <row r="750" spans="1:8">
      <c r="A750" t="s">
        <v>339</v>
      </c>
      <c r="B750" s="1">
        <v>2.4233078294372157</v>
      </c>
      <c r="C750" s="1">
        <v>1.9974466324818214</v>
      </c>
      <c r="D750" s="1">
        <v>1.6461069312212029</v>
      </c>
      <c r="E750" s="1">
        <v>0.92024295645590104</v>
      </c>
      <c r="F750" s="1"/>
      <c r="G750" s="1"/>
      <c r="H750" s="1"/>
    </row>
    <row r="751" spans="1:8">
      <c r="A751" t="s">
        <v>37</v>
      </c>
      <c r="B751" s="1">
        <v>2.4233078294372157</v>
      </c>
      <c r="C751" s="1">
        <v>1.9974466324818214</v>
      </c>
      <c r="D751" s="1">
        <v>1.6461069312212029</v>
      </c>
      <c r="E751" s="1">
        <v>0.92024295645590104</v>
      </c>
      <c r="F751" s="1"/>
      <c r="G751" s="1"/>
      <c r="H751" s="1"/>
    </row>
    <row r="752" spans="1:8">
      <c r="A752" t="s">
        <v>340</v>
      </c>
      <c r="B752" s="1">
        <v>2.4233078294372157</v>
      </c>
      <c r="C752" s="1">
        <v>1.9974466324818214</v>
      </c>
      <c r="D752" s="1">
        <v>1.6461069312212029</v>
      </c>
      <c r="E752" s="1">
        <v>0.92024295645590104</v>
      </c>
      <c r="F752" s="1"/>
      <c r="G752" s="1"/>
      <c r="H752" s="1"/>
    </row>
    <row r="753" spans="1:8">
      <c r="A753" t="s">
        <v>37</v>
      </c>
      <c r="B753" s="1">
        <v>2.5286684072454868</v>
      </c>
      <c r="C753" s="1">
        <v>2.0822941705363842</v>
      </c>
      <c r="D753" s="1">
        <v>1.7143841545143959</v>
      </c>
      <c r="E753" s="1">
        <v>0.95565206493441124</v>
      </c>
      <c r="F753" s="1"/>
      <c r="G753" s="1"/>
      <c r="H753" s="1"/>
    </row>
    <row r="754" spans="1:8">
      <c r="A754" t="s">
        <v>341</v>
      </c>
      <c r="B754" s="1">
        <v>2.5286684072454868</v>
      </c>
      <c r="C754" s="1">
        <v>2.0822941705363842</v>
      </c>
      <c r="D754" s="1">
        <v>1.7143841545143959</v>
      </c>
      <c r="E754" s="1">
        <v>0.95565206493441124</v>
      </c>
      <c r="F754" s="1"/>
      <c r="G754" s="1"/>
      <c r="H754" s="1"/>
    </row>
    <row r="755" spans="1:8">
      <c r="A755" t="s">
        <v>37</v>
      </c>
      <c r="B755" s="1">
        <v>2.5840993474007155</v>
      </c>
      <c r="C755" s="1">
        <v>2.1258578468781759</v>
      </c>
      <c r="D755" s="1">
        <v>1.7485364012564772</v>
      </c>
      <c r="E755" s="1">
        <v>0.97182265352516639</v>
      </c>
      <c r="F755" s="1"/>
      <c r="G755" s="1"/>
      <c r="H755" s="1"/>
    </row>
    <row r="756" spans="1:8">
      <c r="A756" t="s">
        <v>38</v>
      </c>
      <c r="B756" s="1">
        <v>2.5840993474007155</v>
      </c>
      <c r="C756" s="1">
        <v>2.1237319890312976</v>
      </c>
      <c r="D756" s="1">
        <v>1.7450393284539643</v>
      </c>
      <c r="E756" s="1">
        <v>0.96696354025754061</v>
      </c>
      <c r="F756" s="1"/>
      <c r="G756" s="1"/>
      <c r="H756" s="1"/>
    </row>
    <row r="757" spans="1:8">
      <c r="A757" t="s">
        <v>342</v>
      </c>
      <c r="B757" s="1">
        <v>2.5840993474007155</v>
      </c>
      <c r="C757" s="1">
        <v>2.1237319890312976</v>
      </c>
      <c r="D757" s="1">
        <v>1.7450393284539643</v>
      </c>
      <c r="E757" s="1">
        <v>0.96696354025754061</v>
      </c>
      <c r="F757" s="1"/>
      <c r="G757" s="1"/>
      <c r="H757" s="1"/>
    </row>
    <row r="758" spans="1:8">
      <c r="A758" t="s">
        <v>37</v>
      </c>
      <c r="B758" s="1">
        <v>2.5840993474007155</v>
      </c>
      <c r="C758" s="1">
        <v>2.1237319890312976</v>
      </c>
      <c r="D758" s="1">
        <v>1.7450393284539643</v>
      </c>
      <c r="E758" s="1">
        <v>0.96696354025754061</v>
      </c>
      <c r="F758" s="1"/>
      <c r="G758" s="1"/>
      <c r="H758" s="1"/>
    </row>
    <row r="759" spans="1:8">
      <c r="A759" t="s">
        <v>38</v>
      </c>
      <c r="B759" s="1">
        <v>2.5840993474007155</v>
      </c>
      <c r="C759" s="1">
        <v>2.1237319890312976</v>
      </c>
      <c r="D759" s="1">
        <v>1.7450393284539643</v>
      </c>
      <c r="E759" s="1">
        <v>0.96696354025754061</v>
      </c>
      <c r="F759" s="1"/>
      <c r="G759" s="1"/>
      <c r="H759" s="1"/>
    </row>
    <row r="760" spans="1:8">
      <c r="A760" t="s">
        <v>343</v>
      </c>
      <c r="B760" s="1">
        <v>2.5840993474007155</v>
      </c>
      <c r="C760" s="1">
        <v>2.1237319890312976</v>
      </c>
      <c r="D760" s="1">
        <v>1.7450393284539643</v>
      </c>
      <c r="E760" s="1">
        <v>0.96696354025754061</v>
      </c>
      <c r="F760" s="1"/>
      <c r="G760" s="1"/>
      <c r="H760" s="1"/>
    </row>
    <row r="761" spans="1:8">
      <c r="A761" t="s">
        <v>37</v>
      </c>
      <c r="B761" s="1">
        <v>2.9108251165880201</v>
      </c>
      <c r="C761" s="1">
        <v>2.3901265585394165</v>
      </c>
      <c r="D761" s="1">
        <v>1.9621867873687902</v>
      </c>
      <c r="E761" s="1">
        <v>1.0843886916957957</v>
      </c>
      <c r="F761" s="1"/>
      <c r="G761" s="1"/>
      <c r="H761" s="1"/>
    </row>
    <row r="762" spans="1:8">
      <c r="A762" t="s">
        <v>344</v>
      </c>
      <c r="B762" s="1">
        <v>2.9108251165880201</v>
      </c>
      <c r="C762" s="1">
        <v>2.3901265585394165</v>
      </c>
      <c r="D762" s="1">
        <v>1.9621867873687902</v>
      </c>
      <c r="E762" s="1">
        <v>1.0843886916957957</v>
      </c>
      <c r="F762" s="1"/>
      <c r="G762" s="1"/>
      <c r="H762" s="1"/>
    </row>
    <row r="763" spans="1:8">
      <c r="A763" t="s">
        <v>37</v>
      </c>
      <c r="B763" s="1">
        <v>2.9108251165880201</v>
      </c>
      <c r="C763" s="1">
        <v>2.3877364319808771</v>
      </c>
      <c r="D763" s="1">
        <v>1.9582624137940525</v>
      </c>
      <c r="E763" s="1">
        <v>1.0789667482373166</v>
      </c>
      <c r="F763" s="1"/>
      <c r="G763" s="1"/>
      <c r="H763" s="1"/>
    </row>
    <row r="764" spans="1:8">
      <c r="A764" t="s">
        <v>345</v>
      </c>
      <c r="B764" s="1">
        <v>2.9108251165880201</v>
      </c>
      <c r="C764" s="1">
        <v>2.3877364319808771</v>
      </c>
      <c r="D764" s="1">
        <v>1.9582624137940525</v>
      </c>
      <c r="E764" s="1">
        <v>1.0789667482373166</v>
      </c>
      <c r="F764" s="1"/>
      <c r="G764" s="1"/>
      <c r="H764" s="1"/>
    </row>
    <row r="765" spans="1:8">
      <c r="A765" t="s">
        <v>37</v>
      </c>
      <c r="B765" s="1">
        <v>2.9108251165880201</v>
      </c>
      <c r="C765" s="1">
        <v>2.3853486955488963</v>
      </c>
      <c r="D765" s="1">
        <v>1.9543458889664644</v>
      </c>
      <c r="E765" s="1">
        <v>1.07357191449613</v>
      </c>
      <c r="F765" s="1"/>
      <c r="G765" s="1"/>
      <c r="H765" s="1"/>
    </row>
    <row r="766" spans="1:8">
      <c r="A766" t="s">
        <v>346</v>
      </c>
      <c r="B766" s="1">
        <v>2.9108251165880201</v>
      </c>
      <c r="C766" s="1">
        <v>2.3853486955488963</v>
      </c>
      <c r="D766" s="1">
        <v>1.9543458889664644</v>
      </c>
      <c r="E766" s="1">
        <v>1.07357191449613</v>
      </c>
      <c r="F766" s="1"/>
      <c r="G766" s="1"/>
      <c r="H766" s="1"/>
    </row>
    <row r="767" spans="1:8">
      <c r="A767" t="s">
        <v>37</v>
      </c>
      <c r="B767" s="1">
        <v>2.9108251165880201</v>
      </c>
      <c r="C767" s="1">
        <v>2.3853486955488963</v>
      </c>
      <c r="D767" s="1">
        <v>1.9543458889664644</v>
      </c>
      <c r="E767" s="1">
        <v>1.07357191449613</v>
      </c>
      <c r="F767" s="1"/>
      <c r="G767" s="1"/>
      <c r="H767" s="1"/>
    </row>
    <row r="768" spans="1:8">
      <c r="A768" t="s">
        <v>347</v>
      </c>
      <c r="B768" s="1">
        <v>2.9108251165880201</v>
      </c>
      <c r="C768" s="1">
        <v>2.3853486955488963</v>
      </c>
      <c r="D768" s="1">
        <v>1.9543458889664644</v>
      </c>
      <c r="E768" s="1">
        <v>1.07357191449613</v>
      </c>
      <c r="F768" s="1"/>
      <c r="G768" s="1"/>
      <c r="H768" s="1"/>
    </row>
    <row r="769" spans="1:8">
      <c r="A769" t="s">
        <v>37</v>
      </c>
      <c r="B769" s="1">
        <v>2.9108251165880201</v>
      </c>
      <c r="C769" s="1">
        <v>2.3829633468533475</v>
      </c>
      <c r="D769" s="1">
        <v>1.9504371971885315</v>
      </c>
      <c r="E769" s="1">
        <v>1.0682040549236493</v>
      </c>
      <c r="F769" s="1"/>
      <c r="G769" s="1"/>
      <c r="H769" s="1"/>
    </row>
    <row r="770" spans="1:8">
      <c r="A770" t="s">
        <v>38</v>
      </c>
      <c r="B770" s="1">
        <v>2.9108251165880201</v>
      </c>
      <c r="C770" s="1">
        <v>2.3829633468533475</v>
      </c>
      <c r="D770" s="1">
        <v>1.9504371971885315</v>
      </c>
      <c r="E770" s="1">
        <v>1.0682040549236493</v>
      </c>
      <c r="F770" s="1"/>
      <c r="G770" s="1"/>
      <c r="H770" s="1"/>
    </row>
    <row r="771" spans="1:8">
      <c r="A771" t="s">
        <v>348</v>
      </c>
      <c r="B771" s="1">
        <v>2.9108251165880201</v>
      </c>
      <c r="C771" s="1">
        <v>2.3829633468533475</v>
      </c>
      <c r="D771" s="1">
        <v>1.9504371971885315</v>
      </c>
      <c r="E771" s="1">
        <v>1.0682040549236493</v>
      </c>
      <c r="F771" s="1"/>
      <c r="G771" s="1"/>
      <c r="H771" s="1"/>
    </row>
    <row r="772" spans="1:8">
      <c r="A772" t="s">
        <v>37</v>
      </c>
      <c r="B772" s="1">
        <v>3.0250458941629343</v>
      </c>
      <c r="C772" s="1">
        <v>2.4740878652370197</v>
      </c>
      <c r="D772" s="1">
        <v>2.0230714784118327</v>
      </c>
      <c r="E772" s="1">
        <v>1.104779361764235</v>
      </c>
      <c r="F772" s="1"/>
      <c r="G772" s="1"/>
      <c r="H772" s="1"/>
    </row>
    <row r="773" spans="1:8">
      <c r="A773" t="s">
        <v>349</v>
      </c>
      <c r="B773" s="1">
        <v>3.0250458941629343</v>
      </c>
      <c r="C773" s="1">
        <v>2.4740878652370197</v>
      </c>
      <c r="D773" s="1">
        <v>2.0230714784118327</v>
      </c>
      <c r="E773" s="1">
        <v>1.104779361764235</v>
      </c>
      <c r="F773" s="1"/>
      <c r="G773" s="1"/>
      <c r="H773" s="1"/>
    </row>
    <row r="774" spans="1:8">
      <c r="A774" t="s">
        <v>37</v>
      </c>
      <c r="B774" s="1">
        <v>3.0250458941629343</v>
      </c>
      <c r="C774" s="1">
        <v>2.4740878652370197</v>
      </c>
      <c r="D774" s="1">
        <v>2.0230714784118327</v>
      </c>
      <c r="E774" s="1">
        <v>1.104779361764235</v>
      </c>
      <c r="F774" s="1"/>
      <c r="G774" s="1"/>
      <c r="H774" s="1"/>
    </row>
    <row r="775" spans="1:8">
      <c r="A775" t="s">
        <v>350</v>
      </c>
      <c r="B775" s="1">
        <v>3.0250458941629343</v>
      </c>
      <c r="C775" s="1">
        <v>2.4740878652370197</v>
      </c>
      <c r="D775" s="1">
        <v>2.0230714784118327</v>
      </c>
      <c r="E775" s="1">
        <v>1.104779361764235</v>
      </c>
      <c r="F775" s="1"/>
      <c r="G775" s="1"/>
      <c r="H775" s="1"/>
    </row>
    <row r="776" spans="1:8">
      <c r="A776" t="s">
        <v>37</v>
      </c>
      <c r="B776" s="1">
        <v>3.0250458941629343</v>
      </c>
      <c r="C776" s="1">
        <v>2.4740878652370197</v>
      </c>
      <c r="D776" s="1">
        <v>2.0230714784118327</v>
      </c>
      <c r="E776" s="1">
        <v>1.104779361764235</v>
      </c>
      <c r="F776" s="1"/>
      <c r="G776" s="1"/>
      <c r="H776" s="1"/>
    </row>
    <row r="777" spans="1:8">
      <c r="A777" t="s">
        <v>38</v>
      </c>
      <c r="B777" s="1">
        <v>3.0250458941629343</v>
      </c>
      <c r="C777" s="1">
        <v>2.4740878652370197</v>
      </c>
      <c r="D777" s="1">
        <v>2.0230714784118327</v>
      </c>
      <c r="E777" s="1">
        <v>1.104779361764235</v>
      </c>
      <c r="F777" s="1"/>
      <c r="G777" s="1"/>
      <c r="H777" s="1"/>
    </row>
    <row r="778" spans="1:8">
      <c r="A778" t="s">
        <v>351</v>
      </c>
      <c r="B778" s="1">
        <v>3.0250458941629343</v>
      </c>
      <c r="C778" s="1">
        <v>2.4740878652370197</v>
      </c>
      <c r="D778" s="1">
        <v>2.0230714784118327</v>
      </c>
      <c r="E778" s="1">
        <v>1.104779361764235</v>
      </c>
      <c r="F778" s="1"/>
      <c r="G778" s="1"/>
      <c r="H778" s="1"/>
    </row>
    <row r="779" spans="1:8">
      <c r="A779" t="s">
        <v>37</v>
      </c>
      <c r="B779" s="1">
        <v>3.0250458941629343</v>
      </c>
      <c r="C779" s="1">
        <v>2.4740878652370197</v>
      </c>
      <c r="D779" s="1">
        <v>2.0230714784118327</v>
      </c>
      <c r="E779" s="1">
        <v>1.104779361764235</v>
      </c>
      <c r="F779" s="1"/>
      <c r="G779" s="1"/>
      <c r="H779" s="1"/>
    </row>
    <row r="780" spans="1:8">
      <c r="A780" t="s">
        <v>38</v>
      </c>
      <c r="B780" s="1">
        <v>3.0250458941629343</v>
      </c>
      <c r="C780" s="1">
        <v>2.4740878652370197</v>
      </c>
      <c r="D780" s="1">
        <v>2.0230714784118327</v>
      </c>
      <c r="E780" s="1">
        <v>1.104779361764235</v>
      </c>
      <c r="F780" s="1"/>
      <c r="G780" s="1"/>
      <c r="H780" s="1"/>
    </row>
    <row r="781" spans="1:8">
      <c r="A781" t="s">
        <v>352</v>
      </c>
      <c r="B781" s="1">
        <v>3.0250458941629343</v>
      </c>
      <c r="C781" s="1">
        <v>2.4740878652370197</v>
      </c>
      <c r="D781" s="1">
        <v>2.0230714784118327</v>
      </c>
      <c r="E781" s="1">
        <v>1.104779361764235</v>
      </c>
      <c r="F781" s="1"/>
      <c r="G781" s="1"/>
      <c r="H781" s="1"/>
    </row>
    <row r="782" spans="1:8">
      <c r="A782" t="s">
        <v>37</v>
      </c>
      <c r="B782" s="1">
        <v>3.677505942891361</v>
      </c>
      <c r="C782" s="1">
        <v>3.0052398926732944</v>
      </c>
      <c r="D782" s="1">
        <v>2.4553735303477437</v>
      </c>
      <c r="E782" s="1">
        <v>1.3375409063768946</v>
      </c>
      <c r="F782" s="1"/>
      <c r="G782" s="1"/>
      <c r="H782" s="1"/>
    </row>
    <row r="783" spans="1:8">
      <c r="A783" t="s">
        <v>353</v>
      </c>
      <c r="B783" s="1">
        <v>3.677505942891361</v>
      </c>
      <c r="C783" s="1">
        <v>3.0052398926732944</v>
      </c>
      <c r="D783" s="1">
        <v>2.4553735303477437</v>
      </c>
      <c r="E783" s="1">
        <v>1.3375409063768946</v>
      </c>
      <c r="F783" s="1"/>
      <c r="G783" s="1"/>
      <c r="H783" s="1"/>
    </row>
    <row r="784" spans="1:8">
      <c r="A784" t="s">
        <v>37</v>
      </c>
      <c r="B784" s="1">
        <v>3.677505942891361</v>
      </c>
      <c r="C784" s="1">
        <v>3.0052398926732944</v>
      </c>
      <c r="D784" s="1">
        <v>2.4553735303477437</v>
      </c>
      <c r="E784" s="1">
        <v>1.3375409063768946</v>
      </c>
      <c r="F784" s="1"/>
      <c r="G784" s="1"/>
      <c r="H784" s="1"/>
    </row>
    <row r="785" spans="1:8">
      <c r="A785" t="s">
        <v>38</v>
      </c>
      <c r="B785" s="1">
        <v>3.677505942891361</v>
      </c>
      <c r="C785" s="1">
        <v>3.0052398926732944</v>
      </c>
      <c r="D785" s="1">
        <v>2.4553735303477437</v>
      </c>
      <c r="E785" s="1">
        <v>1.3375409063768946</v>
      </c>
      <c r="F785" s="1"/>
      <c r="G785" s="1"/>
      <c r="H785" s="1"/>
    </row>
    <row r="786" spans="1:8">
      <c r="A786" t="s">
        <v>354</v>
      </c>
      <c r="B786" s="1">
        <v>3.677505942891361</v>
      </c>
      <c r="C786" s="1">
        <v>3.0052398926732944</v>
      </c>
      <c r="D786" s="1">
        <v>2.4553735303477437</v>
      </c>
      <c r="E786" s="1">
        <v>1.3375409063768946</v>
      </c>
      <c r="F786" s="1"/>
      <c r="G786" s="1"/>
      <c r="H786" s="1"/>
    </row>
    <row r="787" spans="1:8">
      <c r="A787" t="s">
        <v>37</v>
      </c>
      <c r="B787" s="1">
        <v>3.677505942891361</v>
      </c>
      <c r="C787" s="1">
        <v>3.0052398926732944</v>
      </c>
      <c r="D787" s="1">
        <v>2.4553735303477437</v>
      </c>
      <c r="E787" s="1">
        <v>1.3375409063768946</v>
      </c>
      <c r="F787" s="1"/>
      <c r="G787" s="1"/>
      <c r="H787" s="1"/>
    </row>
    <row r="788" spans="1:8">
      <c r="A788" t="s">
        <v>355</v>
      </c>
      <c r="B788" s="1">
        <v>3.677505942891361</v>
      </c>
      <c r="C788" s="1">
        <v>3.0052398926732944</v>
      </c>
      <c r="D788" s="1">
        <v>2.4553735303477437</v>
      </c>
      <c r="E788" s="1">
        <v>1.3375409063768946</v>
      </c>
      <c r="F788" s="1"/>
      <c r="G788" s="1"/>
      <c r="H788" s="1"/>
    </row>
    <row r="789" spans="1:8">
      <c r="A789" t="s">
        <v>37</v>
      </c>
      <c r="B789" s="1">
        <v>3.677505942891361</v>
      </c>
      <c r="C789" s="1">
        <v>3.0052398926732944</v>
      </c>
      <c r="D789" s="1">
        <v>2.4553735303477437</v>
      </c>
      <c r="E789" s="1">
        <v>1.3375409063768946</v>
      </c>
      <c r="F789" s="1"/>
      <c r="G789" s="1"/>
      <c r="H789" s="1"/>
    </row>
    <row r="790" spans="1:8">
      <c r="A790" t="s">
        <v>356</v>
      </c>
      <c r="B790" s="1">
        <v>3.677505942891361</v>
      </c>
      <c r="C790" s="1">
        <v>3.0052398926732944</v>
      </c>
      <c r="D790" s="1">
        <v>2.4553735303477437</v>
      </c>
      <c r="E790" s="1">
        <v>1.3375409063768946</v>
      </c>
      <c r="F790" s="1"/>
      <c r="G790" s="1"/>
      <c r="H790" s="1"/>
    </row>
    <row r="791" spans="1:8">
      <c r="A791" t="s">
        <v>37</v>
      </c>
      <c r="B791" s="1">
        <v>3.677505942891361</v>
      </c>
      <c r="C791" s="1">
        <v>3.0052398926732944</v>
      </c>
      <c r="D791" s="1">
        <v>2.4553735303477437</v>
      </c>
      <c r="E791" s="1">
        <v>1.3375409063768946</v>
      </c>
      <c r="F791" s="1"/>
      <c r="G791" s="1"/>
      <c r="H791" s="1"/>
    </row>
    <row r="792" spans="1:8">
      <c r="A792" t="s">
        <v>357</v>
      </c>
      <c r="B792" s="1">
        <v>3.677505942891361</v>
      </c>
      <c r="C792" s="1">
        <v>3.0052398926732944</v>
      </c>
      <c r="D792" s="1">
        <v>2.4553735303477437</v>
      </c>
      <c r="E792" s="1">
        <v>1.3375409063768946</v>
      </c>
      <c r="F792" s="1"/>
      <c r="G792" s="1"/>
      <c r="H792" s="1"/>
    </row>
    <row r="793" spans="1:8">
      <c r="A793" t="s">
        <v>38</v>
      </c>
      <c r="B793" s="1">
        <v>3.6793630833925213</v>
      </c>
      <c r="C793" s="1">
        <v>3.0037522989264209</v>
      </c>
      <c r="D793" s="1">
        <v>2.451702746919874</v>
      </c>
      <c r="E793" s="1">
        <v>1.3315286600027305</v>
      </c>
      <c r="F793" s="1"/>
      <c r="G793" s="1"/>
      <c r="H793" s="1"/>
    </row>
    <row r="794" spans="1:8">
      <c r="A794" t="s">
        <v>358</v>
      </c>
      <c r="B794" s="1">
        <v>3.6793630833925213</v>
      </c>
      <c r="C794" s="1">
        <v>3.0037522989264209</v>
      </c>
      <c r="D794" s="1">
        <v>2.451702746919874</v>
      </c>
      <c r="E794" s="1">
        <v>1.3315286600027305</v>
      </c>
      <c r="F794" s="1"/>
      <c r="G794" s="1"/>
      <c r="H794" s="1"/>
    </row>
    <row r="795" spans="1:8">
      <c r="A795" t="s">
        <v>37</v>
      </c>
      <c r="B795" s="1">
        <v>3.7470302498591934</v>
      </c>
      <c r="C795" s="1">
        <v>3.0559905551570501</v>
      </c>
      <c r="D795" s="1">
        <v>2.491888606644638</v>
      </c>
      <c r="E795" s="1">
        <v>1.3493591602888271</v>
      </c>
      <c r="F795" s="1"/>
      <c r="G795" s="1"/>
      <c r="H795" s="1"/>
    </row>
    <row r="796" spans="1:8">
      <c r="A796" t="s">
        <v>38</v>
      </c>
      <c r="B796" s="1">
        <v>3.8321890063477433</v>
      </c>
      <c r="C796" s="1">
        <v>3.1223880619489477</v>
      </c>
      <c r="D796" s="1">
        <v>2.5435379817945614</v>
      </c>
      <c r="E796" s="1">
        <v>1.3732792501232671</v>
      </c>
      <c r="F796" s="1"/>
      <c r="G796" s="1"/>
      <c r="H796" s="1"/>
    </row>
    <row r="797" spans="1:8">
      <c r="A797" t="s">
        <v>359</v>
      </c>
      <c r="B797" s="1">
        <v>3.8321890063477433</v>
      </c>
      <c r="C797" s="1">
        <v>3.1223880619489477</v>
      </c>
      <c r="D797" s="1">
        <v>2.5435379817945614</v>
      </c>
      <c r="E797" s="1">
        <v>1.3732792501232671</v>
      </c>
      <c r="F797" s="1"/>
      <c r="G797" s="1"/>
      <c r="H797" s="1"/>
    </row>
    <row r="798" spans="1:8">
      <c r="A798" t="s">
        <v>37</v>
      </c>
      <c r="B798" s="1">
        <v>3.8701008521875413</v>
      </c>
      <c r="C798" s="1">
        <v>3.1501554589838596</v>
      </c>
      <c r="D798" s="1">
        <v>2.5636141270848656</v>
      </c>
      <c r="E798" s="1">
        <v>1.3799987054941203</v>
      </c>
      <c r="F798" s="1"/>
      <c r="G798" s="1"/>
      <c r="H798" s="1"/>
    </row>
    <row r="799" spans="1:8">
      <c r="A799" t="s">
        <v>360</v>
      </c>
      <c r="B799" s="1">
        <v>3.8701008521875413</v>
      </c>
      <c r="C799" s="1">
        <v>3.1501554589838596</v>
      </c>
      <c r="D799" s="1">
        <v>2.5636141270848656</v>
      </c>
      <c r="E799" s="1">
        <v>1.3799987054941203</v>
      </c>
      <c r="F799" s="1"/>
      <c r="G799" s="1"/>
      <c r="H799" s="1"/>
    </row>
    <row r="800" spans="1:8">
      <c r="A800" t="s">
        <v>37</v>
      </c>
      <c r="B800" s="1">
        <v>3.8701008521875413</v>
      </c>
      <c r="C800" s="1">
        <v>3.1470053035248755</v>
      </c>
      <c r="D800" s="1">
        <v>2.5584868988306955</v>
      </c>
      <c r="E800" s="1">
        <v>1.3730987119666498</v>
      </c>
      <c r="F800" s="1"/>
      <c r="G800" s="1"/>
      <c r="H800" s="1"/>
    </row>
    <row r="801" spans="1:8">
      <c r="A801" t="s">
        <v>38</v>
      </c>
      <c r="B801" s="1">
        <v>3.8701008521875413</v>
      </c>
      <c r="C801" s="1">
        <v>3.1470053035248755</v>
      </c>
      <c r="D801" s="1">
        <v>2.5584868988306955</v>
      </c>
      <c r="E801" s="1">
        <v>1.3730987119666498</v>
      </c>
      <c r="F801" s="1"/>
      <c r="G801" s="1"/>
      <c r="H801" s="1"/>
    </row>
    <row r="802" spans="1:8">
      <c r="A802" t="s">
        <v>361</v>
      </c>
      <c r="B802" s="1">
        <v>3.8701008521875413</v>
      </c>
      <c r="C802" s="1">
        <v>3.1470053035248755</v>
      </c>
      <c r="D802" s="1">
        <v>2.5584868988306955</v>
      </c>
      <c r="E802" s="1">
        <v>1.3730987119666498</v>
      </c>
      <c r="F802" s="1"/>
      <c r="G802" s="1"/>
      <c r="H802" s="1"/>
    </row>
    <row r="803" spans="1:8">
      <c r="A803" t="s">
        <v>37</v>
      </c>
      <c r="B803" s="1">
        <v>3.8701008521875413</v>
      </c>
      <c r="C803" s="1">
        <v>3.1470053035248755</v>
      </c>
      <c r="D803" s="1">
        <v>2.5584868988306955</v>
      </c>
      <c r="E803" s="1">
        <v>1.3730987119666498</v>
      </c>
      <c r="F803" s="1"/>
      <c r="G803" s="1"/>
      <c r="H803" s="1"/>
    </row>
    <row r="804" spans="1:8">
      <c r="A804" t="s">
        <v>362</v>
      </c>
      <c r="B804" s="1">
        <v>3.8701008521875413</v>
      </c>
      <c r="C804" s="1">
        <v>3.1470053035248755</v>
      </c>
      <c r="D804" s="1">
        <v>2.5584868988306955</v>
      </c>
      <c r="E804" s="1">
        <v>1.3730987119666498</v>
      </c>
      <c r="F804" s="1"/>
      <c r="G804" s="1"/>
      <c r="H804" s="1"/>
    </row>
    <row r="805" spans="1:8">
      <c r="A805" t="s">
        <v>37</v>
      </c>
      <c r="B805" s="1">
        <v>3.8701008521875413</v>
      </c>
      <c r="C805" s="1">
        <v>3.1470053035248755</v>
      </c>
      <c r="D805" s="1">
        <v>2.5584868988306955</v>
      </c>
      <c r="E805" s="1">
        <v>1.3730987119666498</v>
      </c>
      <c r="F805" s="1"/>
      <c r="G805" s="1"/>
      <c r="H805" s="1"/>
    </row>
    <row r="806" spans="1:8">
      <c r="A806" t="s">
        <v>38</v>
      </c>
      <c r="B806" s="1">
        <v>3.89212559613734</v>
      </c>
      <c r="C806" s="1">
        <v>3.1617679054037109</v>
      </c>
      <c r="D806" s="1">
        <v>2.5679302739742798</v>
      </c>
      <c r="E806" s="1">
        <v>1.3740475231766187</v>
      </c>
      <c r="F806" s="1"/>
      <c r="G806" s="1"/>
      <c r="H806" s="1"/>
    </row>
    <row r="807" spans="1:8">
      <c r="A807" t="s">
        <v>363</v>
      </c>
      <c r="B807" s="1">
        <v>3.89212559613734</v>
      </c>
      <c r="C807" s="1">
        <v>3.1617679054037109</v>
      </c>
      <c r="D807" s="1">
        <v>2.5679302739742798</v>
      </c>
      <c r="E807" s="1">
        <v>1.3740475231766187</v>
      </c>
      <c r="F807" s="1"/>
      <c r="G807" s="1"/>
      <c r="H807" s="1"/>
    </row>
    <row r="808" spans="1:8">
      <c r="A808" t="s">
        <v>37</v>
      </c>
      <c r="B808" s="1">
        <v>3.9587840851595857</v>
      </c>
      <c r="C808" s="1">
        <v>3.212756155530204</v>
      </c>
      <c r="D808" s="1">
        <v>2.6067740712635512</v>
      </c>
      <c r="E808" s="1">
        <v>1.39070991046642</v>
      </c>
      <c r="F808" s="1"/>
      <c r="G808" s="1"/>
      <c r="H808" s="1"/>
    </row>
    <row r="809" spans="1:8">
      <c r="A809" t="s">
        <v>364</v>
      </c>
      <c r="B809" s="1">
        <v>3.9587840851595857</v>
      </c>
      <c r="C809" s="1">
        <v>3.212756155530204</v>
      </c>
      <c r="D809" s="1">
        <v>2.6067740712635512</v>
      </c>
      <c r="E809" s="1">
        <v>1.39070991046642</v>
      </c>
      <c r="F809" s="1"/>
      <c r="G809" s="1"/>
      <c r="H809" s="1"/>
    </row>
    <row r="810" spans="1:8">
      <c r="A810" t="s">
        <v>37</v>
      </c>
      <c r="B810" s="1">
        <v>3.9587840851595857</v>
      </c>
      <c r="C810" s="1">
        <v>3.212756155530204</v>
      </c>
      <c r="D810" s="1">
        <v>2.6067740712635512</v>
      </c>
      <c r="E810" s="1">
        <v>1.39070991046642</v>
      </c>
      <c r="F810" s="1"/>
      <c r="G810" s="1"/>
      <c r="H810" s="1"/>
    </row>
    <row r="811" spans="1:8">
      <c r="A811" t="s">
        <v>38</v>
      </c>
      <c r="B811" s="1">
        <v>3.9587840851595857</v>
      </c>
      <c r="C811" s="1">
        <v>3.212756155530204</v>
      </c>
      <c r="D811" s="1">
        <v>2.6067740712635512</v>
      </c>
      <c r="E811" s="1">
        <v>1.39070991046642</v>
      </c>
      <c r="F811" s="1"/>
      <c r="G811" s="1"/>
      <c r="H811" s="1"/>
    </row>
    <row r="812" spans="1:8">
      <c r="A812" t="s">
        <v>365</v>
      </c>
      <c r="B812" s="1">
        <v>3.9587840851595857</v>
      </c>
      <c r="C812" s="1">
        <v>3.212756155530204</v>
      </c>
      <c r="D812" s="1">
        <v>2.6067740712635512</v>
      </c>
      <c r="E812" s="1">
        <v>1.39070991046642</v>
      </c>
      <c r="F812" s="1"/>
      <c r="G812" s="1"/>
      <c r="H812" s="1"/>
    </row>
    <row r="813" spans="1:8">
      <c r="A813" t="s">
        <v>37</v>
      </c>
      <c r="B813" s="1">
        <v>3.9587840851595857</v>
      </c>
      <c r="C813" s="1">
        <v>3.2095433993746738</v>
      </c>
      <c r="D813" s="1">
        <v>2.6015605231210239</v>
      </c>
      <c r="E813" s="1">
        <v>1.3837563609140879</v>
      </c>
      <c r="F813" s="1"/>
      <c r="G813" s="1"/>
      <c r="H813" s="1"/>
    </row>
    <row r="814" spans="1:8">
      <c r="A814" t="s">
        <v>366</v>
      </c>
      <c r="B814" s="1">
        <v>3.9587840851595857</v>
      </c>
      <c r="C814" s="1">
        <v>3.2095433993746738</v>
      </c>
      <c r="D814" s="1">
        <v>2.6015605231210239</v>
      </c>
      <c r="E814" s="1">
        <v>1.3837563609140879</v>
      </c>
      <c r="F814" s="1"/>
      <c r="G814" s="1"/>
      <c r="H814" s="1"/>
    </row>
    <row r="815" spans="1:8">
      <c r="A815" t="s">
        <v>37</v>
      </c>
      <c r="B815" s="1">
        <v>4.0277263100026399</v>
      </c>
      <c r="C815" s="1">
        <v>3.2622280542754094</v>
      </c>
      <c r="D815" s="1">
        <v>2.6416635785849345</v>
      </c>
      <c r="E815" s="1">
        <v>1.4009356961348365</v>
      </c>
      <c r="F815" s="1"/>
      <c r="G815" s="1"/>
      <c r="H815" s="1"/>
    </row>
    <row r="816" spans="1:8">
      <c r="A816" t="s">
        <v>38</v>
      </c>
      <c r="B816" s="1">
        <v>4.0277263100026399</v>
      </c>
      <c r="C816" s="1">
        <v>3.2589658262211341</v>
      </c>
      <c r="D816" s="1">
        <v>2.6363802514277648</v>
      </c>
      <c r="E816" s="1">
        <v>1.3939310176541624</v>
      </c>
      <c r="F816" s="1"/>
      <c r="G816" s="1"/>
      <c r="H816" s="1"/>
    </row>
    <row r="817" spans="1:8">
      <c r="A817" t="s">
        <v>367</v>
      </c>
      <c r="B817" s="1">
        <v>4.0277263100026399</v>
      </c>
      <c r="C817" s="1">
        <v>3.2589658262211341</v>
      </c>
      <c r="D817" s="1">
        <v>2.6363802514277648</v>
      </c>
      <c r="E817" s="1">
        <v>1.3939310176541624</v>
      </c>
      <c r="F817" s="1"/>
      <c r="G817" s="1"/>
      <c r="H817" s="1"/>
    </row>
    <row r="818" spans="1:8">
      <c r="A818" t="s">
        <v>37</v>
      </c>
      <c r="B818" s="1">
        <v>4.0814085175500736</v>
      </c>
      <c r="C818" s="1">
        <v>3.2991429000877592</v>
      </c>
      <c r="D818" s="1">
        <v>2.6662456063126472</v>
      </c>
      <c r="E818" s="1">
        <v>1.4055399074910224</v>
      </c>
      <c r="F818" s="1"/>
      <c r="G818" s="1"/>
      <c r="H818" s="1"/>
    </row>
    <row r="819" spans="1:8">
      <c r="A819" t="s">
        <v>368</v>
      </c>
      <c r="B819" s="1">
        <v>4.0814085175500736</v>
      </c>
      <c r="C819" s="1">
        <v>3.2991429000877592</v>
      </c>
      <c r="D819" s="1">
        <v>2.6662456063126472</v>
      </c>
      <c r="E819" s="1">
        <v>1.4055399074910224</v>
      </c>
      <c r="F819" s="1"/>
      <c r="G819" s="1"/>
      <c r="H819" s="1"/>
    </row>
    <row r="820" spans="1:8">
      <c r="A820" t="s">
        <v>37</v>
      </c>
      <c r="B820" s="1">
        <v>4.0633044097183513</v>
      </c>
      <c r="C820" s="1">
        <v>3.2812095840686073</v>
      </c>
      <c r="D820" s="1">
        <v>2.6490863161518208</v>
      </c>
      <c r="E820" s="1">
        <v>1.3922775843089139</v>
      </c>
      <c r="F820" s="1"/>
      <c r="G820" s="1"/>
      <c r="H820" s="1"/>
    </row>
    <row r="821" spans="1:8">
      <c r="A821" t="s">
        <v>38</v>
      </c>
      <c r="B821" s="1">
        <v>4.0774386141075567</v>
      </c>
      <c r="C821" s="1">
        <v>3.2893420620227207</v>
      </c>
      <c r="D821" s="1">
        <v>2.6530029902702514</v>
      </c>
      <c r="E821" s="1">
        <v>1.390159233964388</v>
      </c>
      <c r="F821" s="1"/>
      <c r="G821" s="1"/>
      <c r="H821" s="1"/>
    </row>
    <row r="822" spans="1:8">
      <c r="A822" t="s">
        <v>369</v>
      </c>
      <c r="B822" s="1">
        <v>4.0774386141075567</v>
      </c>
      <c r="C822" s="1">
        <v>3.2893420620227207</v>
      </c>
      <c r="D822" s="1">
        <v>2.6530029902702514</v>
      </c>
      <c r="E822" s="1">
        <v>1.390159233964388</v>
      </c>
      <c r="F822" s="1"/>
      <c r="G822" s="1"/>
      <c r="H822" s="1"/>
    </row>
    <row r="823" spans="1:8">
      <c r="A823" t="s">
        <v>37</v>
      </c>
      <c r="B823" s="1">
        <v>4.063428535029483</v>
      </c>
      <c r="C823" s="1">
        <v>3.2747505406355879</v>
      </c>
      <c r="D823" s="1">
        <v>2.6385812660151422</v>
      </c>
      <c r="E823" s="1">
        <v>1.3784318506666644</v>
      </c>
      <c r="F823" s="1"/>
      <c r="G823" s="1"/>
      <c r="H823" s="1"/>
    </row>
    <row r="824" spans="1:8">
      <c r="A824" t="s">
        <v>370</v>
      </c>
      <c r="B824" s="1">
        <v>4.063428535029483</v>
      </c>
      <c r="C824" s="1">
        <v>3.2747505406355879</v>
      </c>
      <c r="D824" s="1">
        <v>2.6385812660151422</v>
      </c>
      <c r="E824" s="1">
        <v>1.3784318506666644</v>
      </c>
      <c r="F824" s="1"/>
      <c r="G824" s="1"/>
      <c r="H824" s="1"/>
    </row>
    <row r="825" spans="1:8">
      <c r="A825" t="s">
        <v>37</v>
      </c>
      <c r="B825" s="1">
        <v>4.00788146695563</v>
      </c>
      <c r="C825" s="1">
        <v>3.2267099502044641</v>
      </c>
      <c r="D825" s="1">
        <v>2.5972346975766851</v>
      </c>
      <c r="E825" s="1">
        <v>1.3526965280147178</v>
      </c>
      <c r="F825" s="1"/>
      <c r="G825" s="1"/>
      <c r="H825" s="1"/>
    </row>
    <row r="826" spans="1:8">
      <c r="A826" t="s">
        <v>371</v>
      </c>
      <c r="B826" s="1">
        <v>4.00788146695563</v>
      </c>
      <c r="C826" s="1">
        <v>3.2267099502044641</v>
      </c>
      <c r="D826" s="1">
        <v>2.5972346975766851</v>
      </c>
      <c r="E826" s="1">
        <v>1.3526965280147178</v>
      </c>
      <c r="F826" s="1"/>
      <c r="G826" s="1"/>
      <c r="H826" s="1"/>
    </row>
    <row r="827" spans="1:8">
      <c r="A827" t="s">
        <v>37</v>
      </c>
      <c r="B827" s="1">
        <v>4.00788146695563</v>
      </c>
      <c r="C827" s="1">
        <v>3.2267099502044641</v>
      </c>
      <c r="D827" s="1">
        <v>2.5972346975766851</v>
      </c>
      <c r="E827" s="1">
        <v>1.3526965280147178</v>
      </c>
      <c r="F827" s="1"/>
      <c r="G827" s="1"/>
      <c r="H827" s="1"/>
    </row>
    <row r="828" spans="1:8">
      <c r="A828" t="s">
        <v>372</v>
      </c>
      <c r="B828" s="1">
        <v>4.00788146695563</v>
      </c>
      <c r="C828" s="1">
        <v>3.2267099502044641</v>
      </c>
      <c r="D828" s="1">
        <v>2.5972346975766851</v>
      </c>
      <c r="E828" s="1">
        <v>1.3526965280147178</v>
      </c>
      <c r="F828" s="1"/>
      <c r="G828" s="1"/>
      <c r="H828" s="1"/>
    </row>
    <row r="829" spans="1:8">
      <c r="A829" t="s">
        <v>37</v>
      </c>
      <c r="B829" s="1">
        <v>4.00788146695563</v>
      </c>
      <c r="C829" s="1">
        <v>3.2267099502044641</v>
      </c>
      <c r="D829" s="1">
        <v>2.5972346975766851</v>
      </c>
      <c r="E829" s="1">
        <v>1.3526965280147178</v>
      </c>
      <c r="F829" s="1"/>
      <c r="G829" s="1"/>
      <c r="H829" s="1"/>
    </row>
    <row r="830" spans="1:8">
      <c r="A830" t="s">
        <v>38</v>
      </c>
      <c r="B830" s="1">
        <v>4.00788146695563</v>
      </c>
      <c r="C830" s="1">
        <v>3.2267099502044641</v>
      </c>
      <c r="D830" s="1">
        <v>2.5972346975766851</v>
      </c>
      <c r="E830" s="1">
        <v>1.3526965280147178</v>
      </c>
      <c r="F830" s="1"/>
      <c r="G830" s="1"/>
      <c r="H830" s="1"/>
    </row>
    <row r="831" spans="1:8">
      <c r="A831" t="s">
        <v>373</v>
      </c>
      <c r="B831" s="1">
        <v>4.00788146695563</v>
      </c>
      <c r="C831" s="1">
        <v>3.2267099502044641</v>
      </c>
      <c r="D831" s="1">
        <v>2.5972346975766851</v>
      </c>
      <c r="E831" s="1">
        <v>1.3526965280147178</v>
      </c>
      <c r="F831" s="1"/>
      <c r="G831" s="1"/>
      <c r="H831" s="1"/>
    </row>
    <row r="832" spans="1:8">
      <c r="A832" t="s">
        <v>37</v>
      </c>
      <c r="B832" s="1">
        <v>4.00788146695563</v>
      </c>
      <c r="C832" s="1">
        <v>3.2267099502044641</v>
      </c>
      <c r="D832" s="1">
        <v>2.5972346975766851</v>
      </c>
      <c r="E832" s="1">
        <v>1.3526965280147178</v>
      </c>
      <c r="F832" s="1"/>
      <c r="G832" s="1"/>
      <c r="H832" s="1"/>
    </row>
    <row r="833" spans="1:8">
      <c r="A833" t="s">
        <v>38</v>
      </c>
      <c r="B833" s="1">
        <v>4.00788146695563</v>
      </c>
      <c r="C833" s="1">
        <v>3.2267099502044641</v>
      </c>
      <c r="D833" s="1">
        <v>2.5972346975766851</v>
      </c>
      <c r="E833" s="1">
        <v>1.3526965280147178</v>
      </c>
      <c r="F833" s="1"/>
      <c r="G833" s="1"/>
      <c r="H833" s="1"/>
    </row>
    <row r="834" spans="1:8">
      <c r="A834" t="s">
        <v>374</v>
      </c>
      <c r="B834" s="1">
        <v>4.00788146695563</v>
      </c>
      <c r="C834" s="1">
        <v>3.2267099502044641</v>
      </c>
      <c r="D834" s="1">
        <v>2.5972346975766851</v>
      </c>
      <c r="E834" s="1">
        <v>1.3526965280147178</v>
      </c>
      <c r="F834" s="1"/>
      <c r="G834" s="1"/>
      <c r="H834" s="1"/>
    </row>
    <row r="835" spans="1:8">
      <c r="A835" t="s">
        <v>37</v>
      </c>
      <c r="B835" s="1">
        <v>4.00788146695563</v>
      </c>
      <c r="C835" s="1">
        <v>3.2267099502044641</v>
      </c>
      <c r="D835" s="1">
        <v>2.5972346975766851</v>
      </c>
      <c r="E835" s="1">
        <v>1.3526965280147178</v>
      </c>
      <c r="F835" s="1"/>
      <c r="G835" s="1"/>
      <c r="H835" s="1"/>
    </row>
    <row r="836" spans="1:8">
      <c r="A836" t="s">
        <v>38</v>
      </c>
      <c r="B836" s="1">
        <v>4.00788146695563</v>
      </c>
      <c r="C836" s="1">
        <v>3.2267099502044641</v>
      </c>
      <c r="D836" s="1">
        <v>2.5972346975766851</v>
      </c>
      <c r="E836" s="1">
        <v>1.3526965280147178</v>
      </c>
      <c r="F836" s="1"/>
      <c r="G836" s="1"/>
      <c r="H836" s="1"/>
    </row>
    <row r="837" spans="1:8">
      <c r="A837" t="s">
        <v>375</v>
      </c>
      <c r="B837" s="1">
        <v>4.00788146695563</v>
      </c>
      <c r="C837" s="1">
        <v>3.2267099502044641</v>
      </c>
      <c r="D837" s="1">
        <v>2.5972346975766851</v>
      </c>
      <c r="E837" s="1">
        <v>1.3526965280147178</v>
      </c>
      <c r="F837" s="1"/>
      <c r="G837" s="1"/>
      <c r="H837" s="1"/>
    </row>
    <row r="838" spans="1:8">
      <c r="A838" t="s">
        <v>37</v>
      </c>
      <c r="B838" s="1">
        <v>4.00788146695563</v>
      </c>
      <c r="C838" s="1">
        <v>3.2267099502044641</v>
      </c>
      <c r="D838" s="1">
        <v>2.5972346975766851</v>
      </c>
      <c r="E838" s="1">
        <v>1.3526965280147178</v>
      </c>
      <c r="F838" s="1"/>
      <c r="G838" s="1"/>
      <c r="H838" s="1"/>
    </row>
    <row r="839" spans="1:8">
      <c r="A839" t="s">
        <v>376</v>
      </c>
      <c r="B839" s="1">
        <v>4.00788146695563</v>
      </c>
      <c r="C839" s="1">
        <v>3.2267099502044641</v>
      </c>
      <c r="D839" s="1">
        <v>2.5972346975766851</v>
      </c>
      <c r="E839" s="1">
        <v>1.3526965280147178</v>
      </c>
      <c r="F839" s="1"/>
      <c r="G839" s="1"/>
      <c r="H839" s="1"/>
    </row>
    <row r="840" spans="1:8">
      <c r="A840" t="s">
        <v>37</v>
      </c>
      <c r="B840" s="1">
        <v>4.00788146695563</v>
      </c>
      <c r="C840" s="1">
        <v>3.2267099502044641</v>
      </c>
      <c r="D840" s="1">
        <v>2.5972346975766851</v>
      </c>
      <c r="E840" s="1">
        <v>1.3526965280147178</v>
      </c>
      <c r="F840" s="1"/>
      <c r="G840" s="1"/>
      <c r="H840" s="1"/>
    </row>
    <row r="841" spans="1:8">
      <c r="A841" t="s">
        <v>377</v>
      </c>
      <c r="B841" s="1">
        <v>4.00788146695563</v>
      </c>
      <c r="C841" s="1">
        <v>3.2267099502044641</v>
      </c>
      <c r="D841" s="1">
        <v>2.5972346975766851</v>
      </c>
      <c r="E841" s="1">
        <v>1.3526965280147178</v>
      </c>
      <c r="F841" s="1"/>
      <c r="G841" s="1"/>
      <c r="H841" s="1"/>
    </row>
    <row r="842" spans="1:8">
      <c r="A842" t="s">
        <v>37</v>
      </c>
      <c r="B842" s="1">
        <v>4.00788146695563</v>
      </c>
      <c r="C842" s="1">
        <v>3.2267099502044641</v>
      </c>
      <c r="D842" s="1">
        <v>2.5972346975766851</v>
      </c>
      <c r="E842" s="1">
        <v>1.3526965280147178</v>
      </c>
      <c r="F842" s="1"/>
      <c r="G842" s="1"/>
      <c r="H842" s="1"/>
    </row>
    <row r="843" spans="1:8">
      <c r="A843" t="s">
        <v>378</v>
      </c>
      <c r="B843" s="1">
        <v>4.00788146695563</v>
      </c>
      <c r="C843" s="1">
        <v>3.2267099502044641</v>
      </c>
      <c r="D843" s="1">
        <v>2.5972346975766851</v>
      </c>
      <c r="E843" s="1">
        <v>1.3526965280147178</v>
      </c>
      <c r="F843" s="1"/>
      <c r="G843" s="1"/>
      <c r="H843" s="1"/>
    </row>
    <row r="844" spans="1:8">
      <c r="A844" t="s">
        <v>37</v>
      </c>
      <c r="B844" s="1">
        <v>3.9899341737466028</v>
      </c>
      <c r="C844" s="1">
        <v>3.209034033097244</v>
      </c>
      <c r="D844" s="1">
        <v>2.5804098112057834</v>
      </c>
      <c r="E844" s="1">
        <v>1.3398756703221943</v>
      </c>
      <c r="F844" s="1"/>
      <c r="G844" s="1"/>
      <c r="H844" s="1"/>
    </row>
    <row r="845" spans="1:8">
      <c r="A845" t="s">
        <v>379</v>
      </c>
      <c r="B845" s="1">
        <v>3.9899341737466028</v>
      </c>
      <c r="C845" s="1">
        <v>3.209034033097244</v>
      </c>
      <c r="D845" s="1">
        <v>2.5804098112057834</v>
      </c>
      <c r="E845" s="1">
        <v>1.3398756703221943</v>
      </c>
      <c r="F845" s="1"/>
      <c r="G845" s="1"/>
      <c r="H845" s="1"/>
    </row>
    <row r="846" spans="1:8">
      <c r="A846" t="s">
        <v>37</v>
      </c>
      <c r="B846" s="1">
        <v>4.0184023540762848</v>
      </c>
      <c r="C846" s="1">
        <v>3.2287214568902955</v>
      </c>
      <c r="D846" s="1">
        <v>2.5936602155863246</v>
      </c>
      <c r="E846" s="1">
        <v>1.3427363048783323</v>
      </c>
      <c r="F846" s="1"/>
      <c r="G846" s="1"/>
      <c r="H846" s="1"/>
    </row>
    <row r="847" spans="1:8">
      <c r="A847" t="s">
        <v>38</v>
      </c>
      <c r="B847" s="1">
        <v>4.0184023540762848</v>
      </c>
      <c r="C847" s="1">
        <v>3.2254927354334053</v>
      </c>
      <c r="D847" s="1">
        <v>2.5884728951551521</v>
      </c>
      <c r="E847" s="1">
        <v>1.3360226233539407</v>
      </c>
      <c r="F847" s="1"/>
      <c r="G847" s="1"/>
      <c r="H847" s="1"/>
    </row>
    <row r="848" spans="1:8">
      <c r="A848" t="s">
        <v>380</v>
      </c>
      <c r="B848" s="1">
        <v>4.0184023540762848</v>
      </c>
      <c r="C848" s="1">
        <v>3.2254927354334053</v>
      </c>
      <c r="D848" s="1">
        <v>2.5884728951551521</v>
      </c>
      <c r="E848" s="1">
        <v>1.3360226233539407</v>
      </c>
      <c r="F848" s="1"/>
      <c r="G848" s="1"/>
      <c r="H848" s="1"/>
    </row>
    <row r="849" spans="1:8">
      <c r="A849" t="s">
        <v>37</v>
      </c>
      <c r="B849" s="1">
        <v>4.0184023540762848</v>
      </c>
      <c r="C849" s="1">
        <v>3.2254927354334053</v>
      </c>
      <c r="D849" s="1">
        <v>2.5884728951551521</v>
      </c>
      <c r="E849" s="1">
        <v>1.3360226233539407</v>
      </c>
      <c r="F849" s="1"/>
      <c r="G849" s="1"/>
      <c r="H849" s="1"/>
    </row>
    <row r="850" spans="1:8">
      <c r="A850" t="s">
        <v>381</v>
      </c>
      <c r="B850" s="1">
        <v>4.0184023540762848</v>
      </c>
      <c r="C850" s="1">
        <v>3.2254927354334053</v>
      </c>
      <c r="D850" s="1">
        <v>2.5884728951551521</v>
      </c>
      <c r="E850" s="1">
        <v>1.3360226233539407</v>
      </c>
      <c r="F850" s="1"/>
      <c r="G850" s="1"/>
      <c r="H850" s="1"/>
    </row>
    <row r="851" spans="1:8">
      <c r="A851" t="s">
        <v>37</v>
      </c>
      <c r="B851" s="1">
        <v>3.9722831502585514</v>
      </c>
      <c r="C851" s="1">
        <v>3.1852482625734027</v>
      </c>
      <c r="D851" s="1">
        <v>2.5535880459471461</v>
      </c>
      <c r="E851" s="1">
        <v>1.3140089785889379</v>
      </c>
      <c r="F851" s="1"/>
      <c r="G851" s="1"/>
      <c r="H851" s="1"/>
    </row>
    <row r="852" spans="1:8">
      <c r="A852" t="s">
        <v>382</v>
      </c>
      <c r="B852" s="1">
        <v>3.9722831502585514</v>
      </c>
      <c r="C852" s="1">
        <v>3.1852482625734027</v>
      </c>
      <c r="D852" s="1">
        <v>2.5535880459471461</v>
      </c>
      <c r="E852" s="1">
        <v>1.3140089785889379</v>
      </c>
      <c r="F852" s="1"/>
      <c r="G852" s="1"/>
      <c r="H852" s="1"/>
    </row>
    <row r="853" spans="1:8">
      <c r="A853" t="s">
        <v>37</v>
      </c>
      <c r="B853" s="1">
        <v>3.9758184822622815</v>
      </c>
      <c r="C853" s="1">
        <v>3.1848978852645193</v>
      </c>
      <c r="D853" s="1">
        <v>2.5507535632161447</v>
      </c>
      <c r="E853" s="1">
        <v>1.3086084016869375</v>
      </c>
      <c r="F853" s="1"/>
      <c r="G853" s="1"/>
      <c r="H853" s="1"/>
    </row>
    <row r="854" spans="1:8">
      <c r="A854" t="s">
        <v>38</v>
      </c>
      <c r="B854" s="1">
        <v>3.9758184822622815</v>
      </c>
      <c r="C854" s="1">
        <v>3.1848978852645193</v>
      </c>
      <c r="D854" s="1">
        <v>2.5507535632161447</v>
      </c>
      <c r="E854" s="1">
        <v>1.3086084016869375</v>
      </c>
      <c r="F854" s="1"/>
      <c r="G854" s="1"/>
      <c r="H854" s="1"/>
    </row>
    <row r="855" spans="1:8">
      <c r="A855" t="s">
        <v>383</v>
      </c>
      <c r="B855" s="1">
        <v>3.9758184822622815</v>
      </c>
      <c r="C855" s="1">
        <v>3.1848978852645193</v>
      </c>
      <c r="D855" s="1">
        <v>2.5507535632161447</v>
      </c>
      <c r="E855" s="1">
        <v>1.3086084016869375</v>
      </c>
      <c r="F855" s="1"/>
      <c r="G855" s="1"/>
      <c r="H855" s="1"/>
    </row>
    <row r="856" spans="1:8">
      <c r="A856" t="s">
        <v>37</v>
      </c>
      <c r="B856" s="1">
        <v>3.8711908430830673</v>
      </c>
      <c r="C856" s="1">
        <v>3.0978992146306337</v>
      </c>
      <c r="D856" s="1">
        <v>2.4785264253201165</v>
      </c>
      <c r="E856" s="1">
        <v>1.2676280209797093</v>
      </c>
      <c r="F856" s="1"/>
      <c r="G856" s="1"/>
      <c r="H856" s="1"/>
    </row>
    <row r="857" spans="1:8">
      <c r="A857" t="s">
        <v>384</v>
      </c>
      <c r="B857" s="1">
        <v>3.8711908430830673</v>
      </c>
      <c r="C857" s="1">
        <v>3.0978992146306337</v>
      </c>
      <c r="D857" s="1">
        <v>2.4785264253201165</v>
      </c>
      <c r="E857" s="1">
        <v>1.2676280209797093</v>
      </c>
      <c r="F857" s="1"/>
      <c r="G857" s="1"/>
      <c r="H857" s="1"/>
    </row>
    <row r="858" spans="1:8">
      <c r="A858" t="s">
        <v>37</v>
      </c>
      <c r="B858" s="1">
        <v>3.8848716315225227</v>
      </c>
      <c r="C858" s="1">
        <v>3.105749291240508</v>
      </c>
      <c r="D858" s="1">
        <v>2.4823284848565574</v>
      </c>
      <c r="E858" s="1">
        <v>1.2657696783009531</v>
      </c>
      <c r="F858" s="1"/>
      <c r="G858" s="1"/>
      <c r="H858" s="1"/>
    </row>
    <row r="859" spans="1:8">
      <c r="A859" t="s">
        <v>38</v>
      </c>
      <c r="B859" s="1">
        <v>3.8848716315225227</v>
      </c>
      <c r="C859" s="1">
        <v>3.105749291240508</v>
      </c>
      <c r="D859" s="1">
        <v>2.4823284848565574</v>
      </c>
      <c r="E859" s="1">
        <v>1.2657696783009531</v>
      </c>
      <c r="F859" s="1"/>
      <c r="G859" s="1"/>
      <c r="H859" s="1"/>
    </row>
    <row r="860" spans="1:8">
      <c r="A860" t="s">
        <v>385</v>
      </c>
      <c r="B860" s="1">
        <v>3.8848716315225227</v>
      </c>
      <c r="C860" s="1">
        <v>3.105749291240508</v>
      </c>
      <c r="D860" s="1">
        <v>2.4823284848565574</v>
      </c>
      <c r="E860" s="1">
        <v>1.2657696783009531</v>
      </c>
      <c r="F860" s="1"/>
      <c r="G860" s="1"/>
      <c r="H860" s="1"/>
    </row>
    <row r="861" spans="1:8">
      <c r="A861" t="s">
        <v>37</v>
      </c>
      <c r="B861" s="1">
        <v>3.8963825061667237</v>
      </c>
      <c r="C861" s="1">
        <v>3.1118458770992135</v>
      </c>
      <c r="D861" s="1">
        <v>2.4847189671874741</v>
      </c>
      <c r="E861" s="1">
        <v>1.263191305466254</v>
      </c>
      <c r="F861" s="1"/>
      <c r="G861" s="1"/>
      <c r="H861" s="1"/>
    </row>
    <row r="862" spans="1:8">
      <c r="A862" t="s">
        <v>386</v>
      </c>
      <c r="B862" s="1">
        <v>3.8963825061667237</v>
      </c>
      <c r="C862" s="1">
        <v>3.1118458770992135</v>
      </c>
      <c r="D862" s="1">
        <v>2.4847189671874741</v>
      </c>
      <c r="E862" s="1">
        <v>1.263191305466254</v>
      </c>
      <c r="F862" s="1"/>
      <c r="G862" s="1"/>
      <c r="H862" s="1"/>
    </row>
    <row r="863" spans="1:8">
      <c r="A863" t="s">
        <v>37</v>
      </c>
      <c r="B863" s="1">
        <v>3.8137967307572671</v>
      </c>
      <c r="C863" s="1">
        <v>3.042776901934058</v>
      </c>
      <c r="D863" s="1">
        <v>2.4270846683840768</v>
      </c>
      <c r="E863" s="1">
        <v>1.2301013776239129</v>
      </c>
      <c r="F863" s="1"/>
      <c r="G863" s="1"/>
      <c r="H863" s="1"/>
    </row>
    <row r="864" spans="1:8">
      <c r="A864" t="s">
        <v>387</v>
      </c>
      <c r="B864" s="1">
        <v>3.8137967307572671</v>
      </c>
      <c r="C864" s="1">
        <v>3.042776901934058</v>
      </c>
      <c r="D864" s="1">
        <v>2.4270846683840768</v>
      </c>
      <c r="E864" s="1">
        <v>1.2301013776239129</v>
      </c>
      <c r="F864" s="1"/>
      <c r="G864" s="1"/>
      <c r="H864" s="1"/>
    </row>
    <row r="865" spans="1:8">
      <c r="A865" t="s">
        <v>37</v>
      </c>
      <c r="B865" s="1">
        <v>3.8488340813227344</v>
      </c>
      <c r="C865" s="1">
        <v>3.0676881164301921</v>
      </c>
      <c r="D865" s="1">
        <v>2.4445281258957534</v>
      </c>
      <c r="E865" s="1">
        <v>1.2352518120920242</v>
      </c>
      <c r="F865" s="1"/>
      <c r="G865" s="1"/>
      <c r="H865" s="1"/>
    </row>
    <row r="866" spans="1:8">
      <c r="A866" t="s">
        <v>388</v>
      </c>
      <c r="B866" s="1">
        <v>3.8488340813227344</v>
      </c>
      <c r="C866" s="1">
        <v>3.0676881164301921</v>
      </c>
      <c r="D866" s="1">
        <v>2.4445281258957534</v>
      </c>
      <c r="E866" s="1">
        <v>1.2352518120920242</v>
      </c>
      <c r="F866" s="1"/>
      <c r="G866" s="1"/>
      <c r="H866" s="1"/>
    </row>
    <row r="867" spans="1:8">
      <c r="A867" t="s">
        <v>37</v>
      </c>
      <c r="B867" s="1">
        <v>3.8307792006472496</v>
      </c>
      <c r="C867" s="1">
        <v>3.0502299033595879</v>
      </c>
      <c r="D867" s="1">
        <v>2.4281717882053848</v>
      </c>
      <c r="E867" s="1">
        <v>1.2232809867810404</v>
      </c>
      <c r="F867" s="1"/>
      <c r="G867" s="1"/>
      <c r="H867" s="1"/>
    </row>
    <row r="868" spans="1:8">
      <c r="A868" t="s">
        <v>38</v>
      </c>
      <c r="B868" s="1">
        <v>3.8307792006472496</v>
      </c>
      <c r="C868" s="1">
        <v>3.0502299033595879</v>
      </c>
      <c r="D868" s="1">
        <v>2.4281717882053848</v>
      </c>
      <c r="E868" s="1">
        <v>1.2232809867810404</v>
      </c>
      <c r="F868" s="1"/>
      <c r="G868" s="1"/>
      <c r="H868" s="1"/>
    </row>
    <row r="869" spans="1:8">
      <c r="A869" t="s">
        <v>389</v>
      </c>
      <c r="B869" s="1">
        <v>3.8307792006472496</v>
      </c>
      <c r="C869" s="1">
        <v>3.0502299033595879</v>
      </c>
      <c r="D869" s="1">
        <v>2.4281717882053848</v>
      </c>
      <c r="E869" s="1">
        <v>1.2232809867810404</v>
      </c>
      <c r="F869" s="1"/>
      <c r="G869" s="1"/>
      <c r="H869" s="1"/>
    </row>
    <row r="870" spans="1:8">
      <c r="A870" t="s">
        <v>37</v>
      </c>
      <c r="B870" s="1">
        <v>3.8399807322872044</v>
      </c>
      <c r="C870" s="1">
        <v>3.0545063256840979</v>
      </c>
      <c r="D870" s="1">
        <v>2.4291479132642433</v>
      </c>
      <c r="E870" s="1">
        <v>1.2201029027773833</v>
      </c>
      <c r="F870" s="1"/>
      <c r="G870" s="1"/>
      <c r="H870" s="1"/>
    </row>
    <row r="871" spans="1:8">
      <c r="A871" t="s">
        <v>390</v>
      </c>
      <c r="B871" s="1">
        <v>3.8399807322872044</v>
      </c>
      <c r="C871" s="1">
        <v>3.0545063256840979</v>
      </c>
      <c r="D871" s="1">
        <v>2.4291479132642433</v>
      </c>
      <c r="E871" s="1">
        <v>1.2201029027773833</v>
      </c>
      <c r="F871" s="1"/>
      <c r="G871" s="1"/>
      <c r="H871" s="1"/>
    </row>
    <row r="872" spans="1:8">
      <c r="A872" t="s">
        <v>37</v>
      </c>
      <c r="B872" s="1">
        <v>3.8399807322872044</v>
      </c>
      <c r="C872" s="1">
        <v>3.0545063256840979</v>
      </c>
      <c r="D872" s="1">
        <v>2.4291479132642433</v>
      </c>
      <c r="E872" s="1">
        <v>1.2201029027773833</v>
      </c>
      <c r="F872" s="1"/>
      <c r="G872" s="1"/>
      <c r="H872" s="1"/>
    </row>
    <row r="873" spans="1:8">
      <c r="A873" t="s">
        <v>38</v>
      </c>
      <c r="B873" s="1">
        <v>3.8399807322872044</v>
      </c>
      <c r="C873" s="1">
        <v>3.0545063256840979</v>
      </c>
      <c r="D873" s="1">
        <v>2.4291479132642433</v>
      </c>
      <c r="E873" s="1">
        <v>1.2201029027773833</v>
      </c>
      <c r="F873" s="1"/>
      <c r="G873" s="1"/>
      <c r="H873" s="1"/>
    </row>
    <row r="874" spans="1:8">
      <c r="A874" t="s">
        <v>391</v>
      </c>
      <c r="B874" s="1">
        <v>3.8399807322872044</v>
      </c>
      <c r="C874" s="1">
        <v>3.0545063256840979</v>
      </c>
      <c r="D874" s="1">
        <v>2.4291479132642433</v>
      </c>
      <c r="E874" s="1">
        <v>1.2201029027773833</v>
      </c>
      <c r="F874" s="1"/>
      <c r="G874" s="1"/>
      <c r="H874" s="1"/>
    </row>
    <row r="875" spans="1:8">
      <c r="A875" t="s">
        <v>37</v>
      </c>
      <c r="B875" s="1">
        <v>3.8399807322872044</v>
      </c>
      <c r="C875" s="1">
        <v>3.0545063256840979</v>
      </c>
      <c r="D875" s="1">
        <v>2.4291479132642433</v>
      </c>
      <c r="E875" s="1">
        <v>1.2201029027773833</v>
      </c>
      <c r="F875" s="1"/>
      <c r="G875" s="1"/>
      <c r="H875" s="1"/>
    </row>
    <row r="876" spans="1:8">
      <c r="A876" t="s">
        <v>392</v>
      </c>
      <c r="B876" s="1">
        <v>3.8399807322872044</v>
      </c>
      <c r="C876" s="1">
        <v>3.0545063256840979</v>
      </c>
      <c r="D876" s="1">
        <v>2.4291479132642433</v>
      </c>
      <c r="E876" s="1">
        <v>1.2201029027773833</v>
      </c>
      <c r="F876" s="1"/>
      <c r="G876" s="1"/>
      <c r="H876" s="1"/>
    </row>
    <row r="877" spans="1:8">
      <c r="A877" t="s">
        <v>37</v>
      </c>
      <c r="B877" s="1">
        <v>3.6961772938437809</v>
      </c>
      <c r="C877" s="1">
        <v>2.9370636119678699</v>
      </c>
      <c r="D877" s="1">
        <v>2.3333204572338824</v>
      </c>
      <c r="E877" s="1">
        <v>1.1683107546573863</v>
      </c>
      <c r="F877" s="1"/>
      <c r="G877" s="1"/>
      <c r="H877" s="1"/>
    </row>
    <row r="878" spans="1:8">
      <c r="A878" t="s">
        <v>393</v>
      </c>
      <c r="B878" s="1">
        <v>3.6961772938437809</v>
      </c>
      <c r="C878" s="1">
        <v>2.9370636119678699</v>
      </c>
      <c r="D878" s="1">
        <v>2.3333204572338824</v>
      </c>
      <c r="E878" s="1">
        <v>1.1683107546573863</v>
      </c>
      <c r="F878" s="1"/>
      <c r="G878" s="1"/>
      <c r="H878" s="1"/>
    </row>
    <row r="879" spans="1:8">
      <c r="A879" t="s">
        <v>37</v>
      </c>
      <c r="B879" s="1">
        <v>3.6961772938437809</v>
      </c>
      <c r="C879" s="1">
        <v>2.9370636119678699</v>
      </c>
      <c r="D879" s="1">
        <v>2.3333204572338824</v>
      </c>
      <c r="E879" s="1">
        <v>1.1683107546573863</v>
      </c>
      <c r="F879" s="1"/>
      <c r="G879" s="1"/>
      <c r="H879" s="1"/>
    </row>
    <row r="880" spans="1:8">
      <c r="A880" t="s">
        <v>394</v>
      </c>
      <c r="B880" s="1">
        <v>3.6961772938437809</v>
      </c>
      <c r="C880" s="1">
        <v>2.9370636119678699</v>
      </c>
      <c r="D880" s="1">
        <v>2.3333204572338824</v>
      </c>
      <c r="E880" s="1">
        <v>1.1683107546573863</v>
      </c>
      <c r="F880" s="1"/>
      <c r="G880" s="1"/>
      <c r="H880" s="1"/>
    </row>
    <row r="881" spans="1:8">
      <c r="A881" t="s">
        <v>37</v>
      </c>
      <c r="B881" s="1">
        <v>3.6969805963756426</v>
      </c>
      <c r="C881" s="1">
        <v>2.9347648701809028</v>
      </c>
      <c r="D881" s="1">
        <v>2.3291609246321201</v>
      </c>
      <c r="E881" s="1">
        <v>1.1627231137547782</v>
      </c>
      <c r="F881" s="1"/>
      <c r="G881" s="1"/>
      <c r="H881" s="1"/>
    </row>
    <row r="882" spans="1:8">
      <c r="A882" t="s">
        <v>395</v>
      </c>
      <c r="B882" s="1">
        <v>3.6969805963756426</v>
      </c>
      <c r="C882" s="1">
        <v>2.9347648701809028</v>
      </c>
      <c r="D882" s="1">
        <v>2.3291609246321201</v>
      </c>
      <c r="E882" s="1">
        <v>1.1627231137547782</v>
      </c>
      <c r="F882" s="1"/>
      <c r="G882" s="1"/>
      <c r="H882" s="1"/>
    </row>
    <row r="883" spans="1:8">
      <c r="A883" t="s">
        <v>37</v>
      </c>
      <c r="B883" s="1">
        <v>3.7435070971810305</v>
      </c>
      <c r="C883" s="1">
        <v>2.9687641212019487</v>
      </c>
      <c r="D883" s="1">
        <v>2.3538150930193513</v>
      </c>
      <c r="E883" s="1">
        <v>1.1715423685726081</v>
      </c>
      <c r="F883" s="1"/>
      <c r="G883" s="1"/>
      <c r="H883" s="1"/>
    </row>
    <row r="884" spans="1:8">
      <c r="A884" t="s">
        <v>38</v>
      </c>
      <c r="B884" s="1">
        <v>3.7435070971810305</v>
      </c>
      <c r="C884" s="1">
        <v>2.9687641212019487</v>
      </c>
      <c r="D884" s="1">
        <v>2.3538150930193513</v>
      </c>
      <c r="E884" s="1">
        <v>1.1715423685726081</v>
      </c>
      <c r="F884" s="1"/>
      <c r="G884" s="1"/>
      <c r="H884" s="1"/>
    </row>
    <row r="885" spans="1:8">
      <c r="A885" t="s">
        <v>396</v>
      </c>
      <c r="B885" s="1">
        <v>3.7435070971810305</v>
      </c>
      <c r="C885" s="1">
        <v>2.9687641212019487</v>
      </c>
      <c r="D885" s="1">
        <v>2.3538150930193513</v>
      </c>
      <c r="E885" s="1">
        <v>1.1715423685726081</v>
      </c>
      <c r="F885" s="1"/>
      <c r="G885" s="1"/>
      <c r="H885" s="1"/>
    </row>
    <row r="886" spans="1:8">
      <c r="A886" t="s">
        <v>37</v>
      </c>
      <c r="B886" s="1">
        <v>3.7835214445427985</v>
      </c>
      <c r="C886" s="1">
        <v>2.9975284767722745</v>
      </c>
      <c r="D886" s="1">
        <v>2.3742673923625963</v>
      </c>
      <c r="E886" s="1">
        <v>1.1782072731074178</v>
      </c>
      <c r="F886" s="1"/>
      <c r="G886" s="1"/>
      <c r="H886" s="1"/>
    </row>
    <row r="887" spans="1:8">
      <c r="A887" t="s">
        <v>38</v>
      </c>
      <c r="B887" s="1">
        <v>3.7835214445427985</v>
      </c>
      <c r="C887" s="1">
        <v>2.9975284767722745</v>
      </c>
      <c r="D887" s="1">
        <v>2.3742673923625963</v>
      </c>
      <c r="E887" s="1">
        <v>1.1782072731074178</v>
      </c>
      <c r="F887" s="1"/>
      <c r="G887" s="1"/>
      <c r="H887" s="1"/>
    </row>
    <row r="888" spans="1:8">
      <c r="A888" t="s">
        <v>397</v>
      </c>
      <c r="B888" s="1">
        <v>3.7835214445427985</v>
      </c>
      <c r="C888" s="1">
        <v>2.9975284767722745</v>
      </c>
      <c r="D888" s="1">
        <v>2.3742673923625963</v>
      </c>
      <c r="E888" s="1">
        <v>1.1782072731074178</v>
      </c>
      <c r="F888" s="1"/>
      <c r="G888" s="1"/>
      <c r="H888" s="1"/>
    </row>
    <row r="889" spans="1:8">
      <c r="A889" t="s">
        <v>37</v>
      </c>
      <c r="B889" s="1">
        <v>3.8086856456704523</v>
      </c>
      <c r="C889" s="1">
        <v>3.0144675101945149</v>
      </c>
      <c r="D889" s="1">
        <v>2.3853101100044745</v>
      </c>
      <c r="E889" s="1">
        <v>1.1801524933153182</v>
      </c>
      <c r="F889" s="1"/>
      <c r="G889" s="1"/>
      <c r="H889" s="1"/>
    </row>
    <row r="890" spans="1:8">
      <c r="A890" t="s">
        <v>38</v>
      </c>
      <c r="B890" s="1">
        <v>3.8086856456704523</v>
      </c>
      <c r="C890" s="1">
        <v>3.0144675101945149</v>
      </c>
      <c r="D890" s="1">
        <v>2.3853101100044745</v>
      </c>
      <c r="E890" s="1">
        <v>1.1801524933153182</v>
      </c>
      <c r="F890" s="1"/>
      <c r="G890" s="1"/>
      <c r="H890" s="1"/>
    </row>
    <row r="891" spans="1:8">
      <c r="A891" t="s">
        <v>398</v>
      </c>
      <c r="B891" s="1">
        <v>3.8086856456704523</v>
      </c>
      <c r="C891" s="1">
        <v>3.0144675101945149</v>
      </c>
      <c r="D891" s="1">
        <v>2.3853101100044745</v>
      </c>
      <c r="E891" s="1">
        <v>1.1801524933153182</v>
      </c>
      <c r="F891" s="1"/>
      <c r="G891" s="1"/>
      <c r="H891" s="1"/>
    </row>
    <row r="892" spans="1:8">
      <c r="A892" t="s">
        <v>37</v>
      </c>
      <c r="B892" s="1">
        <v>3.8086856456704523</v>
      </c>
      <c r="C892" s="1">
        <v>3.0114530426843205</v>
      </c>
      <c r="D892" s="1">
        <v>2.3805394897844656</v>
      </c>
      <c r="E892" s="1">
        <v>1.1742517308487417</v>
      </c>
      <c r="F892" s="1"/>
      <c r="G892" s="1"/>
      <c r="H892" s="1"/>
    </row>
    <row r="893" spans="1:8">
      <c r="A893" t="s">
        <v>399</v>
      </c>
      <c r="B893" s="1">
        <v>3.8086856456704523</v>
      </c>
      <c r="C893" s="1">
        <v>3.0114530426843205</v>
      </c>
      <c r="D893" s="1">
        <v>2.3805394897844656</v>
      </c>
      <c r="E893" s="1">
        <v>1.1742517308487417</v>
      </c>
      <c r="F893" s="1"/>
      <c r="G893" s="1"/>
      <c r="H893" s="1"/>
    </row>
    <row r="894" spans="1:8">
      <c r="A894" t="s">
        <v>37</v>
      </c>
      <c r="B894" s="1">
        <v>3.8086856456704523</v>
      </c>
      <c r="C894" s="1">
        <v>3.0084415896416363</v>
      </c>
      <c r="D894" s="1">
        <v>2.3757784108048967</v>
      </c>
      <c r="E894" s="1">
        <v>1.1683804721944979</v>
      </c>
      <c r="F894" s="1"/>
      <c r="G894" s="1"/>
      <c r="H894" s="1"/>
    </row>
    <row r="895" spans="1:8">
      <c r="A895" t="s">
        <v>38</v>
      </c>
      <c r="B895" s="1">
        <v>3.8086856456704523</v>
      </c>
      <c r="C895" s="1">
        <v>3.0084415896416363</v>
      </c>
      <c r="D895" s="1">
        <v>2.3757784108048967</v>
      </c>
      <c r="E895" s="1">
        <v>1.1683804721944979</v>
      </c>
      <c r="F895" s="1"/>
      <c r="G895" s="1"/>
      <c r="H895" s="1"/>
    </row>
    <row r="896" spans="1:8">
      <c r="A896" t="s">
        <v>400</v>
      </c>
      <c r="B896" s="1">
        <v>3.8086856456704523</v>
      </c>
      <c r="C896" s="1">
        <v>3.0084415896416363</v>
      </c>
      <c r="D896" s="1">
        <v>2.3757784108048967</v>
      </c>
      <c r="E896" s="1">
        <v>1.1683804721944979</v>
      </c>
      <c r="F896" s="1"/>
      <c r="G896" s="1"/>
      <c r="H896" s="1"/>
    </row>
    <row r="897" spans="1:8">
      <c r="A897" t="s">
        <v>37</v>
      </c>
      <c r="B897" s="1">
        <v>3.8086856456704523</v>
      </c>
      <c r="C897" s="1">
        <v>3.0084415896416363</v>
      </c>
      <c r="D897" s="1">
        <v>2.3757784108048967</v>
      </c>
      <c r="E897" s="1">
        <v>1.1683804721944979</v>
      </c>
      <c r="F897" s="1"/>
      <c r="G897" s="1"/>
      <c r="H897" s="1"/>
    </row>
    <row r="898" spans="1:8">
      <c r="A898" t="s">
        <v>38</v>
      </c>
      <c r="B898" s="1">
        <v>3.8086856456704523</v>
      </c>
      <c r="C898" s="1">
        <v>3.0084415896416363</v>
      </c>
      <c r="D898" s="1">
        <v>2.3757784108048967</v>
      </c>
      <c r="E898" s="1">
        <v>1.1683804721944979</v>
      </c>
      <c r="F898" s="1"/>
      <c r="G898" s="1"/>
      <c r="H898" s="1"/>
    </row>
    <row r="899" spans="1:8">
      <c r="A899" t="s">
        <v>401</v>
      </c>
      <c r="B899" s="1">
        <v>3.8086856456704523</v>
      </c>
      <c r="C899" s="1">
        <v>3.0084415896416363</v>
      </c>
      <c r="D899" s="1">
        <v>2.3757784108048967</v>
      </c>
      <c r="E899" s="1">
        <v>1.1683804721944979</v>
      </c>
      <c r="F899" s="1"/>
      <c r="G899" s="1"/>
      <c r="H899" s="1"/>
    </row>
    <row r="900" spans="1:8">
      <c r="A900" t="s">
        <v>37</v>
      </c>
      <c r="B900" s="1">
        <v>3.8255219405671381</v>
      </c>
      <c r="C900" s="1">
        <v>3.0187319640990058</v>
      </c>
      <c r="D900" s="1">
        <v>2.3815289824482497</v>
      </c>
      <c r="E900" s="1">
        <v>1.1677033957108613</v>
      </c>
      <c r="F900" s="1"/>
      <c r="G900" s="1"/>
      <c r="H900" s="1"/>
    </row>
    <row r="901" spans="1:8">
      <c r="A901" t="s">
        <v>38</v>
      </c>
      <c r="B901" s="1">
        <v>3.8255219405671381</v>
      </c>
      <c r="C901" s="1">
        <v>3.0187319640990058</v>
      </c>
      <c r="D901" s="1">
        <v>2.3815289824482497</v>
      </c>
      <c r="E901" s="1">
        <v>1.1677033957108613</v>
      </c>
      <c r="F901" s="1"/>
      <c r="G901" s="1"/>
      <c r="H901" s="1"/>
    </row>
    <row r="902" spans="1:8">
      <c r="A902" t="s">
        <v>402</v>
      </c>
      <c r="B902" s="1">
        <v>3.8255219405671381</v>
      </c>
      <c r="C902" s="1">
        <v>3.0187319640990058</v>
      </c>
      <c r="D902" s="1">
        <v>2.3815289824482497</v>
      </c>
      <c r="E902" s="1">
        <v>1.1677033957108613</v>
      </c>
      <c r="F902" s="1"/>
      <c r="G902" s="1"/>
      <c r="H902" s="1"/>
    </row>
    <row r="903" spans="1:8">
      <c r="A903" t="s">
        <v>37</v>
      </c>
      <c r="B903" s="1">
        <v>3.7834105950453751</v>
      </c>
      <c r="C903" s="1">
        <v>2.9824830306741048</v>
      </c>
      <c r="D903" s="1">
        <v>2.3505500534445627</v>
      </c>
      <c r="E903" s="1">
        <v>1.1490107997523218</v>
      </c>
      <c r="F903" s="1"/>
      <c r="G903" s="1"/>
      <c r="H903" s="1"/>
    </row>
    <row r="904" spans="1:8">
      <c r="A904" t="s">
        <v>403</v>
      </c>
      <c r="B904" s="1">
        <v>3.7834105950453751</v>
      </c>
      <c r="C904" s="1">
        <v>2.9824830306741048</v>
      </c>
      <c r="D904" s="1">
        <v>2.3505500534445627</v>
      </c>
      <c r="E904" s="1">
        <v>1.1490107997523218</v>
      </c>
      <c r="F904" s="1"/>
      <c r="G904" s="1"/>
      <c r="H904" s="1"/>
    </row>
    <row r="905" spans="1:8">
      <c r="A905" t="s">
        <v>37</v>
      </c>
      <c r="B905" s="1">
        <v>3.7834105950453751</v>
      </c>
      <c r="C905" s="1">
        <v>2.9824830306741048</v>
      </c>
      <c r="D905" s="1">
        <v>2.3505500534445627</v>
      </c>
      <c r="E905" s="1">
        <v>1.1490107997523218</v>
      </c>
      <c r="F905" s="1"/>
      <c r="G905" s="1"/>
      <c r="H905" s="1"/>
    </row>
    <row r="906" spans="1:8">
      <c r="A906" t="s">
        <v>38</v>
      </c>
      <c r="B906" s="1">
        <v>3.7834105950453751</v>
      </c>
      <c r="C906" s="1">
        <v>2.9824830306741048</v>
      </c>
      <c r="D906" s="1">
        <v>2.3505500534445627</v>
      </c>
      <c r="E906" s="1">
        <v>1.1490107997523218</v>
      </c>
      <c r="F906" s="1"/>
      <c r="G906" s="1"/>
      <c r="H906" s="1"/>
    </row>
    <row r="907" spans="1:8">
      <c r="A907" t="s">
        <v>404</v>
      </c>
      <c r="B907" s="1">
        <v>3.7834105950453751</v>
      </c>
      <c r="C907" s="1">
        <v>2.9824830306741048</v>
      </c>
      <c r="D907" s="1">
        <v>2.3505500534445627</v>
      </c>
      <c r="E907" s="1">
        <v>1.1490107997523218</v>
      </c>
      <c r="F907" s="1"/>
      <c r="G907" s="1"/>
      <c r="H907" s="1"/>
    </row>
    <row r="908" spans="1:8">
      <c r="A908" t="s">
        <v>38</v>
      </c>
      <c r="B908" s="1">
        <v>3.7834105950453751</v>
      </c>
      <c r="C908" s="1">
        <v>2.9824830306741048</v>
      </c>
      <c r="D908" s="1">
        <v>2.3505500534445627</v>
      </c>
      <c r="E908" s="1">
        <v>1.1490107997523218</v>
      </c>
      <c r="F908" s="1"/>
      <c r="G908" s="1"/>
      <c r="H908" s="1"/>
    </row>
    <row r="909" spans="1:8">
      <c r="A909" t="s">
        <v>405</v>
      </c>
      <c r="B909" s="1">
        <v>3.7834105950453751</v>
      </c>
      <c r="C909" s="1">
        <v>2.9824830306741048</v>
      </c>
      <c r="D909" s="1">
        <v>2.3505500534445627</v>
      </c>
      <c r="E909" s="1">
        <v>1.1490107997523218</v>
      </c>
      <c r="F909" s="1"/>
      <c r="G909" s="1"/>
      <c r="H909" s="1"/>
    </row>
    <row r="910" spans="1:8">
      <c r="A910" t="s">
        <v>37</v>
      </c>
      <c r="B910" s="1">
        <v>3.7834105950453751</v>
      </c>
      <c r="C910" s="1">
        <v>2.9824830306741048</v>
      </c>
      <c r="D910" s="1">
        <v>2.3505500534445627</v>
      </c>
      <c r="E910" s="1">
        <v>1.1490107997523218</v>
      </c>
      <c r="F910" s="1"/>
      <c r="G910" s="1"/>
      <c r="H910" s="1"/>
    </row>
    <row r="911" spans="1:8">
      <c r="A911" t="s">
        <v>406</v>
      </c>
      <c r="B911" s="1">
        <v>3.7834105950453751</v>
      </c>
      <c r="C911" s="1">
        <v>2.9824830306741048</v>
      </c>
      <c r="D911" s="1">
        <v>2.3505500534445627</v>
      </c>
      <c r="E911" s="1">
        <v>1.1490107997523218</v>
      </c>
      <c r="F911" s="1"/>
      <c r="G911" s="1"/>
      <c r="H911" s="1"/>
    </row>
    <row r="912" spans="1:8">
      <c r="A912" t="s">
        <v>37</v>
      </c>
      <c r="B912" s="1">
        <v>3.7834105950453751</v>
      </c>
      <c r="C912" s="1">
        <v>2.9824830306741048</v>
      </c>
      <c r="D912" s="1">
        <v>2.3505500534445627</v>
      </c>
      <c r="E912" s="1">
        <v>1.1490107997523218</v>
      </c>
      <c r="F912" s="1"/>
      <c r="G912" s="1"/>
      <c r="H912" s="1"/>
    </row>
    <row r="913" spans="1:8">
      <c r="A913" t="s">
        <v>38</v>
      </c>
      <c r="B913" s="1">
        <v>3.7608236337929539</v>
      </c>
      <c r="C913" s="1">
        <v>2.9616951239503062</v>
      </c>
      <c r="D913" s="1">
        <v>2.3318161695186093</v>
      </c>
      <c r="E913" s="1">
        <v>1.1364061512790389</v>
      </c>
      <c r="F913" s="1"/>
      <c r="G913" s="1"/>
      <c r="H913" s="1"/>
    </row>
    <row r="914" spans="1:8">
      <c r="A914" t="s">
        <v>407</v>
      </c>
      <c r="B914" s="1">
        <v>3.7608236337929539</v>
      </c>
      <c r="C914" s="1">
        <v>2.9616951239503062</v>
      </c>
      <c r="D914" s="1">
        <v>2.3318161695186093</v>
      </c>
      <c r="E914" s="1">
        <v>1.1364061512790389</v>
      </c>
      <c r="F914" s="1"/>
      <c r="G914" s="1"/>
      <c r="H914" s="1"/>
    </row>
    <row r="915" spans="1:8">
      <c r="A915" t="s">
        <v>37</v>
      </c>
      <c r="B915" s="1">
        <v>3.7538228605986483</v>
      </c>
      <c r="C915" s="1">
        <v>2.9532202333531226</v>
      </c>
      <c r="D915" s="1">
        <v>2.3228118613800133</v>
      </c>
      <c r="E915" s="1">
        <v>1.1286087004720378</v>
      </c>
      <c r="F915" s="1"/>
      <c r="G915" s="1"/>
      <c r="H915" s="1"/>
    </row>
    <row r="916" spans="1:8">
      <c r="A916" t="s">
        <v>408</v>
      </c>
      <c r="B916" s="1">
        <v>3.7538228605986483</v>
      </c>
      <c r="C916" s="1">
        <v>2.9532202333531226</v>
      </c>
      <c r="D916" s="1">
        <v>2.3228118613800133</v>
      </c>
      <c r="E916" s="1">
        <v>1.1286087004720378</v>
      </c>
      <c r="F916" s="1"/>
      <c r="G916" s="1"/>
      <c r="H916" s="1"/>
    </row>
    <row r="917" spans="1:8">
      <c r="A917" t="s">
        <v>37</v>
      </c>
      <c r="B917" s="1">
        <v>3.8009521066134648</v>
      </c>
      <c r="C917" s="1">
        <v>2.987344693149518</v>
      </c>
      <c r="D917" s="1">
        <v>2.3473291405768797</v>
      </c>
      <c r="E917" s="1">
        <v>1.1371353392041039</v>
      </c>
      <c r="F917" s="1"/>
      <c r="G917" s="1"/>
      <c r="H917" s="1"/>
    </row>
    <row r="918" spans="1:8">
      <c r="A918" t="s">
        <v>409</v>
      </c>
      <c r="B918" s="1">
        <v>3.8009521066134648</v>
      </c>
      <c r="C918" s="1">
        <v>2.987344693149518</v>
      </c>
      <c r="D918" s="1">
        <v>2.3473291405768797</v>
      </c>
      <c r="E918" s="1">
        <v>1.1371353392041039</v>
      </c>
      <c r="F918" s="1"/>
      <c r="G918" s="1"/>
      <c r="H918" s="1"/>
    </row>
    <row r="919" spans="1:8">
      <c r="A919" t="s">
        <v>37</v>
      </c>
      <c r="B919" s="1">
        <v>3.8265439171472937</v>
      </c>
      <c r="C919" s="1">
        <v>3.0044711402753443</v>
      </c>
      <c r="D919" s="1">
        <v>2.3584390493992302</v>
      </c>
      <c r="E919" s="1">
        <v>1.1391059947469446</v>
      </c>
      <c r="F919" s="1"/>
      <c r="G919" s="1"/>
      <c r="H919" s="1"/>
    </row>
    <row r="920" spans="1:8">
      <c r="A920" t="s">
        <v>38</v>
      </c>
      <c r="B920" s="1">
        <v>3.8200579252077289</v>
      </c>
      <c r="C920" s="1">
        <v>2.9963740905523024</v>
      </c>
      <c r="D920" s="1">
        <v>2.3497246171117001</v>
      </c>
      <c r="E920" s="1">
        <v>1.1314796801121139</v>
      </c>
      <c r="F920" s="1"/>
      <c r="G920" s="1"/>
      <c r="H920" s="1"/>
    </row>
    <row r="921" spans="1:8">
      <c r="A921" t="s">
        <v>410</v>
      </c>
      <c r="B921" s="1">
        <v>3.8200579252077289</v>
      </c>
      <c r="C921" s="1">
        <v>2.9963740905523024</v>
      </c>
      <c r="D921" s="1">
        <v>2.3497246171117001</v>
      </c>
      <c r="E921" s="1">
        <v>1.1314796801121139</v>
      </c>
      <c r="F921" s="1"/>
      <c r="G921" s="1"/>
      <c r="H921" s="1"/>
    </row>
    <row r="922" spans="1:8">
      <c r="A922" t="s">
        <v>37</v>
      </c>
      <c r="B922" s="1">
        <v>3.8694818346440663</v>
      </c>
      <c r="C922" s="1">
        <v>3.0321448044453154</v>
      </c>
      <c r="D922" s="1">
        <v>2.3754259049736679</v>
      </c>
      <c r="E922" s="1">
        <v>1.1404613658128437</v>
      </c>
      <c r="F922" s="1"/>
      <c r="G922" s="1"/>
      <c r="H922" s="1"/>
    </row>
    <row r="923" spans="1:8">
      <c r="A923" t="s">
        <v>411</v>
      </c>
      <c r="B923" s="1">
        <v>3.8694818346440663</v>
      </c>
      <c r="C923" s="1">
        <v>3.0321448044453154</v>
      </c>
      <c r="D923" s="1">
        <v>2.3754259049736679</v>
      </c>
      <c r="E923" s="1">
        <v>1.1404613658128437</v>
      </c>
      <c r="F923" s="1"/>
      <c r="G923" s="1"/>
      <c r="H923" s="1"/>
    </row>
    <row r="924" spans="1:8">
      <c r="A924" t="s">
        <v>37</v>
      </c>
      <c r="B924" s="1">
        <v>3.8239573808594787</v>
      </c>
      <c r="C924" s="1">
        <v>2.993439476016571</v>
      </c>
      <c r="D924" s="1">
        <v>2.3427281673917051</v>
      </c>
      <c r="E924" s="1">
        <v>1.1213415310149915</v>
      </c>
      <c r="F924" s="1"/>
      <c r="G924" s="1"/>
      <c r="H924" s="1"/>
    </row>
    <row r="925" spans="1:8">
      <c r="A925" t="s">
        <v>38</v>
      </c>
      <c r="B925" s="1">
        <v>3.8239573808594787</v>
      </c>
      <c r="C925" s="1">
        <v>2.993439476016571</v>
      </c>
      <c r="D925" s="1">
        <v>2.3427281673917051</v>
      </c>
      <c r="E925" s="1">
        <v>1.1213415310149915</v>
      </c>
      <c r="F925" s="1"/>
      <c r="G925" s="1"/>
      <c r="H925" s="1"/>
    </row>
    <row r="926" spans="1:8">
      <c r="A926" t="s">
        <v>412</v>
      </c>
      <c r="B926" s="1">
        <v>3.8239573808594787</v>
      </c>
      <c r="C926" s="1">
        <v>2.993439476016571</v>
      </c>
      <c r="D926" s="1">
        <v>2.3427281673917051</v>
      </c>
      <c r="E926" s="1">
        <v>1.1213415310149915</v>
      </c>
      <c r="F926" s="1"/>
      <c r="G926" s="1"/>
      <c r="H926" s="1"/>
    </row>
    <row r="927" spans="1:8">
      <c r="A927" t="s">
        <v>37</v>
      </c>
      <c r="B927" s="1">
        <v>3.8239573808594787</v>
      </c>
      <c r="C927" s="1">
        <v>2.993439476016571</v>
      </c>
      <c r="D927" s="1">
        <v>2.3427281673917051</v>
      </c>
      <c r="E927" s="1">
        <v>1.1213415310149915</v>
      </c>
      <c r="F927" s="1"/>
      <c r="G927" s="1"/>
      <c r="H927" s="1"/>
    </row>
    <row r="928" spans="1:8">
      <c r="A928" t="s">
        <v>413</v>
      </c>
      <c r="B928" s="1">
        <v>3.8239573808594787</v>
      </c>
      <c r="C928" s="1">
        <v>2.993439476016571</v>
      </c>
      <c r="D928" s="1">
        <v>2.3427281673917051</v>
      </c>
      <c r="E928" s="1">
        <v>1.1213415310149915</v>
      </c>
      <c r="F928" s="1"/>
      <c r="G928" s="1"/>
      <c r="H928" s="1"/>
    </row>
    <row r="929" spans="1:8">
      <c r="A929" t="s">
        <v>37</v>
      </c>
      <c r="B929" s="1">
        <v>3.8377618670043812</v>
      </c>
      <c r="C929" s="1">
        <v>3.0012523530489741</v>
      </c>
      <c r="D929" s="1">
        <v>2.3464999597412053</v>
      </c>
      <c r="E929" s="1">
        <v>1.1197828662868805</v>
      </c>
      <c r="F929" s="1"/>
      <c r="G929" s="1"/>
      <c r="H929" s="1"/>
    </row>
    <row r="930" spans="1:8">
      <c r="A930" t="s">
        <v>414</v>
      </c>
      <c r="B930" s="1">
        <v>3.8377618670043812</v>
      </c>
      <c r="C930" s="1">
        <v>3.0012523530489741</v>
      </c>
      <c r="D930" s="1">
        <v>2.3464999597412053</v>
      </c>
      <c r="E930" s="1">
        <v>1.1197828662868805</v>
      </c>
      <c r="F930" s="1"/>
      <c r="G930" s="1"/>
      <c r="H930" s="1"/>
    </row>
    <row r="931" spans="1:8">
      <c r="A931" t="s">
        <v>37</v>
      </c>
      <c r="B931" s="1">
        <v>3.8377618670043812</v>
      </c>
      <c r="C931" s="1">
        <v>3.0012523530489741</v>
      </c>
      <c r="D931" s="1">
        <v>2.3464999597412053</v>
      </c>
      <c r="E931" s="1">
        <v>1.1197828662868805</v>
      </c>
      <c r="F931" s="1"/>
      <c r="G931" s="1"/>
      <c r="H931" s="1"/>
    </row>
    <row r="932" spans="1:8">
      <c r="A932" t="s">
        <v>38</v>
      </c>
      <c r="B932" s="1">
        <v>3.8377618670043812</v>
      </c>
      <c r="C932" s="1">
        <v>2.9982511006959252</v>
      </c>
      <c r="D932" s="1">
        <v>2.341806959821723</v>
      </c>
      <c r="E932" s="1">
        <v>1.1141839519554462</v>
      </c>
      <c r="F932" s="1"/>
      <c r="G932" s="1"/>
      <c r="H932" s="1"/>
    </row>
    <row r="933" spans="1:8">
      <c r="A933" t="s">
        <v>415</v>
      </c>
      <c r="B933" s="1">
        <v>3.8377618670043812</v>
      </c>
      <c r="C933" s="1">
        <v>2.9982511006959252</v>
      </c>
      <c r="D933" s="1">
        <v>2.341806959821723</v>
      </c>
      <c r="E933" s="1">
        <v>1.1141839519554462</v>
      </c>
      <c r="F933" s="1"/>
      <c r="G933" s="1"/>
      <c r="H933" s="1"/>
    </row>
    <row r="934" spans="1:8">
      <c r="A934" t="s">
        <v>37</v>
      </c>
      <c r="B934" s="1">
        <v>3.92536645714249</v>
      </c>
      <c r="C934" s="1">
        <v>3.063693927470815</v>
      </c>
      <c r="D934" s="1">
        <v>2.39057977337393</v>
      </c>
      <c r="E934" s="1">
        <v>1.134046509266956</v>
      </c>
      <c r="F934" s="1"/>
      <c r="G934" s="1"/>
      <c r="H934" s="1"/>
    </row>
    <row r="935" spans="1:8">
      <c r="A935" t="s">
        <v>38</v>
      </c>
      <c r="B935" s="1">
        <v>3.92536645714249</v>
      </c>
      <c r="C935" s="1">
        <v>3.063693927470815</v>
      </c>
      <c r="D935" s="1">
        <v>2.39057977337393</v>
      </c>
      <c r="E935" s="1">
        <v>1.134046509266956</v>
      </c>
      <c r="F935" s="1"/>
      <c r="G935" s="1"/>
      <c r="H935" s="1"/>
    </row>
    <row r="936" spans="1:8">
      <c r="A936" t="s">
        <v>416</v>
      </c>
      <c r="B936" s="1">
        <v>3.92536645714249</v>
      </c>
      <c r="C936" s="1">
        <v>3.063693927470815</v>
      </c>
      <c r="D936" s="1">
        <v>2.39057977337393</v>
      </c>
      <c r="E936" s="1">
        <v>1.134046509266956</v>
      </c>
      <c r="F936" s="1"/>
      <c r="G936" s="1"/>
      <c r="H936" s="1"/>
    </row>
    <row r="937" spans="1:8">
      <c r="A937" t="s">
        <v>38</v>
      </c>
      <c r="B937" s="1">
        <v>3.92536645714249</v>
      </c>
      <c r="C937" s="1">
        <v>3.063693927470815</v>
      </c>
      <c r="D937" s="1">
        <v>2.39057977337393</v>
      </c>
      <c r="E937" s="1">
        <v>1.134046509266956</v>
      </c>
      <c r="F937" s="1"/>
      <c r="G937" s="1"/>
      <c r="H937" s="1"/>
    </row>
    <row r="938" spans="1:8">
      <c r="A938" t="s">
        <v>417</v>
      </c>
      <c r="B938" s="1">
        <v>3.92536645714249</v>
      </c>
      <c r="C938" s="1">
        <v>3.063693927470815</v>
      </c>
      <c r="D938" s="1">
        <v>2.39057977337393</v>
      </c>
      <c r="E938" s="1">
        <v>1.134046509266956</v>
      </c>
      <c r="F938" s="1"/>
      <c r="G938" s="1"/>
      <c r="H938" s="1"/>
    </row>
    <row r="939" spans="1:8">
      <c r="A939" t="s">
        <v>37</v>
      </c>
      <c r="B939" s="1">
        <v>4.0010632239020261</v>
      </c>
      <c r="C939" s="1">
        <v>3.1197105072406912</v>
      </c>
      <c r="D939" s="1">
        <v>2.4318985541769251</v>
      </c>
      <c r="E939" s="1">
        <v>1.1502452296053252</v>
      </c>
      <c r="F939" s="1"/>
      <c r="G939" s="1"/>
      <c r="H939" s="1"/>
    </row>
    <row r="940" spans="1:8">
      <c r="A940" t="s">
        <v>418</v>
      </c>
      <c r="B940" s="1">
        <v>4.0010632239020261</v>
      </c>
      <c r="C940" s="1">
        <v>3.1197105072406912</v>
      </c>
      <c r="D940" s="1">
        <v>2.4318985541769251</v>
      </c>
      <c r="E940" s="1">
        <v>1.1502452296053252</v>
      </c>
      <c r="F940" s="1"/>
      <c r="G940" s="1"/>
      <c r="H940" s="1"/>
    </row>
    <row r="941" spans="1:8">
      <c r="A941" t="s">
        <v>37</v>
      </c>
      <c r="B941" s="1">
        <v>4.0010632239020261</v>
      </c>
      <c r="C941" s="1">
        <v>3.1165907967334503</v>
      </c>
      <c r="D941" s="1">
        <v>2.4270347570685713</v>
      </c>
      <c r="E941" s="1">
        <v>1.1444940034572986</v>
      </c>
      <c r="F941" s="1"/>
      <c r="G941" s="1"/>
      <c r="H941" s="1"/>
    </row>
    <row r="942" spans="1:8">
      <c r="A942" t="s">
        <v>38</v>
      </c>
      <c r="B942" s="1">
        <v>3.9941333823982279</v>
      </c>
      <c r="C942" s="1">
        <v>3.1080762706767748</v>
      </c>
      <c r="D942" s="1">
        <v>2.4179770633551914</v>
      </c>
      <c r="E942" s="1">
        <v>1.136789269826024</v>
      </c>
      <c r="F942" s="1"/>
      <c r="G942" s="1"/>
      <c r="H942" s="1"/>
    </row>
    <row r="943" spans="1:8">
      <c r="A943" t="s">
        <v>419</v>
      </c>
      <c r="B943" s="1">
        <v>3.9941333823982279</v>
      </c>
      <c r="C943" s="1">
        <v>3.1080762706767748</v>
      </c>
      <c r="D943" s="1">
        <v>2.4179770633551914</v>
      </c>
      <c r="E943" s="1">
        <v>1.136789269826024</v>
      </c>
      <c r="F943" s="1"/>
      <c r="G943" s="1"/>
      <c r="H943" s="1"/>
    </row>
    <row r="944" spans="1:8">
      <c r="A944" t="s">
        <v>37</v>
      </c>
      <c r="B944" s="1">
        <v>4.0029464377064894</v>
      </c>
      <c r="C944" s="1">
        <v>3.1118261646973462</v>
      </c>
      <c r="D944" s="1">
        <v>2.4184763756187744</v>
      </c>
      <c r="E944" s="1">
        <v>1.1336136490007651</v>
      </c>
      <c r="F944" s="1"/>
      <c r="G944" s="1"/>
      <c r="H944" s="1"/>
    </row>
    <row r="945" spans="1:8">
      <c r="A945" t="s">
        <v>38</v>
      </c>
      <c r="B945" s="1">
        <v>4.0029464377064894</v>
      </c>
      <c r="C945" s="1">
        <v>3.108714338532649</v>
      </c>
      <c r="D945" s="1">
        <v>2.4136394228675369</v>
      </c>
      <c r="E945" s="1">
        <v>1.1279455807557612</v>
      </c>
      <c r="F945" s="1"/>
      <c r="G945" s="1"/>
      <c r="H945" s="1"/>
    </row>
    <row r="946" spans="1:8">
      <c r="A946" t="s">
        <v>420</v>
      </c>
      <c r="B946" s="1">
        <v>4.0029464377064894</v>
      </c>
      <c r="C946" s="1">
        <v>3.108714338532649</v>
      </c>
      <c r="D946" s="1">
        <v>2.4136394228675369</v>
      </c>
      <c r="E946" s="1">
        <v>1.1279455807557612</v>
      </c>
      <c r="F946" s="1"/>
      <c r="G946" s="1"/>
      <c r="H946" s="1"/>
    </row>
    <row r="947" spans="1:8">
      <c r="A947" t="s">
        <v>37</v>
      </c>
      <c r="B947" s="1">
        <v>3.9863922527133542</v>
      </c>
      <c r="C947" s="1">
        <v>3.0927495360471147</v>
      </c>
      <c r="D947" s="1">
        <v>2.3988305381885331</v>
      </c>
      <c r="E947" s="1">
        <v>1.1176412339027668</v>
      </c>
      <c r="F947" s="1"/>
      <c r="G947" s="1"/>
      <c r="H947" s="1"/>
    </row>
    <row r="948" spans="1:8">
      <c r="A948" t="s">
        <v>421</v>
      </c>
      <c r="B948" s="1">
        <v>3.9863922527133542</v>
      </c>
      <c r="C948" s="1">
        <v>3.0927495360471147</v>
      </c>
      <c r="D948" s="1">
        <v>2.3988305381885331</v>
      </c>
      <c r="E948" s="1">
        <v>1.1176412339027668</v>
      </c>
      <c r="F948" s="1"/>
      <c r="G948" s="1"/>
      <c r="H948" s="1"/>
    </row>
    <row r="949" spans="1:8">
      <c r="A949" t="s">
        <v>37</v>
      </c>
      <c r="B949" s="1">
        <v>3.9863922527133542</v>
      </c>
      <c r="C949" s="1">
        <v>3.0896567865110676</v>
      </c>
      <c r="D949" s="1">
        <v>2.394032877112156</v>
      </c>
      <c r="E949" s="1">
        <v>1.112053027733253</v>
      </c>
      <c r="F949" s="1"/>
      <c r="G949" s="1"/>
      <c r="H949" s="1"/>
    </row>
    <row r="950" spans="1:8">
      <c r="A950" t="s">
        <v>38</v>
      </c>
      <c r="B950" s="1">
        <v>3.9863922527133542</v>
      </c>
      <c r="C950" s="1">
        <v>3.0865671297245565</v>
      </c>
      <c r="D950" s="1">
        <v>2.3892448113579317</v>
      </c>
      <c r="E950" s="1">
        <v>1.1064927625945866</v>
      </c>
      <c r="F950" s="1"/>
      <c r="G950" s="1"/>
      <c r="H950" s="1"/>
    </row>
    <row r="951" spans="1:8">
      <c r="A951" t="s">
        <v>422</v>
      </c>
      <c r="B951" s="1">
        <v>3.9863922527133542</v>
      </c>
      <c r="C951" s="1">
        <v>3.0865671297245565</v>
      </c>
      <c r="D951" s="1">
        <v>2.3892448113579317</v>
      </c>
      <c r="E951" s="1">
        <v>1.1064927625945866</v>
      </c>
      <c r="F951" s="1"/>
      <c r="G951" s="1"/>
      <c r="H951" s="1"/>
    </row>
    <row r="952" spans="1:8">
      <c r="A952" t="s">
        <v>37</v>
      </c>
      <c r="B952" s="1">
        <v>3.9863922527133542</v>
      </c>
      <c r="C952" s="1">
        <v>3.0865671297245565</v>
      </c>
      <c r="D952" s="1">
        <v>2.3892448113579317</v>
      </c>
      <c r="E952" s="1">
        <v>1.1064927625945866</v>
      </c>
      <c r="F952" s="1"/>
      <c r="G952" s="1"/>
      <c r="H952" s="1"/>
    </row>
    <row r="953" spans="1:8">
      <c r="A953" t="s">
        <v>38</v>
      </c>
      <c r="B953" s="1">
        <v>3.9863922527133542</v>
      </c>
      <c r="C953" s="1">
        <v>3.0865671297245565</v>
      </c>
      <c r="D953" s="1">
        <v>2.3892448113579317</v>
      </c>
      <c r="E953" s="1">
        <v>1.1064927625945866</v>
      </c>
      <c r="F953" s="1"/>
      <c r="G953" s="1"/>
      <c r="H953" s="1"/>
    </row>
    <row r="954" spans="1:8">
      <c r="A954" t="s">
        <v>423</v>
      </c>
      <c r="B954" s="1">
        <v>3.9863922527133542</v>
      </c>
      <c r="C954" s="1">
        <v>3.0865671297245565</v>
      </c>
      <c r="D954" s="1">
        <v>2.3892448113579317</v>
      </c>
      <c r="E954" s="1">
        <v>1.1064927625945866</v>
      </c>
      <c r="F954" s="1"/>
      <c r="G954" s="1"/>
      <c r="H954" s="1"/>
    </row>
    <row r="955" spans="1:8">
      <c r="A955" t="s">
        <v>37</v>
      </c>
      <c r="B955" s="1">
        <v>3.9372998321211892</v>
      </c>
      <c r="C955" s="1">
        <v>3.0454694883922739</v>
      </c>
      <c r="D955" s="1">
        <v>2.3550427718833431</v>
      </c>
      <c r="E955" s="1">
        <v>1.0873338404102615</v>
      </c>
      <c r="F955" s="1"/>
      <c r="G955" s="1"/>
      <c r="H955" s="1"/>
    </row>
    <row r="956" spans="1:8">
      <c r="A956" t="s">
        <v>424</v>
      </c>
      <c r="B956" s="1">
        <v>3.9372998321211892</v>
      </c>
      <c r="C956" s="1">
        <v>3.0454694883922739</v>
      </c>
      <c r="D956" s="1">
        <v>2.3550427718833431</v>
      </c>
      <c r="E956" s="1">
        <v>1.0873338404102615</v>
      </c>
      <c r="F956" s="1"/>
      <c r="G956" s="1"/>
      <c r="H956" s="1"/>
    </row>
    <row r="957" spans="1:8">
      <c r="A957" t="s">
        <v>37</v>
      </c>
      <c r="B957" s="1">
        <v>4.0274285625782751</v>
      </c>
      <c r="C957" s="1">
        <v>3.1121378609626693</v>
      </c>
      <c r="D957" s="1">
        <v>2.4042419704307578</v>
      </c>
      <c r="E957" s="1">
        <v>1.1067873301490416</v>
      </c>
      <c r="F957" s="1"/>
      <c r="G957" s="1"/>
      <c r="H957" s="1"/>
    </row>
    <row r="958" spans="1:8">
      <c r="A958" t="s">
        <v>425</v>
      </c>
      <c r="B958" s="1">
        <v>4.0274285625782751</v>
      </c>
      <c r="C958" s="1">
        <v>3.1121378609626693</v>
      </c>
      <c r="D958" s="1">
        <v>2.4042419704307578</v>
      </c>
      <c r="E958" s="1">
        <v>1.1067873301490416</v>
      </c>
      <c r="F958" s="1"/>
      <c r="G958" s="1"/>
      <c r="H958" s="1"/>
    </row>
    <row r="959" spans="1:8">
      <c r="A959" t="s">
        <v>37</v>
      </c>
      <c r="B959" s="1">
        <v>4.0044299317716714</v>
      </c>
      <c r="C959" s="1">
        <v>3.0912538598466792</v>
      </c>
      <c r="D959" s="1">
        <v>2.3857040627177515</v>
      </c>
      <c r="E959" s="1">
        <v>1.0949330844494805</v>
      </c>
      <c r="F959" s="1"/>
      <c r="G959" s="1"/>
      <c r="H959" s="1"/>
    </row>
    <row r="960" spans="1:8">
      <c r="A960" t="s">
        <v>38</v>
      </c>
      <c r="B960" s="1">
        <v>4.0044299317716714</v>
      </c>
      <c r="C960" s="1">
        <v>3.0912538598466792</v>
      </c>
      <c r="D960" s="1">
        <v>2.3857040627177515</v>
      </c>
      <c r="E960" s="1">
        <v>1.0949330844494805</v>
      </c>
      <c r="F960" s="1"/>
      <c r="G960" s="1"/>
      <c r="H960" s="1"/>
    </row>
    <row r="961" spans="1:8">
      <c r="A961" t="s">
        <v>426</v>
      </c>
      <c r="B961" s="1">
        <v>4.0044299317716714</v>
      </c>
      <c r="C961" s="1">
        <v>3.0912538598466792</v>
      </c>
      <c r="D961" s="1">
        <v>2.3857040627177515</v>
      </c>
      <c r="E961" s="1">
        <v>1.0949330844494805</v>
      </c>
      <c r="F961" s="1"/>
      <c r="G961" s="1"/>
      <c r="H961" s="1"/>
    </row>
    <row r="962" spans="1:8">
      <c r="A962" t="s">
        <v>37</v>
      </c>
      <c r="B962" s="1">
        <v>4.0345372382136961</v>
      </c>
      <c r="C962" s="1">
        <v>3.1114041981320897</v>
      </c>
      <c r="D962" s="1">
        <v>2.3988695705878591</v>
      </c>
      <c r="E962" s="1">
        <v>1.0976906734226666</v>
      </c>
      <c r="F962" s="1"/>
      <c r="G962" s="1"/>
      <c r="H962" s="1"/>
    </row>
    <row r="963" spans="1:8">
      <c r="A963" t="s">
        <v>38</v>
      </c>
      <c r="B963" s="1">
        <v>4.0300992472516608</v>
      </c>
      <c r="C963" s="1">
        <v>3.1048702493160123</v>
      </c>
      <c r="D963" s="1">
        <v>2.3914330749190365</v>
      </c>
      <c r="E963" s="1">
        <v>1.0909947603147883</v>
      </c>
      <c r="F963" s="1"/>
      <c r="G963" s="1"/>
      <c r="H963" s="1"/>
    </row>
    <row r="964" spans="1:8">
      <c r="A964" t="s">
        <v>427</v>
      </c>
      <c r="B964" s="1">
        <v>4.0300992472516608</v>
      </c>
      <c r="C964" s="1">
        <v>3.1048702493160123</v>
      </c>
      <c r="D964" s="1">
        <v>2.3914330749190365</v>
      </c>
      <c r="E964" s="1">
        <v>1.0909947603147883</v>
      </c>
      <c r="F964" s="1"/>
      <c r="G964" s="1"/>
      <c r="H964" s="1"/>
    </row>
    <row r="965" spans="1:8">
      <c r="A965" t="s">
        <v>37</v>
      </c>
      <c r="B965" s="1">
        <v>3.9883863766761904</v>
      </c>
      <c r="C965" s="1">
        <v>3.0696289370295258</v>
      </c>
      <c r="D965" s="1">
        <v>2.361898079299428</v>
      </c>
      <c r="E965" s="1">
        <v>1.0742476270790362</v>
      </c>
      <c r="F965" s="1"/>
      <c r="G965" s="1"/>
      <c r="H965" s="1"/>
    </row>
    <row r="966" spans="1:8">
      <c r="A966" t="s">
        <v>38</v>
      </c>
      <c r="B966" s="1">
        <v>4.0054726239138709</v>
      </c>
      <c r="C966" s="1">
        <v>3.0797095984587308</v>
      </c>
      <c r="D966" s="1">
        <v>2.3672926545125477</v>
      </c>
      <c r="E966" s="1">
        <v>1.0734784657780476</v>
      </c>
      <c r="F966" s="1"/>
      <c r="G966" s="1"/>
      <c r="H966" s="1"/>
    </row>
    <row r="967" spans="1:8">
      <c r="A967" t="s">
        <v>428</v>
      </c>
      <c r="B967" s="1">
        <v>4.0054726239138709</v>
      </c>
      <c r="C967" s="1">
        <v>3.0797095984587308</v>
      </c>
      <c r="D967" s="1">
        <v>2.3672926545125477</v>
      </c>
      <c r="E967" s="1">
        <v>1.0734784657780476</v>
      </c>
      <c r="F967" s="1"/>
      <c r="G967" s="1"/>
      <c r="H967" s="1"/>
    </row>
    <row r="968" spans="1:8">
      <c r="A968" t="s">
        <v>37</v>
      </c>
      <c r="B968" s="1">
        <v>4.0622562065667864</v>
      </c>
      <c r="C968" s="1">
        <v>3.1202893919828223</v>
      </c>
      <c r="D968" s="1">
        <v>2.3961179935202201</v>
      </c>
      <c r="E968" s="1">
        <v>1.0833292409192599</v>
      </c>
      <c r="F968" s="1"/>
      <c r="G968" s="1"/>
      <c r="H968" s="1"/>
    </row>
    <row r="969" spans="1:8">
      <c r="A969" t="s">
        <v>38</v>
      </c>
      <c r="B969" s="1">
        <v>4.0622562065667864</v>
      </c>
      <c r="C969" s="1">
        <v>3.1171691025908395</v>
      </c>
      <c r="D969" s="1">
        <v>2.3913257575331799</v>
      </c>
      <c r="E969" s="1">
        <v>1.0779125947146635</v>
      </c>
      <c r="F969" s="1"/>
      <c r="G969" s="1"/>
      <c r="H969" s="1"/>
    </row>
    <row r="970" spans="1:8">
      <c r="A970" t="s">
        <v>429</v>
      </c>
      <c r="B970" s="1">
        <v>4.0622562065667864</v>
      </c>
      <c r="C970" s="1">
        <v>3.1171691025908395</v>
      </c>
      <c r="D970" s="1">
        <v>2.3913257575331799</v>
      </c>
      <c r="E970" s="1">
        <v>1.0779125947146635</v>
      </c>
      <c r="F970" s="1"/>
      <c r="G970" s="1"/>
      <c r="H970" s="1"/>
    </row>
    <row r="971" spans="1:8">
      <c r="A971" t="s">
        <v>37</v>
      </c>
      <c r="B971" s="1">
        <v>4.180753574197742</v>
      </c>
      <c r="C971" s="1">
        <v>3.2049807952671907</v>
      </c>
      <c r="D971" s="1">
        <v>2.4562988754739421</v>
      </c>
      <c r="E971" s="1">
        <v>1.103966101433115</v>
      </c>
      <c r="F971" s="1"/>
      <c r="G971" s="1"/>
      <c r="H971" s="1"/>
    </row>
    <row r="972" spans="1:8">
      <c r="A972" t="s">
        <v>38</v>
      </c>
      <c r="B972" s="1">
        <v>4.2000979209855549</v>
      </c>
      <c r="C972" s="1">
        <v>3.2166052606116251</v>
      </c>
      <c r="D972" s="1">
        <v>2.4627515726198119</v>
      </c>
      <c r="E972" s="1">
        <v>1.1035543220772805</v>
      </c>
      <c r="F972" s="1"/>
      <c r="G972" s="1"/>
      <c r="H972" s="1"/>
    </row>
    <row r="973" spans="1:8">
      <c r="A973" t="s">
        <v>430</v>
      </c>
      <c r="B973" s="1">
        <v>4.2000979209855549</v>
      </c>
      <c r="C973" s="1">
        <v>3.2166052606116251</v>
      </c>
      <c r="D973" s="1">
        <v>2.4627515726198119</v>
      </c>
      <c r="E973" s="1">
        <v>1.1035543220772805</v>
      </c>
      <c r="F973" s="1"/>
      <c r="G973" s="1"/>
      <c r="H973" s="1"/>
    </row>
    <row r="974" spans="1:8">
      <c r="A974" t="s">
        <v>37</v>
      </c>
      <c r="B974" s="1">
        <v>4.2022014700276484</v>
      </c>
      <c r="C974" s="1">
        <v>3.2149996384857031</v>
      </c>
      <c r="D974" s="1">
        <v>2.4590594975538593</v>
      </c>
      <c r="E974" s="1">
        <v>1.0985892472565342</v>
      </c>
      <c r="F974" s="1"/>
      <c r="G974" s="1"/>
      <c r="H974" s="1"/>
    </row>
    <row r="975" spans="1:8">
      <c r="A975" t="s">
        <v>38</v>
      </c>
      <c r="B975" s="1">
        <v>4.2022014700276484</v>
      </c>
      <c r="C975" s="1">
        <v>3.2149996384857031</v>
      </c>
      <c r="D975" s="1">
        <v>2.4590594975538593</v>
      </c>
      <c r="E975" s="1">
        <v>1.0985892472565342</v>
      </c>
      <c r="F975" s="1"/>
      <c r="G975" s="1"/>
      <c r="H975" s="1"/>
    </row>
    <row r="976" spans="1:8">
      <c r="A976" t="s">
        <v>431</v>
      </c>
      <c r="B976" s="1">
        <v>4.2022014700276484</v>
      </c>
      <c r="C976" s="1">
        <v>3.2149996384857031</v>
      </c>
      <c r="D976" s="1">
        <v>2.4590594975538593</v>
      </c>
      <c r="E976" s="1">
        <v>1.0985892472565342</v>
      </c>
      <c r="F976" s="1"/>
      <c r="G976" s="1"/>
      <c r="H976" s="1"/>
    </row>
    <row r="977" spans="1:8">
      <c r="A977" t="s">
        <v>37</v>
      </c>
      <c r="B977" s="1">
        <v>4.2022014700276484</v>
      </c>
      <c r="C977" s="1">
        <v>3.2149996384857031</v>
      </c>
      <c r="D977" s="1">
        <v>2.4590594975538593</v>
      </c>
      <c r="E977" s="1">
        <v>1.0985892472565342</v>
      </c>
      <c r="F977" s="1"/>
      <c r="G977" s="1"/>
      <c r="H977" s="1"/>
    </row>
    <row r="978" spans="1:8">
      <c r="A978" t="s">
        <v>38</v>
      </c>
      <c r="B978" s="1">
        <v>4.2022014700276484</v>
      </c>
      <c r="C978" s="1">
        <v>3.2149996384857031</v>
      </c>
      <c r="D978" s="1">
        <v>2.4590594975538593</v>
      </c>
      <c r="E978" s="1">
        <v>1.0985892472565342</v>
      </c>
      <c r="F978" s="1"/>
      <c r="G978" s="1"/>
      <c r="H978" s="1"/>
    </row>
    <row r="979" spans="1:8">
      <c r="A979" t="s">
        <v>432</v>
      </c>
      <c r="B979" s="1">
        <v>4.2022014700276484</v>
      </c>
      <c r="C979" s="1">
        <v>3.2149996384857031</v>
      </c>
      <c r="D979" s="1">
        <v>2.4590594975538593</v>
      </c>
      <c r="E979" s="1">
        <v>1.0985892472565342</v>
      </c>
      <c r="F979" s="1"/>
      <c r="G979" s="1"/>
      <c r="H979" s="1"/>
    </row>
    <row r="980" spans="1:8">
      <c r="A980" t="s">
        <v>37</v>
      </c>
      <c r="B980" s="1">
        <v>4.2589900206936022</v>
      </c>
      <c r="C980" s="1">
        <v>3.2552321439617131</v>
      </c>
      <c r="D980" s="1">
        <v>2.4873731086086943</v>
      </c>
      <c r="E980" s="1">
        <v>1.1079426361076763</v>
      </c>
      <c r="F980" s="1"/>
      <c r="G980" s="1"/>
      <c r="H980" s="1"/>
    </row>
    <row r="981" spans="1:8">
      <c r="A981" t="s">
        <v>38</v>
      </c>
      <c r="B981" s="1">
        <v>4.2589900206936022</v>
      </c>
      <c r="C981" s="1">
        <v>3.2552321439617131</v>
      </c>
      <c r="D981" s="1">
        <v>2.4873731086086943</v>
      </c>
      <c r="E981" s="1">
        <v>1.1079426361076763</v>
      </c>
      <c r="F981" s="1"/>
      <c r="G981" s="1"/>
      <c r="H981" s="1"/>
    </row>
    <row r="982" spans="1:8">
      <c r="A982" t="s">
        <v>433</v>
      </c>
      <c r="B982" s="1">
        <v>4.2589900206936022</v>
      </c>
      <c r="C982" s="1">
        <v>3.2552321439617131</v>
      </c>
      <c r="D982" s="1">
        <v>2.4873731086086943</v>
      </c>
      <c r="E982" s="1">
        <v>1.1079426361076763</v>
      </c>
      <c r="F982" s="1"/>
      <c r="G982" s="1"/>
      <c r="H982" s="1"/>
    </row>
    <row r="983" spans="1:8">
      <c r="A983" t="s">
        <v>37</v>
      </c>
      <c r="B983" s="1">
        <v>4.3587185310181633</v>
      </c>
      <c r="C983" s="1">
        <v>3.3282014277007588</v>
      </c>
      <c r="D983" s="1">
        <v>2.5406426911026578</v>
      </c>
      <c r="E983" s="1">
        <v>1.1283465076942354</v>
      </c>
      <c r="F983" s="1"/>
      <c r="G983" s="1"/>
      <c r="H983" s="1"/>
    </row>
    <row r="984" spans="1:8">
      <c r="A984" t="s">
        <v>38</v>
      </c>
      <c r="B984" s="1">
        <v>4.3587185310181633</v>
      </c>
      <c r="C984" s="1">
        <v>3.3282014277007588</v>
      </c>
      <c r="D984" s="1">
        <v>2.5406426911026578</v>
      </c>
      <c r="E984" s="1">
        <v>1.1283465076942354</v>
      </c>
      <c r="F984" s="1"/>
      <c r="G984" s="1"/>
      <c r="H984" s="1"/>
    </row>
    <row r="985" spans="1:8">
      <c r="A985" t="s">
        <v>434</v>
      </c>
      <c r="B985" s="1">
        <v>4.3587185310181633</v>
      </c>
      <c r="C985" s="1">
        <v>3.3282014277007588</v>
      </c>
      <c r="D985" s="1">
        <v>2.5406426911026578</v>
      </c>
      <c r="E985" s="1">
        <v>1.1283465076942354</v>
      </c>
      <c r="F985" s="1"/>
      <c r="G985" s="1"/>
      <c r="H985" s="1"/>
    </row>
    <row r="986" spans="1:8">
      <c r="A986" t="s">
        <v>37</v>
      </c>
      <c r="B986" s="1">
        <v>4.3587185310181633</v>
      </c>
      <c r="C986" s="1">
        <v>3.3248732262730578</v>
      </c>
      <c r="D986" s="1">
        <v>2.5355614057204523</v>
      </c>
      <c r="E986" s="1">
        <v>1.1227047751557642</v>
      </c>
      <c r="F986" s="1"/>
      <c r="G986" s="1"/>
      <c r="H986" s="1"/>
    </row>
    <row r="987" spans="1:8">
      <c r="A987" t="s">
        <v>435</v>
      </c>
      <c r="B987" s="1">
        <v>4.3587185310181633</v>
      </c>
      <c r="C987" s="1">
        <v>3.3248732262730578</v>
      </c>
      <c r="D987" s="1">
        <v>2.5355614057204523</v>
      </c>
      <c r="E987" s="1">
        <v>1.1227047751557642</v>
      </c>
      <c r="F987" s="1"/>
      <c r="G987" s="1"/>
      <c r="H987" s="1"/>
    </row>
    <row r="988" spans="1:8">
      <c r="A988" t="s">
        <v>37</v>
      </c>
      <c r="B988" s="1">
        <v>4.3587185310181633</v>
      </c>
      <c r="C988" s="1">
        <v>3.3248732262730578</v>
      </c>
      <c r="D988" s="1">
        <v>2.5355614057204523</v>
      </c>
      <c r="E988" s="1">
        <v>1.1227047751557642</v>
      </c>
      <c r="F988" s="1"/>
      <c r="G988" s="1"/>
      <c r="H988" s="1"/>
    </row>
    <row r="989" spans="1:8">
      <c r="A989" t="s">
        <v>38</v>
      </c>
      <c r="B989" s="1">
        <v>4.3587185310181633</v>
      </c>
      <c r="C989" s="1">
        <v>3.3248732262730578</v>
      </c>
      <c r="D989" s="1">
        <v>2.5355614057204523</v>
      </c>
      <c r="E989" s="1">
        <v>1.1227047751557642</v>
      </c>
      <c r="F989" s="1"/>
      <c r="G989" s="1"/>
      <c r="H989" s="1"/>
    </row>
    <row r="990" spans="1:8">
      <c r="A990" t="s">
        <v>436</v>
      </c>
      <c r="B990" s="1">
        <v>4.3587185310181633</v>
      </c>
      <c r="C990" s="1">
        <v>3.3248732262730578</v>
      </c>
      <c r="D990" s="1">
        <v>2.5355614057204523</v>
      </c>
      <c r="E990" s="1">
        <v>1.1227047751557642</v>
      </c>
      <c r="F990" s="1"/>
      <c r="G990" s="1"/>
      <c r="H990" s="1"/>
    </row>
    <row r="991" spans="1:8">
      <c r="A991" t="s">
        <v>37</v>
      </c>
      <c r="B991" s="1">
        <v>4.3587185310181633</v>
      </c>
      <c r="C991" s="1">
        <v>3.3248732262730578</v>
      </c>
      <c r="D991" s="1">
        <v>2.5355614057204523</v>
      </c>
      <c r="E991" s="1">
        <v>1.1227047751557642</v>
      </c>
      <c r="F991" s="1"/>
      <c r="G991" s="1"/>
      <c r="H991" s="1"/>
    </row>
    <row r="992" spans="1:8">
      <c r="A992" t="s">
        <v>437</v>
      </c>
      <c r="B992" s="1">
        <v>4.3587185310181633</v>
      </c>
      <c r="C992" s="1">
        <v>3.3248732262730578</v>
      </c>
      <c r="D992" s="1">
        <v>2.5355614057204523</v>
      </c>
      <c r="E992" s="1">
        <v>1.1227047751557642</v>
      </c>
      <c r="F992" s="1"/>
      <c r="G992" s="1"/>
      <c r="H992" s="1"/>
    </row>
    <row r="993" spans="1:8">
      <c r="A993" t="s">
        <v>37</v>
      </c>
      <c r="B993" s="1">
        <v>4.3587185310181633</v>
      </c>
      <c r="C993" s="1">
        <v>3.3248732262730578</v>
      </c>
      <c r="D993" s="1">
        <v>2.5355614057204523</v>
      </c>
      <c r="E993" s="1">
        <v>1.1227047751557642</v>
      </c>
      <c r="F993" s="1"/>
      <c r="G993" s="1"/>
      <c r="H993" s="1"/>
    </row>
    <row r="994" spans="1:8">
      <c r="A994" t="s">
        <v>438</v>
      </c>
      <c r="B994" s="1">
        <v>4.3587185310181633</v>
      </c>
      <c r="C994" s="1">
        <v>3.3248732262730578</v>
      </c>
      <c r="D994" s="1">
        <v>2.5355614057204523</v>
      </c>
      <c r="E994" s="1">
        <v>1.1227047751557642</v>
      </c>
      <c r="F994" s="1"/>
      <c r="G994" s="1"/>
      <c r="H994" s="1"/>
    </row>
    <row r="995" spans="1:8">
      <c r="A995" t="s">
        <v>37</v>
      </c>
      <c r="B995" s="1">
        <v>4.4727905536934394</v>
      </c>
      <c r="C995" s="1">
        <v>3.4085636102515773</v>
      </c>
      <c r="D995" s="1">
        <v>2.596848460458121</v>
      </c>
      <c r="E995" s="1">
        <v>1.1464735579505869</v>
      </c>
      <c r="F995" s="1"/>
      <c r="G995" s="1"/>
      <c r="H995" s="1"/>
    </row>
    <row r="996" spans="1:8">
      <c r="A996" t="s">
        <v>38</v>
      </c>
      <c r="B996" s="1">
        <v>4.4889865282883639</v>
      </c>
      <c r="C996" s="1">
        <v>3.4174974554740465</v>
      </c>
      <c r="D996" s="1">
        <v>2.6010579518125239</v>
      </c>
      <c r="E996" s="1">
        <v>1.1448925709141731</v>
      </c>
      <c r="F996" s="1"/>
      <c r="G996" s="1"/>
      <c r="H996" s="1"/>
    </row>
    <row r="997" spans="1:8">
      <c r="A997" t="s">
        <v>439</v>
      </c>
      <c r="B997" s="1">
        <v>4.4889865282883639</v>
      </c>
      <c r="C997" s="1">
        <v>3.4174974554740465</v>
      </c>
      <c r="D997" s="1">
        <v>2.6010579518125239</v>
      </c>
      <c r="E997" s="1">
        <v>1.1448925709141731</v>
      </c>
      <c r="F997" s="1"/>
      <c r="G997" s="1"/>
      <c r="H997" s="1"/>
    </row>
    <row r="998" spans="1:8">
      <c r="A998" t="s">
        <v>37</v>
      </c>
      <c r="B998" s="1">
        <v>4.4889865282883639</v>
      </c>
      <c r="C998" s="1">
        <v>3.4174974554740465</v>
      </c>
      <c r="D998" s="1">
        <v>2.6010579518125239</v>
      </c>
      <c r="E998" s="1">
        <v>1.1448925709141731</v>
      </c>
      <c r="F998" s="1"/>
      <c r="G998" s="1"/>
      <c r="H998" s="1"/>
    </row>
    <row r="999" spans="1:8">
      <c r="A999" t="s">
        <v>440</v>
      </c>
      <c r="B999" s="1">
        <v>4.4889865282883639</v>
      </c>
      <c r="C999" s="1">
        <v>3.4174974554740465</v>
      </c>
      <c r="D999" s="1">
        <v>2.6010579518125239</v>
      </c>
      <c r="E999" s="1">
        <v>1.1448925709141731</v>
      </c>
      <c r="F999" s="1"/>
      <c r="G999" s="1"/>
      <c r="H999" s="1"/>
    </row>
    <row r="1000" spans="1:8">
      <c r="A1000" t="s">
        <v>37</v>
      </c>
      <c r="B1000" s="1">
        <v>4.491543006116224</v>
      </c>
      <c r="C1000" s="1">
        <v>3.4160262228194647</v>
      </c>
      <c r="D1000" s="1">
        <v>2.5973371384124562</v>
      </c>
      <c r="E1000" s="1">
        <v>1.1398201243787378</v>
      </c>
      <c r="F1000" s="1"/>
      <c r="G1000" s="1"/>
      <c r="H1000" s="1"/>
    </row>
    <row r="1001" spans="1:8">
      <c r="A1001" t="s">
        <v>441</v>
      </c>
      <c r="B1001" s="1">
        <v>4.491543006116224</v>
      </c>
      <c r="C1001" s="1">
        <v>3.4160262228194647</v>
      </c>
      <c r="D1001" s="1">
        <v>2.5973371384124562</v>
      </c>
      <c r="E1001" s="1">
        <v>1.1398201243787378</v>
      </c>
      <c r="F1001" s="1"/>
      <c r="G1001" s="1"/>
      <c r="H1001" s="1"/>
    </row>
    <row r="1002" spans="1:8">
      <c r="A1002" t="s">
        <v>37</v>
      </c>
      <c r="B1002" s="1">
        <v>4.5607352261254439</v>
      </c>
      <c r="C1002" s="1">
        <v>3.465234080559179</v>
      </c>
      <c r="D1002" s="1">
        <v>2.6321544427528756</v>
      </c>
      <c r="E1002" s="1">
        <v>1.1516799527728985</v>
      </c>
      <c r="F1002" s="1"/>
      <c r="G1002" s="1"/>
      <c r="H1002" s="1"/>
    </row>
    <row r="1003" spans="1:8">
      <c r="A1003" t="s">
        <v>442</v>
      </c>
      <c r="B1003" s="1">
        <v>4.5607352261254439</v>
      </c>
      <c r="C1003" s="1">
        <v>3.465234080559179</v>
      </c>
      <c r="D1003" s="1">
        <v>2.6321544427528756</v>
      </c>
      <c r="E1003" s="1">
        <v>1.1516799527728985</v>
      </c>
      <c r="F1003" s="1"/>
      <c r="G1003" s="1"/>
      <c r="H1003" s="1"/>
    </row>
    <row r="1004" spans="1:8">
      <c r="A1004" t="s">
        <v>37</v>
      </c>
      <c r="B1004" s="1">
        <v>4.446210603862208</v>
      </c>
      <c r="C1004" s="1">
        <v>3.3747533534816982</v>
      </c>
      <c r="D1004" s="1">
        <v>2.5607941036554025</v>
      </c>
      <c r="E1004" s="1">
        <v>1.1170017177149538</v>
      </c>
      <c r="F1004" s="1"/>
      <c r="G1004" s="1"/>
      <c r="H1004" s="1"/>
    </row>
    <row r="1005" spans="1:8">
      <c r="A1005" t="s">
        <v>443</v>
      </c>
      <c r="B1005" s="1">
        <v>4.446210603862208</v>
      </c>
      <c r="C1005" s="1">
        <v>3.3747533534816982</v>
      </c>
      <c r="D1005" s="1">
        <v>2.5607941036554025</v>
      </c>
      <c r="E1005" s="1">
        <v>1.1170017177149538</v>
      </c>
      <c r="F1005" s="1"/>
      <c r="G1005" s="1"/>
      <c r="H1005" s="1"/>
    </row>
    <row r="1006" spans="1:8">
      <c r="A1006" t="s">
        <v>37</v>
      </c>
      <c r="B1006" s="1">
        <v>4.446210603862208</v>
      </c>
      <c r="C1006" s="1">
        <v>3.3747533534816982</v>
      </c>
      <c r="D1006" s="1">
        <v>2.5607941036554025</v>
      </c>
      <c r="E1006" s="1">
        <v>1.1170017177149538</v>
      </c>
      <c r="F1006" s="1"/>
      <c r="G1006" s="1"/>
      <c r="H1006" s="1"/>
    </row>
    <row r="1007" spans="1:8">
      <c r="A1007" t="s">
        <v>444</v>
      </c>
      <c r="B1007" s="1">
        <v>4.446210603862208</v>
      </c>
      <c r="C1007" s="1">
        <v>3.3747533534816982</v>
      </c>
      <c r="D1007" s="1">
        <v>2.5607941036554025</v>
      </c>
      <c r="E1007" s="1">
        <v>1.1170017177149538</v>
      </c>
      <c r="F1007" s="1"/>
      <c r="G1007" s="1"/>
      <c r="H1007" s="1"/>
    </row>
    <row r="1008" spans="1:8">
      <c r="A1008" t="s">
        <v>37</v>
      </c>
      <c r="B1008" s="1">
        <v>4.446210603862208</v>
      </c>
      <c r="C1008" s="1">
        <v>3.3747533534816982</v>
      </c>
      <c r="D1008" s="1">
        <v>2.5607941036554025</v>
      </c>
      <c r="E1008" s="1">
        <v>1.1170017177149538</v>
      </c>
      <c r="F1008" s="1"/>
      <c r="G1008" s="1"/>
      <c r="H1008" s="1"/>
    </row>
    <row r="1009" spans="1:8">
      <c r="A1009" t="s">
        <v>445</v>
      </c>
      <c r="B1009" s="1">
        <v>4.446210603862208</v>
      </c>
      <c r="C1009" s="1">
        <v>3.3747533534816982</v>
      </c>
      <c r="D1009" s="1">
        <v>2.5607941036554025</v>
      </c>
      <c r="E1009" s="1">
        <v>1.1170017177149538</v>
      </c>
      <c r="F1009" s="1"/>
      <c r="G1009" s="1"/>
      <c r="H1009" s="1"/>
    </row>
    <row r="1010" spans="1:8">
      <c r="A1010" t="s">
        <v>37</v>
      </c>
      <c r="B1010" s="1">
        <v>4.4184217875880689</v>
      </c>
      <c r="C1010" s="1">
        <v>3.350286391668956</v>
      </c>
      <c r="D1010" s="1">
        <v>2.5396675523002457</v>
      </c>
      <c r="E1010" s="1">
        <v>1.1044354483906607</v>
      </c>
      <c r="F1010" s="1"/>
      <c r="G1010" s="1"/>
      <c r="H1010" s="1"/>
    </row>
    <row r="1011" spans="1:8">
      <c r="A1011" t="s">
        <v>38</v>
      </c>
      <c r="B1011" s="1">
        <v>4.4184217875880689</v>
      </c>
      <c r="C1011" s="1">
        <v>3.350286391668956</v>
      </c>
      <c r="D1011" s="1">
        <v>2.5396675523002457</v>
      </c>
      <c r="E1011" s="1">
        <v>1.1044354483906607</v>
      </c>
      <c r="F1011" s="1"/>
      <c r="G1011" s="1"/>
      <c r="H1011" s="1"/>
    </row>
    <row r="1012" spans="1:8">
      <c r="A1012" t="s">
        <v>446</v>
      </c>
      <c r="B1012" s="1">
        <v>4.4184217875880689</v>
      </c>
      <c r="C1012" s="1">
        <v>3.350286391668956</v>
      </c>
      <c r="D1012" s="1">
        <v>2.5396675523002457</v>
      </c>
      <c r="E1012" s="1">
        <v>1.1044354483906607</v>
      </c>
      <c r="F1012" s="1"/>
      <c r="G1012" s="1"/>
      <c r="H1012" s="1"/>
    </row>
    <row r="1013" spans="1:8">
      <c r="A1013" t="s">
        <v>37</v>
      </c>
      <c r="B1013" s="1">
        <v>4.4495584059252025</v>
      </c>
      <c r="C1013" s="1">
        <v>3.3705455734793781</v>
      </c>
      <c r="D1013" s="1">
        <v>2.5524852544367054</v>
      </c>
      <c r="E1013" s="1">
        <v>1.1066962277535164</v>
      </c>
      <c r="F1013" s="1"/>
      <c r="G1013" s="1"/>
      <c r="H1013" s="1"/>
    </row>
    <row r="1014" spans="1:8">
      <c r="A1014" t="s">
        <v>38</v>
      </c>
      <c r="B1014" s="1">
        <v>4.4495584059252025</v>
      </c>
      <c r="C1014" s="1">
        <v>3.3705455734793781</v>
      </c>
      <c r="D1014" s="1">
        <v>2.5524852544367054</v>
      </c>
      <c r="E1014" s="1">
        <v>1.1066962277535164</v>
      </c>
      <c r="F1014" s="1"/>
      <c r="G1014" s="1"/>
      <c r="H1014" s="1"/>
    </row>
    <row r="1015" spans="1:8">
      <c r="A1015" t="s">
        <v>447</v>
      </c>
      <c r="B1015" s="1">
        <v>4.4495584059252025</v>
      </c>
      <c r="C1015" s="1">
        <v>3.3705455734793781</v>
      </c>
      <c r="D1015" s="1">
        <v>2.5524852544367054</v>
      </c>
      <c r="E1015" s="1">
        <v>1.1066962277535164</v>
      </c>
      <c r="F1015" s="1"/>
      <c r="G1015" s="1"/>
      <c r="H1015" s="1"/>
    </row>
    <row r="1016" spans="1:8">
      <c r="A1016" t="s">
        <v>37</v>
      </c>
      <c r="B1016" s="1">
        <v>4.4495584059252025</v>
      </c>
      <c r="C1016" s="1">
        <v>3.3705455734793781</v>
      </c>
      <c r="D1016" s="1">
        <v>2.5524852544367054</v>
      </c>
      <c r="E1016" s="1">
        <v>1.1066962277535164</v>
      </c>
      <c r="F1016" s="1"/>
      <c r="G1016" s="1"/>
      <c r="H1016" s="1"/>
    </row>
    <row r="1017" spans="1:8">
      <c r="A1017" t="s">
        <v>38</v>
      </c>
      <c r="B1017" s="1">
        <v>4.4634944228525608</v>
      </c>
      <c r="C1017" s="1">
        <v>3.3777315766420362</v>
      </c>
      <c r="D1017" s="1">
        <v>2.5553746677447275</v>
      </c>
      <c r="E1017" s="1">
        <v>1.1046289192000729</v>
      </c>
      <c r="F1017" s="1"/>
      <c r="G1017" s="1"/>
      <c r="H1017" s="1"/>
    </row>
    <row r="1018" spans="1:8">
      <c r="A1018" t="s">
        <v>448</v>
      </c>
      <c r="B1018" s="1">
        <v>4.4634944228525608</v>
      </c>
      <c r="C1018" s="1">
        <v>3.3777315766420362</v>
      </c>
      <c r="D1018" s="1">
        <v>2.5553746677447275</v>
      </c>
      <c r="E1018" s="1">
        <v>1.1046289192000729</v>
      </c>
      <c r="F1018" s="1"/>
      <c r="G1018" s="1"/>
      <c r="H1018" s="1"/>
    </row>
    <row r="1019" spans="1:8">
      <c r="A1019" t="s">
        <v>37</v>
      </c>
      <c r="B1019" s="1">
        <v>4.3563214582654481</v>
      </c>
      <c r="C1019" s="1">
        <v>3.293251132178642</v>
      </c>
      <c r="D1019" s="1">
        <v>2.4889068172620195</v>
      </c>
      <c r="E1019" s="1">
        <v>1.0725825296251597</v>
      </c>
      <c r="F1019" s="1"/>
      <c r="G1019" s="1"/>
      <c r="H1019" s="1"/>
    </row>
    <row r="1020" spans="1:8">
      <c r="A1020" t="s">
        <v>38</v>
      </c>
      <c r="B1020" s="1">
        <v>4.3563214582654481</v>
      </c>
      <c r="C1020" s="1">
        <v>3.293251132178642</v>
      </c>
      <c r="D1020" s="1">
        <v>2.4889068172620195</v>
      </c>
      <c r="E1020" s="1">
        <v>1.0725825296251597</v>
      </c>
      <c r="F1020" s="1"/>
      <c r="G1020" s="1"/>
      <c r="H1020" s="1"/>
    </row>
    <row r="1021" spans="1:8">
      <c r="A1021" t="s">
        <v>449</v>
      </c>
      <c r="B1021" s="1">
        <v>4.3563214582654481</v>
      </c>
      <c r="C1021" s="1">
        <v>3.293251132178642</v>
      </c>
      <c r="D1021" s="1">
        <v>2.4889068172620195</v>
      </c>
      <c r="E1021" s="1">
        <v>1.0725825296251597</v>
      </c>
      <c r="F1021" s="1"/>
      <c r="G1021" s="1"/>
      <c r="H1021" s="1"/>
    </row>
    <row r="1022" spans="1:8">
      <c r="A1022" t="s">
        <v>37</v>
      </c>
      <c r="B1022" s="1">
        <v>4.3563214582654481</v>
      </c>
      <c r="C1022" s="1">
        <v>3.293251132178642</v>
      </c>
      <c r="D1022" s="1">
        <v>2.4889068172620195</v>
      </c>
      <c r="E1022" s="1">
        <v>1.0725825296251597</v>
      </c>
      <c r="F1022" s="1"/>
      <c r="G1022" s="1"/>
      <c r="H1022" s="1"/>
    </row>
    <row r="1023" spans="1:8">
      <c r="A1023" t="s">
        <v>450</v>
      </c>
      <c r="B1023" s="1">
        <v>4.3563214582654481</v>
      </c>
      <c r="C1023" s="1">
        <v>3.293251132178642</v>
      </c>
      <c r="D1023" s="1">
        <v>2.4889068172620195</v>
      </c>
      <c r="E1023" s="1">
        <v>1.0725825296251597</v>
      </c>
      <c r="F1023" s="1"/>
      <c r="G1023" s="1"/>
      <c r="H1023" s="1"/>
    </row>
    <row r="1024" spans="1:8">
      <c r="A1024" t="s">
        <v>37</v>
      </c>
      <c r="B1024" s="1">
        <v>4.3448142351334393</v>
      </c>
      <c r="C1024" s="1">
        <v>3.2812587581808135</v>
      </c>
      <c r="D1024" s="1">
        <v>2.4773545562696979</v>
      </c>
      <c r="E1024" s="1">
        <v>1.064386390225029</v>
      </c>
      <c r="F1024" s="1"/>
      <c r="G1024" s="1"/>
      <c r="H1024" s="1"/>
    </row>
    <row r="1025" spans="1:8">
      <c r="A1025" t="s">
        <v>451</v>
      </c>
      <c r="B1025" s="1">
        <v>4.3448142351334393</v>
      </c>
      <c r="C1025" s="1">
        <v>3.2812587581808135</v>
      </c>
      <c r="D1025" s="1">
        <v>2.4773545562696979</v>
      </c>
      <c r="E1025" s="1">
        <v>1.064386390225029</v>
      </c>
      <c r="F1025" s="1"/>
      <c r="G1025" s="1"/>
      <c r="H1025" s="1"/>
    </row>
    <row r="1026" spans="1:8">
      <c r="A1026" t="s">
        <v>37</v>
      </c>
      <c r="B1026" s="1">
        <v>4.2666075789010369</v>
      </c>
      <c r="C1026" s="1">
        <v>3.2189148417753781</v>
      </c>
      <c r="D1026" s="1">
        <v>2.427807465144304</v>
      </c>
      <c r="E1026" s="1">
        <v>1.0399055032498534</v>
      </c>
      <c r="F1026" s="1"/>
      <c r="G1026" s="1"/>
      <c r="H1026" s="1"/>
    </row>
    <row r="1027" spans="1:8">
      <c r="A1027" t="s">
        <v>452</v>
      </c>
      <c r="B1027" s="1">
        <v>4.2666075789010369</v>
      </c>
      <c r="C1027" s="1">
        <v>3.2189148417753781</v>
      </c>
      <c r="D1027" s="1">
        <v>2.427807465144304</v>
      </c>
      <c r="E1027" s="1">
        <v>1.0399055032498534</v>
      </c>
      <c r="F1027" s="1"/>
      <c r="G1027" s="1"/>
      <c r="H1027" s="1"/>
    </row>
    <row r="1028" spans="1:8">
      <c r="A1028" t="s">
        <v>37</v>
      </c>
      <c r="B1028" s="1">
        <v>4.2666075789010369</v>
      </c>
      <c r="C1028" s="1">
        <v>3.2189148417753781</v>
      </c>
      <c r="D1028" s="1">
        <v>2.427807465144304</v>
      </c>
      <c r="E1028" s="1">
        <v>1.0399055032498534</v>
      </c>
      <c r="F1028" s="1"/>
      <c r="G1028" s="1"/>
      <c r="H1028" s="1"/>
    </row>
    <row r="1029" spans="1:8">
      <c r="A1029" t="s">
        <v>38</v>
      </c>
      <c r="B1029" s="1">
        <v>4.2715184442243519</v>
      </c>
      <c r="C1029" s="1">
        <v>3.2194008979164863</v>
      </c>
      <c r="D1029" s="1">
        <v>2.4257462566063963</v>
      </c>
      <c r="E1029" s="1">
        <v>1.0359029069678447</v>
      </c>
      <c r="F1029" s="1"/>
      <c r="G1029" s="1"/>
      <c r="H1029" s="1"/>
    </row>
    <row r="1030" spans="1:8">
      <c r="A1030" t="s">
        <v>453</v>
      </c>
      <c r="B1030" s="1">
        <v>4.2715184442243519</v>
      </c>
      <c r="C1030" s="1">
        <v>3.2194008979164863</v>
      </c>
      <c r="D1030" s="1">
        <v>2.4257462566063963</v>
      </c>
      <c r="E1030" s="1">
        <v>1.0359029069678447</v>
      </c>
      <c r="F1030" s="1"/>
      <c r="G1030" s="1"/>
      <c r="H1030" s="1"/>
    </row>
    <row r="1031" spans="1:8">
      <c r="A1031" t="s">
        <v>37</v>
      </c>
      <c r="B1031" s="1">
        <v>4.3233874926925679</v>
      </c>
      <c r="C1031" s="1">
        <v>3.2552746821219696</v>
      </c>
      <c r="D1031" s="1">
        <v>2.450350600887155</v>
      </c>
      <c r="E1031" s="1">
        <v>1.0433023614323158</v>
      </c>
      <c r="F1031" s="1"/>
      <c r="G1031" s="1"/>
      <c r="H1031" s="1"/>
    </row>
    <row r="1032" spans="1:8">
      <c r="A1032" t="s">
        <v>38</v>
      </c>
      <c r="B1032" s="1">
        <v>4.3233874926925679</v>
      </c>
      <c r="C1032" s="1">
        <v>3.2552746821219696</v>
      </c>
      <c r="D1032" s="1">
        <v>2.450350600887155</v>
      </c>
      <c r="E1032" s="1">
        <v>1.0433023614323158</v>
      </c>
      <c r="F1032" s="1"/>
      <c r="G1032" s="1"/>
      <c r="H1032" s="1"/>
    </row>
    <row r="1033" spans="1:8">
      <c r="A1033" t="s">
        <v>454</v>
      </c>
      <c r="B1033" s="1">
        <v>4.3233874926925679</v>
      </c>
      <c r="C1033" s="1">
        <v>3.2552746821219696</v>
      </c>
      <c r="D1033" s="1">
        <v>2.450350600887155</v>
      </c>
      <c r="E1033" s="1">
        <v>1.0433023614323158</v>
      </c>
      <c r="F1033" s="1"/>
      <c r="G1033" s="1"/>
      <c r="H1033" s="1"/>
    </row>
    <row r="1034" spans="1:8">
      <c r="A1034" t="s">
        <v>37</v>
      </c>
      <c r="B1034" s="1">
        <v>4.3233874926925679</v>
      </c>
      <c r="C1034" s="1">
        <v>3.2552746821219696</v>
      </c>
      <c r="D1034" s="1">
        <v>2.450350600887155</v>
      </c>
      <c r="E1034" s="1">
        <v>1.0433023614323158</v>
      </c>
      <c r="F1034" s="1"/>
      <c r="G1034" s="1"/>
      <c r="H1034" s="1"/>
    </row>
    <row r="1035" spans="1:8">
      <c r="A1035" t="s">
        <v>38</v>
      </c>
      <c r="B1035" s="1">
        <v>4.3233874926925679</v>
      </c>
      <c r="C1035" s="1">
        <v>3.2552746821219696</v>
      </c>
      <c r="D1035" s="1">
        <v>2.450350600887155</v>
      </c>
      <c r="E1035" s="1">
        <v>1.0433023614323158</v>
      </c>
      <c r="F1035" s="1"/>
      <c r="G1035" s="1"/>
      <c r="H1035" s="1"/>
    </row>
    <row r="1036" spans="1:8">
      <c r="A1036" t="s">
        <v>455</v>
      </c>
      <c r="B1036" s="1">
        <v>4.3233874926925679</v>
      </c>
      <c r="C1036" s="1">
        <v>3.2552746821219696</v>
      </c>
      <c r="D1036" s="1">
        <v>2.450350600887155</v>
      </c>
      <c r="E1036" s="1">
        <v>1.0433023614323158</v>
      </c>
      <c r="F1036" s="1"/>
      <c r="G1036" s="1"/>
      <c r="H1036" s="1"/>
    </row>
    <row r="1037" spans="1:8">
      <c r="A1037" t="s">
        <v>37</v>
      </c>
      <c r="B1037" s="1">
        <v>4.3233874926925679</v>
      </c>
      <c r="C1037" s="1">
        <v>3.2552746821219696</v>
      </c>
      <c r="D1037" s="1">
        <v>2.450350600887155</v>
      </c>
      <c r="E1037" s="1">
        <v>1.0433023614323158</v>
      </c>
      <c r="F1037" s="1"/>
      <c r="G1037" s="1"/>
      <c r="H1037" s="1"/>
    </row>
    <row r="1038" spans="1:8">
      <c r="A1038" t="s">
        <v>38</v>
      </c>
      <c r="B1038" s="1">
        <v>4.3070061774827559</v>
      </c>
      <c r="C1038" s="1">
        <v>3.2396851716692874</v>
      </c>
      <c r="D1038" s="1">
        <v>2.4361655212586193</v>
      </c>
      <c r="E1038" s="1">
        <v>1.0341327769776871</v>
      </c>
      <c r="F1038" s="1"/>
      <c r="G1038" s="1"/>
      <c r="H1038" s="1"/>
    </row>
    <row r="1039" spans="1:8">
      <c r="A1039" t="s">
        <v>456</v>
      </c>
      <c r="B1039" s="1">
        <v>4.3070061774827559</v>
      </c>
      <c r="C1039" s="1">
        <v>3.2396851716692874</v>
      </c>
      <c r="D1039" s="1">
        <v>2.4361655212586193</v>
      </c>
      <c r="E1039" s="1">
        <v>1.0341327769776871</v>
      </c>
      <c r="F1039" s="1"/>
      <c r="G1039" s="1"/>
      <c r="H1039" s="1"/>
    </row>
    <row r="1040" spans="1:8">
      <c r="A1040" t="s">
        <v>37</v>
      </c>
      <c r="B1040" s="1">
        <v>4.3319135942071387</v>
      </c>
      <c r="C1040" s="1">
        <v>3.2551805858453817</v>
      </c>
      <c r="D1040" s="1">
        <v>2.4453815354255406</v>
      </c>
      <c r="E1040" s="1">
        <v>1.0349425029420607</v>
      </c>
      <c r="F1040" s="1"/>
      <c r="G1040" s="1"/>
      <c r="H1040" s="1"/>
    </row>
    <row r="1041" spans="1:8">
      <c r="A1041" t="s">
        <v>457</v>
      </c>
      <c r="B1041" s="1">
        <v>4.3319135942071387</v>
      </c>
      <c r="C1041" s="1">
        <v>3.2551805858453817</v>
      </c>
      <c r="D1041" s="1">
        <v>2.4453815354255406</v>
      </c>
      <c r="E1041" s="1">
        <v>1.0349425029420607</v>
      </c>
      <c r="F1041" s="1"/>
      <c r="G1041" s="1"/>
      <c r="H1041" s="1"/>
    </row>
    <row r="1042" spans="1:8">
      <c r="A1042" t="s">
        <v>37</v>
      </c>
      <c r="B1042" s="1">
        <v>4.3319135942071387</v>
      </c>
      <c r="C1042" s="1">
        <v>3.2519254052595366</v>
      </c>
      <c r="D1042" s="1">
        <v>2.4404907723546896</v>
      </c>
      <c r="E1042" s="1">
        <v>1.0297677904273503</v>
      </c>
      <c r="F1042" s="1"/>
      <c r="G1042" s="1"/>
      <c r="H1042" s="1"/>
    </row>
    <row r="1043" spans="1:8">
      <c r="A1043" t="s">
        <v>38</v>
      </c>
      <c r="B1043" s="1">
        <v>4.3319135942071387</v>
      </c>
      <c r="C1043" s="1">
        <v>3.2519254052595366</v>
      </c>
      <c r="D1043" s="1">
        <v>2.4404907723546896</v>
      </c>
      <c r="E1043" s="1">
        <v>1.0297677904273503</v>
      </c>
      <c r="F1043" s="1"/>
      <c r="G1043" s="1"/>
      <c r="H1043" s="1"/>
    </row>
    <row r="1044" spans="1:8">
      <c r="A1044" t="s">
        <v>458</v>
      </c>
      <c r="B1044" s="1">
        <v>4.3319135942071387</v>
      </c>
      <c r="C1044" s="1">
        <v>3.2519254052595366</v>
      </c>
      <c r="D1044" s="1">
        <v>2.4404907723546896</v>
      </c>
      <c r="E1044" s="1">
        <v>1.0297677904273503</v>
      </c>
      <c r="F1044" s="1"/>
      <c r="G1044" s="1"/>
      <c r="H1044" s="1"/>
    </row>
    <row r="1045" spans="1:8">
      <c r="A1045" t="s">
        <v>37</v>
      </c>
      <c r="B1045" s="1">
        <v>4.3319135942071387</v>
      </c>
      <c r="C1045" s="1">
        <v>3.2486734798542769</v>
      </c>
      <c r="D1045" s="1">
        <v>2.4356097908099801</v>
      </c>
      <c r="E1045" s="1">
        <v>1.0246189514752135</v>
      </c>
      <c r="F1045" s="1"/>
      <c r="G1045" s="1"/>
      <c r="H1045" s="1"/>
    </row>
    <row r="1046" spans="1:8">
      <c r="A1046" t="s">
        <v>38</v>
      </c>
      <c r="B1046" s="1">
        <v>4.3319135942071387</v>
      </c>
      <c r="C1046" s="1">
        <v>3.2486734798542769</v>
      </c>
      <c r="D1046" s="1">
        <v>2.4356097908099801</v>
      </c>
      <c r="E1046" s="1">
        <v>1.0246189514752135</v>
      </c>
      <c r="F1046" s="1"/>
      <c r="G1046" s="1"/>
      <c r="H1046" s="1"/>
    </row>
    <row r="1047" spans="1:8">
      <c r="A1047" t="s">
        <v>459</v>
      </c>
      <c r="B1047" s="1">
        <v>4.3319135942071387</v>
      </c>
      <c r="C1047" s="1">
        <v>3.2486734798542769</v>
      </c>
      <c r="D1047" s="1">
        <v>2.4356097908099801</v>
      </c>
      <c r="E1047" s="1">
        <v>1.0246189514752135</v>
      </c>
      <c r="F1047" s="1"/>
      <c r="G1047" s="1"/>
      <c r="H1047" s="1"/>
    </row>
    <row r="1048" spans="1:8">
      <c r="A1048" t="s">
        <v>37</v>
      </c>
      <c r="B1048" s="1">
        <v>4.3319135942071387</v>
      </c>
      <c r="C1048" s="1">
        <v>3.2486734798542769</v>
      </c>
      <c r="D1048" s="1">
        <v>2.4356097908099801</v>
      </c>
      <c r="E1048" s="1">
        <v>1.0246189514752135</v>
      </c>
      <c r="F1048" s="1"/>
      <c r="G1048" s="1"/>
      <c r="H1048" s="1"/>
    </row>
    <row r="1049" spans="1:8">
      <c r="A1049" t="s">
        <v>38</v>
      </c>
      <c r="B1049" s="1">
        <v>4.3319135942071387</v>
      </c>
      <c r="C1049" s="1">
        <v>3.2486734798542769</v>
      </c>
      <c r="D1049" s="1">
        <v>2.4356097908099801</v>
      </c>
      <c r="E1049" s="1">
        <v>1.0246189514752135</v>
      </c>
      <c r="F1049" s="1"/>
      <c r="G1049" s="1"/>
      <c r="H1049" s="1"/>
    </row>
    <row r="1050" spans="1:8">
      <c r="A1050" t="s">
        <v>460</v>
      </c>
      <c r="B1050" s="1">
        <v>4.3319135942071387</v>
      </c>
      <c r="C1050" s="1">
        <v>3.2486734798542769</v>
      </c>
      <c r="D1050" s="1">
        <v>2.4356097908099801</v>
      </c>
      <c r="E1050" s="1">
        <v>1.0246189514752135</v>
      </c>
      <c r="F1050" s="1"/>
      <c r="G1050" s="1"/>
      <c r="H1050" s="1"/>
    </row>
    <row r="1051" spans="1:8">
      <c r="A1051" t="s">
        <v>37</v>
      </c>
      <c r="B1051" s="1">
        <v>4.3319135942071387</v>
      </c>
      <c r="C1051" s="1">
        <v>3.2486734798542769</v>
      </c>
      <c r="D1051" s="1">
        <v>2.4356097908099801</v>
      </c>
      <c r="E1051" s="1">
        <v>1.0246189514752135</v>
      </c>
      <c r="F1051" s="1"/>
      <c r="G1051" s="1"/>
      <c r="H1051" s="1"/>
    </row>
    <row r="1052" spans="1:8">
      <c r="A1052" t="s">
        <v>461</v>
      </c>
      <c r="B1052" s="1">
        <v>4.3319135942071387</v>
      </c>
      <c r="C1052" s="1">
        <v>3.2486734798542769</v>
      </c>
      <c r="D1052" s="1">
        <v>2.4356097908099801</v>
      </c>
      <c r="E1052" s="1">
        <v>1.0246189514752135</v>
      </c>
      <c r="F1052" s="1"/>
      <c r="G1052" s="1"/>
      <c r="H1052" s="1"/>
    </row>
    <row r="1053" spans="1:8">
      <c r="A1053" t="s">
        <v>37</v>
      </c>
      <c r="B1053" s="1">
        <v>4.3347235621585805</v>
      </c>
      <c r="C1053" s="1">
        <v>3.2475321125716876</v>
      </c>
      <c r="D1053" s="1">
        <v>2.4323184701126652</v>
      </c>
      <c r="E1053" s="1">
        <v>1.0201604928776944</v>
      </c>
      <c r="F1053" s="1"/>
      <c r="G1053" s="1"/>
      <c r="H1053" s="1"/>
    </row>
    <row r="1054" spans="1:8">
      <c r="A1054" t="s">
        <v>462</v>
      </c>
      <c r="B1054" s="1">
        <v>4.3347235621585805</v>
      </c>
      <c r="C1054" s="1">
        <v>3.2475321125716876</v>
      </c>
      <c r="D1054" s="1">
        <v>2.4323184701126652</v>
      </c>
      <c r="E1054" s="1">
        <v>1.0201604928776944</v>
      </c>
      <c r="F1054" s="1"/>
      <c r="G1054" s="1"/>
      <c r="H1054" s="1"/>
    </row>
    <row r="1055" spans="1:8">
      <c r="A1055" t="s">
        <v>37</v>
      </c>
      <c r="B1055" s="1">
        <v>4.3347235621585805</v>
      </c>
      <c r="C1055" s="1">
        <v>3.2475321125716876</v>
      </c>
      <c r="D1055" s="1">
        <v>2.4323184701126652</v>
      </c>
      <c r="E1055" s="1">
        <v>1.0201604928776944</v>
      </c>
      <c r="F1055" s="1"/>
      <c r="G1055" s="1"/>
      <c r="H1055" s="1"/>
    </row>
    <row r="1056" spans="1:8">
      <c r="A1056" t="s">
        <v>38</v>
      </c>
      <c r="B1056" s="1">
        <v>4.3347235621585805</v>
      </c>
      <c r="C1056" s="1">
        <v>3.2475321125716876</v>
      </c>
      <c r="D1056" s="1">
        <v>2.4323184701126652</v>
      </c>
      <c r="E1056" s="1">
        <v>1.0201604928776944</v>
      </c>
      <c r="F1056" s="1"/>
      <c r="G1056" s="1"/>
      <c r="H1056" s="1"/>
    </row>
    <row r="1057" spans="1:8">
      <c r="A1057" t="s">
        <v>463</v>
      </c>
      <c r="B1057" s="1">
        <v>4.3347235621585805</v>
      </c>
      <c r="C1057" s="1">
        <v>3.2475321125716876</v>
      </c>
      <c r="D1057" s="1">
        <v>2.4323184701126652</v>
      </c>
      <c r="E1057" s="1">
        <v>1.0201604928776944</v>
      </c>
      <c r="F1057" s="1"/>
      <c r="G1057" s="1"/>
      <c r="H1057" s="1"/>
    </row>
    <row r="1058" spans="1:8">
      <c r="A1058" t="s">
        <v>37</v>
      </c>
      <c r="B1058" s="1">
        <v>4.3347235621585805</v>
      </c>
      <c r="C1058" s="1">
        <v>3.2475321125716876</v>
      </c>
      <c r="D1058" s="1">
        <v>2.4323184701126652</v>
      </c>
      <c r="E1058" s="1">
        <v>1.0201604928776944</v>
      </c>
      <c r="F1058" s="1"/>
      <c r="G1058" s="1"/>
      <c r="H1058" s="1"/>
    </row>
    <row r="1059" spans="1:8">
      <c r="A1059" t="s">
        <v>464</v>
      </c>
      <c r="B1059" s="1">
        <v>4.3347235621585805</v>
      </c>
      <c r="C1059" s="1">
        <v>3.2475321125716876</v>
      </c>
      <c r="D1059" s="1">
        <v>2.4323184701126652</v>
      </c>
      <c r="E1059" s="1">
        <v>1.0201604928776944</v>
      </c>
      <c r="F1059" s="1"/>
      <c r="G1059" s="1"/>
      <c r="H1059" s="1"/>
    </row>
    <row r="1060" spans="1:8">
      <c r="A1060" t="s">
        <v>37</v>
      </c>
      <c r="B1060" s="1">
        <v>4.2873905482215893</v>
      </c>
      <c r="C1060" s="1">
        <v>3.2088231535558895</v>
      </c>
      <c r="D1060" s="1">
        <v>2.4008941316380445</v>
      </c>
      <c r="E1060" s="1">
        <v>1.0039200479113279</v>
      </c>
      <c r="F1060" s="1"/>
      <c r="G1060" s="1"/>
      <c r="H1060" s="1"/>
    </row>
    <row r="1061" spans="1:8">
      <c r="A1061" t="s">
        <v>465</v>
      </c>
      <c r="B1061" s="1">
        <v>4.2873905482215893</v>
      </c>
      <c r="C1061" s="1">
        <v>3.2088231535558895</v>
      </c>
      <c r="D1061" s="1">
        <v>2.4008941316380445</v>
      </c>
      <c r="E1061" s="1">
        <v>1.0039200479113279</v>
      </c>
      <c r="F1061" s="1"/>
      <c r="G1061" s="1"/>
      <c r="H1061" s="1"/>
    </row>
    <row r="1062" spans="1:8">
      <c r="A1062" t="s">
        <v>37</v>
      </c>
      <c r="B1062" s="1">
        <v>4.2873905482215893</v>
      </c>
      <c r="C1062" s="1">
        <v>3.2088231535558895</v>
      </c>
      <c r="D1062" s="1">
        <v>2.4008941316380445</v>
      </c>
      <c r="E1062" s="1">
        <v>1.0039200479113279</v>
      </c>
      <c r="F1062" s="1"/>
      <c r="G1062" s="1"/>
      <c r="H1062" s="1"/>
    </row>
    <row r="1063" spans="1:8">
      <c r="A1063" t="s">
        <v>466</v>
      </c>
      <c r="B1063" s="1">
        <v>4.2873905482215893</v>
      </c>
      <c r="C1063" s="1">
        <v>3.2088231535558895</v>
      </c>
      <c r="D1063" s="1">
        <v>2.4008941316380445</v>
      </c>
      <c r="E1063" s="1">
        <v>1.0039200479113279</v>
      </c>
      <c r="F1063" s="1"/>
      <c r="G1063" s="1"/>
      <c r="H1063" s="1"/>
    </row>
    <row r="1064" spans="1:8">
      <c r="A1064" t="s">
        <v>37</v>
      </c>
      <c r="B1064" s="1">
        <v>4.2873905482215893</v>
      </c>
      <c r="C1064" s="1">
        <v>3.2088231535558895</v>
      </c>
      <c r="D1064" s="1">
        <v>2.4008941316380445</v>
      </c>
      <c r="E1064" s="1">
        <v>1.0039200479113279</v>
      </c>
      <c r="F1064" s="1"/>
      <c r="G1064" s="1"/>
      <c r="H1064" s="1"/>
    </row>
    <row r="1065" spans="1:8">
      <c r="A1065" t="s">
        <v>38</v>
      </c>
      <c r="B1065" s="1">
        <v>4.2873905482215893</v>
      </c>
      <c r="C1065" s="1">
        <v>3.2088231535558895</v>
      </c>
      <c r="D1065" s="1">
        <v>2.4008941316380445</v>
      </c>
      <c r="E1065" s="1">
        <v>1.0039200479113279</v>
      </c>
      <c r="F1065" s="1"/>
      <c r="G1065" s="1"/>
      <c r="H1065" s="1"/>
    </row>
    <row r="1066" spans="1:8">
      <c r="A1066" t="s">
        <v>467</v>
      </c>
      <c r="B1066" s="1">
        <v>4.2873905482215893</v>
      </c>
      <c r="C1066" s="1">
        <v>3.2088231535558895</v>
      </c>
      <c r="D1066" s="1">
        <v>2.4008941316380445</v>
      </c>
      <c r="E1066" s="1">
        <v>1.0039200479113279</v>
      </c>
      <c r="F1066" s="1"/>
      <c r="G1066" s="1"/>
      <c r="H1066" s="1"/>
    </row>
    <row r="1067" spans="1:8">
      <c r="A1067" t="s">
        <v>37</v>
      </c>
      <c r="B1067" s="1">
        <v>4.3228429806648343</v>
      </c>
      <c r="C1067" s="1">
        <v>3.2321480890590872</v>
      </c>
      <c r="D1067" s="1">
        <v>2.4159453369492838</v>
      </c>
      <c r="E1067" s="1">
        <v>1.00720186254795</v>
      </c>
      <c r="F1067" s="1"/>
      <c r="G1067" s="1"/>
      <c r="H1067" s="1"/>
    </row>
    <row r="1068" spans="1:8">
      <c r="A1068" t="s">
        <v>38</v>
      </c>
      <c r="B1068" s="1">
        <v>4.3228429806648343</v>
      </c>
      <c r="C1068" s="1">
        <v>3.2289159409700283</v>
      </c>
      <c r="D1068" s="1">
        <v>2.4111134462753854</v>
      </c>
      <c r="E1068" s="1">
        <v>1.0021658532352102</v>
      </c>
      <c r="F1068" s="1"/>
      <c r="G1068" s="1"/>
      <c r="H1068" s="1"/>
    </row>
    <row r="1069" spans="1:8">
      <c r="A1069" t="s">
        <v>468</v>
      </c>
      <c r="B1069" s="1">
        <v>4.3228429806648343</v>
      </c>
      <c r="C1069" s="1">
        <v>3.2289159409700283</v>
      </c>
      <c r="D1069" s="1">
        <v>2.4111134462753854</v>
      </c>
      <c r="E1069" s="1">
        <v>1.0021658532352102</v>
      </c>
      <c r="F1069" s="1"/>
      <c r="G1069" s="1"/>
      <c r="H1069" s="1"/>
    </row>
    <row r="1070" spans="1:8">
      <c r="A1070" t="s">
        <v>37</v>
      </c>
      <c r="B1070" s="1">
        <v>4.3897087158897579</v>
      </c>
      <c r="C1070" s="1">
        <v>3.2756318968039824</v>
      </c>
      <c r="D1070" s="1">
        <v>2.4435863221698222</v>
      </c>
      <c r="E1070" s="1">
        <v>1.0126565253868762</v>
      </c>
      <c r="F1070" s="1"/>
      <c r="G1070" s="1"/>
      <c r="H1070" s="1"/>
    </row>
    <row r="1071" spans="1:8">
      <c r="A1071" t="s">
        <v>38</v>
      </c>
      <c r="B1071" s="1">
        <v>4.358971975461098</v>
      </c>
      <c r="C1071" s="1">
        <v>3.249420290365757</v>
      </c>
      <c r="D1071" s="1">
        <v>2.4215891580976496</v>
      </c>
      <c r="E1071" s="1">
        <v>1.000502621769183</v>
      </c>
      <c r="F1071" s="1"/>
      <c r="G1071" s="1"/>
      <c r="H1071" s="1"/>
    </row>
    <row r="1072" spans="1:8">
      <c r="A1072" t="s">
        <v>469</v>
      </c>
      <c r="B1072" s="1">
        <v>4.358971975461098</v>
      </c>
      <c r="C1072" s="1">
        <v>3.249420290365757</v>
      </c>
      <c r="D1072" s="1">
        <v>2.4215891580976496</v>
      </c>
      <c r="E1072" s="1">
        <v>1.000502621769183</v>
      </c>
      <c r="F1072" s="1"/>
      <c r="G1072" s="1"/>
      <c r="H1072" s="1"/>
    </row>
    <row r="1073" spans="1:8">
      <c r="A1073" t="s">
        <v>37</v>
      </c>
      <c r="B1073" s="1">
        <v>4.358971975461098</v>
      </c>
      <c r="C1073" s="1">
        <v>3.249420290365757</v>
      </c>
      <c r="D1073" s="1">
        <v>2.4215891580976496</v>
      </c>
      <c r="E1073" s="1">
        <v>1.000502621769183</v>
      </c>
      <c r="F1073" s="1"/>
      <c r="G1073" s="1"/>
      <c r="H1073" s="1"/>
    </row>
    <row r="1074" spans="1:8">
      <c r="A1074" t="s">
        <v>38</v>
      </c>
      <c r="B1074" s="1">
        <v>4.358971975461098</v>
      </c>
      <c r="C1074" s="1">
        <v>3.249420290365757</v>
      </c>
      <c r="D1074" s="1">
        <v>2.4215891580976496</v>
      </c>
      <c r="E1074" s="1">
        <v>1.000502621769183</v>
      </c>
      <c r="F1074" s="1"/>
      <c r="G1074" s="1"/>
      <c r="H1074" s="1"/>
    </row>
    <row r="1075" spans="1:8">
      <c r="A1075" t="s">
        <v>470</v>
      </c>
      <c r="B1075" s="1">
        <v>4.358971975461098</v>
      </c>
      <c r="C1075" s="1">
        <v>3.249420290365757</v>
      </c>
      <c r="D1075" s="1">
        <v>2.4215891580976496</v>
      </c>
      <c r="E1075" s="1">
        <v>1.000502621769183</v>
      </c>
      <c r="F1075" s="1"/>
      <c r="G1075" s="1"/>
      <c r="H1075" s="1"/>
    </row>
    <row r="1076" spans="1:8">
      <c r="A1076" t="s">
        <v>37</v>
      </c>
      <c r="B1076" s="1">
        <v>4.358971975461098</v>
      </c>
      <c r="C1076" s="1">
        <v>3.249420290365757</v>
      </c>
      <c r="D1076" s="1">
        <v>2.4215891580976496</v>
      </c>
      <c r="E1076" s="1">
        <v>1.000502621769183</v>
      </c>
      <c r="F1076" s="1"/>
      <c r="G1076" s="1"/>
      <c r="H1076" s="1"/>
    </row>
    <row r="1077" spans="1:8">
      <c r="A1077" t="s">
        <v>38</v>
      </c>
      <c r="B1077" s="1">
        <v>4.358971975461098</v>
      </c>
      <c r="C1077" s="1">
        <v>3.249420290365757</v>
      </c>
      <c r="D1077" s="1">
        <v>2.4215891580976496</v>
      </c>
      <c r="E1077" s="1">
        <v>1.000502621769183</v>
      </c>
      <c r="F1077" s="1"/>
      <c r="G1077" s="1"/>
      <c r="H1077" s="1"/>
    </row>
    <row r="1078" spans="1:8">
      <c r="A1078" t="s">
        <v>471</v>
      </c>
      <c r="B1078" s="1">
        <v>4.358971975461098</v>
      </c>
      <c r="C1078" s="1">
        <v>3.249420290365757</v>
      </c>
      <c r="D1078" s="1">
        <v>2.4215891580976496</v>
      </c>
      <c r="E1078" s="1">
        <v>1.000502621769183</v>
      </c>
      <c r="F1078" s="1"/>
      <c r="G1078" s="1"/>
      <c r="H1078" s="1"/>
    </row>
    <row r="1079" spans="1:8">
      <c r="A1079" t="s">
        <v>37</v>
      </c>
      <c r="B1079" s="1">
        <v>4.4059428044780082</v>
      </c>
      <c r="C1079" s="1">
        <v>3.2811855399842753</v>
      </c>
      <c r="D1079" s="1">
        <v>2.4428402173527286</v>
      </c>
      <c r="E1079" s="1">
        <v>1.0062811914116478</v>
      </c>
      <c r="F1079" s="1"/>
      <c r="G1079" s="1"/>
      <c r="H1079" s="1"/>
    </row>
    <row r="1080" spans="1:8">
      <c r="A1080" t="s">
        <v>472</v>
      </c>
      <c r="B1080" s="1">
        <v>4.4059428044780082</v>
      </c>
      <c r="C1080" s="1">
        <v>3.2811855399842753</v>
      </c>
      <c r="D1080" s="1">
        <v>2.4428402173527286</v>
      </c>
      <c r="E1080" s="1">
        <v>1.0062811914116478</v>
      </c>
      <c r="F1080" s="1"/>
      <c r="G1080" s="1"/>
      <c r="H1080" s="1"/>
    </row>
    <row r="1081" spans="1:8">
      <c r="A1081" t="s">
        <v>37</v>
      </c>
      <c r="B1081" s="1">
        <v>4.4303098711581734</v>
      </c>
      <c r="C1081" s="1">
        <v>3.2960509510731741</v>
      </c>
      <c r="D1081" s="1">
        <v>2.4514646647400924</v>
      </c>
      <c r="E1081" s="1">
        <v>1.0068150235836917</v>
      </c>
      <c r="F1081" s="1"/>
      <c r="G1081" s="1"/>
      <c r="H1081" s="1"/>
    </row>
    <row r="1082" spans="1:8">
      <c r="A1082" t="s">
        <v>473</v>
      </c>
      <c r="B1082" s="1">
        <v>4.4303098711581734</v>
      </c>
      <c r="C1082" s="1">
        <v>3.2960509510731741</v>
      </c>
      <c r="D1082" s="1">
        <v>2.4514646647400924</v>
      </c>
      <c r="E1082" s="1">
        <v>1.0068150235836917</v>
      </c>
      <c r="F1082" s="1"/>
      <c r="G1082" s="1"/>
      <c r="H1082" s="1"/>
    </row>
    <row r="1083" spans="1:8">
      <c r="A1083" t="s">
        <v>37</v>
      </c>
      <c r="B1083" s="1">
        <v>4.4303098711581734</v>
      </c>
      <c r="C1083" s="1">
        <v>3.2960509510731741</v>
      </c>
      <c r="D1083" s="1">
        <v>2.4514646647400924</v>
      </c>
      <c r="E1083" s="1">
        <v>1.0068150235836917</v>
      </c>
      <c r="F1083" s="1"/>
      <c r="G1083" s="1"/>
      <c r="H1083" s="1"/>
    </row>
    <row r="1084" spans="1:8">
      <c r="A1084" t="s">
        <v>38</v>
      </c>
      <c r="B1084" s="1">
        <v>4.4303098711581734</v>
      </c>
      <c r="C1084" s="1">
        <v>3.2927549001221008</v>
      </c>
      <c r="D1084" s="1">
        <v>2.4465617354106124</v>
      </c>
      <c r="E1084" s="1">
        <v>1.0017809484657731</v>
      </c>
      <c r="F1084" s="1"/>
      <c r="G1084" s="1"/>
      <c r="H1084" s="1"/>
    </row>
    <row r="1085" spans="1:8">
      <c r="A1085" t="s">
        <v>474</v>
      </c>
      <c r="B1085" s="1">
        <v>4.4303098711581734</v>
      </c>
      <c r="C1085" s="1">
        <v>3.2927549001221008</v>
      </c>
      <c r="D1085" s="1">
        <v>2.4465617354106124</v>
      </c>
      <c r="E1085" s="1">
        <v>1.0017809484657731</v>
      </c>
      <c r="F1085" s="1"/>
      <c r="G1085" s="1"/>
      <c r="H1085" s="1"/>
    </row>
    <row r="1086" spans="1:8">
      <c r="A1086" t="s">
        <v>37</v>
      </c>
      <c r="B1086" s="1">
        <v>4.4723904310843903</v>
      </c>
      <c r="C1086" s="1">
        <v>3.3207378288483049</v>
      </c>
      <c r="D1086" s="1">
        <v>2.4649068708232993</v>
      </c>
      <c r="E1086" s="1">
        <v>1.0062872930989548</v>
      </c>
      <c r="F1086" s="1"/>
      <c r="G1086" s="1"/>
      <c r="H1086" s="1"/>
    </row>
    <row r="1087" spans="1:8">
      <c r="A1087" t="s">
        <v>38</v>
      </c>
      <c r="B1087" s="1">
        <v>4.4723904310843903</v>
      </c>
      <c r="C1087" s="1">
        <v>3.3207378288483049</v>
      </c>
      <c r="D1087" s="1">
        <v>2.4649068708232993</v>
      </c>
      <c r="E1087" s="1">
        <v>1.0062872930989548</v>
      </c>
      <c r="F1087" s="1"/>
      <c r="G1087" s="1"/>
      <c r="H1087" s="1"/>
    </row>
    <row r="1088" spans="1:8">
      <c r="A1088" t="s">
        <v>475</v>
      </c>
      <c r="B1088" s="1">
        <v>4.4723904310843903</v>
      </c>
      <c r="C1088" s="1">
        <v>3.3207378288483049</v>
      </c>
      <c r="D1088" s="1">
        <v>2.4649068708232993</v>
      </c>
      <c r="E1088" s="1">
        <v>1.0062872930989548</v>
      </c>
      <c r="F1088" s="1"/>
      <c r="G1088" s="1"/>
      <c r="H1088" s="1"/>
    </row>
    <row r="1089" spans="1:8">
      <c r="A1089" t="s">
        <v>37</v>
      </c>
      <c r="B1089" s="1">
        <v>4.4723904310843903</v>
      </c>
      <c r="C1089" s="1">
        <v>3.3174170910194567</v>
      </c>
      <c r="D1089" s="1">
        <v>2.4599770570816526</v>
      </c>
      <c r="E1089" s="1">
        <v>1.00125585663346</v>
      </c>
      <c r="F1089" s="1"/>
      <c r="G1089" s="1"/>
      <c r="H1089" s="1"/>
    </row>
    <row r="1090" spans="1:8">
      <c r="A1090" t="s">
        <v>38</v>
      </c>
      <c r="B1090" s="1">
        <v>4.4723904310843903</v>
      </c>
      <c r="C1090" s="1">
        <v>3.3174170910194567</v>
      </c>
      <c r="D1090" s="1">
        <v>2.4599770570816526</v>
      </c>
      <c r="E1090" s="1">
        <v>1.00125585663346</v>
      </c>
      <c r="F1090" s="1"/>
      <c r="G1090" s="1"/>
      <c r="H1090" s="1"/>
    </row>
    <row r="1091" spans="1:8">
      <c r="A1091" t="s">
        <v>476</v>
      </c>
      <c r="B1091" s="1">
        <v>4.4723904310843903</v>
      </c>
      <c r="C1091" s="1">
        <v>3.3174170910194567</v>
      </c>
      <c r="D1091" s="1">
        <v>2.4599770570816526</v>
      </c>
      <c r="E1091" s="1">
        <v>1.00125585663346</v>
      </c>
      <c r="F1091" s="1"/>
      <c r="G1091" s="1"/>
      <c r="H1091" s="1"/>
    </row>
    <row r="1092" spans="1:8">
      <c r="A1092" t="s">
        <v>37</v>
      </c>
      <c r="B1092" s="1">
        <v>4.4723904310843903</v>
      </c>
      <c r="C1092" s="1">
        <v>3.3140996739284372</v>
      </c>
      <c r="D1092" s="1">
        <v>2.4550571029674892</v>
      </c>
      <c r="E1092" s="1">
        <v>0.99624957735029263</v>
      </c>
      <c r="F1092" s="1"/>
      <c r="G1092" s="1"/>
      <c r="H1092" s="1"/>
    </row>
    <row r="1093" spans="1:8">
      <c r="A1093" t="s">
        <v>477</v>
      </c>
      <c r="B1093" s="1">
        <v>4.4723904310843903</v>
      </c>
      <c r="C1093" s="1">
        <v>3.3140996739284372</v>
      </c>
      <c r="D1093" s="1">
        <v>2.4550571029674892</v>
      </c>
      <c r="E1093" s="1">
        <v>0.99624957735029263</v>
      </c>
      <c r="F1093" s="1"/>
      <c r="G1093" s="1"/>
      <c r="H1093" s="1"/>
    </row>
    <row r="1094" spans="1:8">
      <c r="A1094" t="s">
        <v>37</v>
      </c>
      <c r="B1094" s="1">
        <v>4.5049539058131156</v>
      </c>
      <c r="C1094" s="1">
        <v>3.3349155339803813</v>
      </c>
      <c r="D1094" s="1">
        <v>2.4680222595282606</v>
      </c>
      <c r="E1094" s="1">
        <v>0.99852202263622869</v>
      </c>
      <c r="F1094" s="1"/>
      <c r="G1094" s="1"/>
      <c r="H1094" s="1"/>
    </row>
    <row r="1095" spans="1:8">
      <c r="A1095" t="s">
        <v>478</v>
      </c>
      <c r="B1095" s="1">
        <v>4.5049539058131156</v>
      </c>
      <c r="C1095" s="1">
        <v>3.3349155339803813</v>
      </c>
      <c r="D1095" s="1">
        <v>2.4680222595282606</v>
      </c>
      <c r="E1095" s="1">
        <v>0.99852202263622869</v>
      </c>
      <c r="F1095" s="1"/>
      <c r="G1095" s="1"/>
      <c r="H1095" s="1"/>
    </row>
    <row r="1096" spans="1:8">
      <c r="A1096" t="s">
        <v>37</v>
      </c>
      <c r="B1096" s="1">
        <v>4.5049539058131156</v>
      </c>
      <c r="C1096" s="1">
        <v>3.3349155339803813</v>
      </c>
      <c r="D1096" s="1">
        <v>2.4680222595282606</v>
      </c>
      <c r="E1096" s="1">
        <v>0.99852202263622869</v>
      </c>
      <c r="F1096" s="1"/>
      <c r="G1096" s="1"/>
      <c r="H1096" s="1"/>
    </row>
    <row r="1097" spans="1:8">
      <c r="A1097" t="s">
        <v>479</v>
      </c>
      <c r="B1097" s="1">
        <v>4.5049539058131156</v>
      </c>
      <c r="C1097" s="1">
        <v>3.3349155339803813</v>
      </c>
      <c r="D1097" s="1">
        <v>2.4680222595282606</v>
      </c>
      <c r="E1097" s="1">
        <v>0.99852202263622869</v>
      </c>
      <c r="F1097" s="1"/>
      <c r="G1097" s="1"/>
      <c r="H1097" s="1"/>
    </row>
    <row r="1098" spans="1:8">
      <c r="A1098" t="s">
        <v>37</v>
      </c>
      <c r="B1098" s="1">
        <v>4.5387951195535834</v>
      </c>
      <c r="C1098" s="1">
        <v>3.3566325039376617</v>
      </c>
      <c r="D1098" s="1">
        <v>2.4816259982227802</v>
      </c>
      <c r="E1098" s="1">
        <v>1.001030309957091</v>
      </c>
      <c r="F1098" s="1"/>
      <c r="G1098" s="1"/>
      <c r="H1098" s="1"/>
    </row>
    <row r="1099" spans="1:8">
      <c r="A1099" t="s">
        <v>38</v>
      </c>
      <c r="B1099" s="1">
        <v>4.5387951195535834</v>
      </c>
      <c r="C1099" s="1">
        <v>3.3566325039376617</v>
      </c>
      <c r="D1099" s="1">
        <v>2.4816259982227802</v>
      </c>
      <c r="E1099" s="1">
        <v>1.001030309957091</v>
      </c>
      <c r="F1099" s="1"/>
      <c r="G1099" s="1"/>
      <c r="H1099" s="1"/>
    </row>
    <row r="1100" spans="1:8">
      <c r="A1100" t="s">
        <v>480</v>
      </c>
      <c r="B1100" s="1">
        <v>4.5387951195535834</v>
      </c>
      <c r="C1100" s="1">
        <v>3.3566325039376617</v>
      </c>
      <c r="D1100" s="1">
        <v>2.4816259982227802</v>
      </c>
      <c r="E1100" s="1">
        <v>1.001030309957091</v>
      </c>
      <c r="F1100" s="1"/>
      <c r="G1100" s="1"/>
      <c r="H1100" s="1"/>
    </row>
    <row r="1101" spans="1:8">
      <c r="A1101" t="s">
        <v>37</v>
      </c>
      <c r="B1101" s="1">
        <v>4.497469389990048</v>
      </c>
      <c r="C1101" s="1">
        <v>3.3227137324853713</v>
      </c>
      <c r="D1101" s="1">
        <v>2.4540675415125159</v>
      </c>
      <c r="E1101" s="1">
        <v>0.98691077743514621</v>
      </c>
      <c r="F1101" s="1"/>
      <c r="G1101" s="1"/>
      <c r="H1101" s="1"/>
    </row>
    <row r="1102" spans="1:8">
      <c r="A1102" t="s">
        <v>38</v>
      </c>
      <c r="B1102" s="1">
        <v>4.497469389990048</v>
      </c>
      <c r="C1102" s="1">
        <v>3.3227137324853713</v>
      </c>
      <c r="D1102" s="1">
        <v>2.4540675415125159</v>
      </c>
      <c r="E1102" s="1">
        <v>0.98691077743514621</v>
      </c>
      <c r="F1102" s="1"/>
      <c r="G1102" s="1"/>
      <c r="H1102" s="1"/>
    </row>
    <row r="1103" spans="1:8">
      <c r="A1103" t="s">
        <v>481</v>
      </c>
      <c r="B1103" s="1">
        <v>4.497469389990048</v>
      </c>
      <c r="C1103" s="1">
        <v>3.3227137324853713</v>
      </c>
      <c r="D1103" s="1">
        <v>2.4540675415125159</v>
      </c>
      <c r="E1103" s="1">
        <v>0.98691077743514621</v>
      </c>
      <c r="F1103" s="1"/>
      <c r="G1103" s="1"/>
      <c r="H1103" s="1"/>
    </row>
    <row r="1104" spans="1:8">
      <c r="A1104" t="s">
        <v>37</v>
      </c>
      <c r="B1104" s="1">
        <v>4.497469389990048</v>
      </c>
      <c r="C1104" s="1">
        <v>3.3193910187528859</v>
      </c>
      <c r="D1104" s="1">
        <v>2.4491594064294908</v>
      </c>
      <c r="E1104" s="1">
        <v>0.98197622354797043</v>
      </c>
      <c r="F1104" s="1"/>
      <c r="G1104" s="1"/>
      <c r="H1104" s="1"/>
    </row>
    <row r="1105" spans="1:8">
      <c r="A1105" t="s">
        <v>38</v>
      </c>
      <c r="B1105" s="1">
        <v>4.497469389990048</v>
      </c>
      <c r="C1105" s="1">
        <v>3.3193910187528859</v>
      </c>
      <c r="D1105" s="1">
        <v>2.4491594064294908</v>
      </c>
      <c r="E1105" s="1">
        <v>0.98197622354797043</v>
      </c>
      <c r="F1105" s="1"/>
      <c r="G1105" s="1"/>
      <c r="H1105" s="1"/>
    </row>
    <row r="1106" spans="1:8">
      <c r="A1106" t="s">
        <v>482</v>
      </c>
      <c r="B1106" s="1">
        <v>4.497469389990048</v>
      </c>
      <c r="C1106" s="1">
        <v>3.3193910187528859</v>
      </c>
      <c r="D1106" s="1">
        <v>2.4491594064294908</v>
      </c>
      <c r="E1106" s="1">
        <v>0.98197622354797043</v>
      </c>
      <c r="F1106" s="1"/>
      <c r="G1106" s="1"/>
      <c r="H1106" s="1"/>
    </row>
    <row r="1107" spans="1:8">
      <c r="A1107" t="s">
        <v>37</v>
      </c>
      <c r="B1107" s="1">
        <v>4.4187981562638781</v>
      </c>
      <c r="C1107" s="1">
        <v>3.2580077335704338</v>
      </c>
      <c r="D1107" s="1">
        <v>2.4014195748928984</v>
      </c>
      <c r="E1107" s="1">
        <v>0.95988928700252152</v>
      </c>
      <c r="F1107" s="1"/>
      <c r="G1107" s="1"/>
      <c r="H1107" s="1"/>
    </row>
    <row r="1108" spans="1:8">
      <c r="A1108" t="s">
        <v>38</v>
      </c>
      <c r="B1108" s="1">
        <v>4.4572019310399673</v>
      </c>
      <c r="C1108" s="1">
        <v>3.2830650710493243</v>
      </c>
      <c r="D1108" s="1">
        <v>2.4174874732685065</v>
      </c>
      <c r="E1108" s="1">
        <v>0.96343223836084757</v>
      </c>
      <c r="F1108" s="1"/>
      <c r="G1108" s="1"/>
      <c r="H1108" s="1"/>
    </row>
    <row r="1109" spans="1:8">
      <c r="A1109" t="s">
        <v>483</v>
      </c>
      <c r="B1109" s="1">
        <v>4.4572019310399673</v>
      </c>
      <c r="C1109" s="1">
        <v>3.2830650710493243</v>
      </c>
      <c r="D1109" s="1">
        <v>2.4174874732685065</v>
      </c>
      <c r="E1109" s="1">
        <v>0.96343223836084757</v>
      </c>
      <c r="F1109" s="1"/>
      <c r="G1109" s="1"/>
      <c r="H1109" s="1"/>
    </row>
    <row r="1110" spans="1:8">
      <c r="A1110" t="s">
        <v>37</v>
      </c>
      <c r="B1110" s="1">
        <v>4.4572019310399673</v>
      </c>
      <c r="C1110" s="1">
        <v>3.2797820059782752</v>
      </c>
      <c r="D1110" s="1">
        <v>2.4126524983219695</v>
      </c>
      <c r="E1110" s="1">
        <v>0.95861507716904337</v>
      </c>
      <c r="F1110" s="1"/>
      <c r="G1110" s="1"/>
      <c r="H1110" s="1"/>
    </row>
    <row r="1111" spans="1:8">
      <c r="A1111" t="s">
        <v>484</v>
      </c>
      <c r="B1111" s="1">
        <v>4.4572019310399673</v>
      </c>
      <c r="C1111" s="1">
        <v>3.2797820059782752</v>
      </c>
      <c r="D1111" s="1">
        <v>2.4126524983219695</v>
      </c>
      <c r="E1111" s="1">
        <v>0.95861507716904337</v>
      </c>
      <c r="F1111" s="1"/>
      <c r="G1111" s="1"/>
      <c r="H1111" s="1"/>
    </row>
    <row r="1112" spans="1:8">
      <c r="A1112" t="s">
        <v>37</v>
      </c>
      <c r="B1112" s="1">
        <v>4.4572019310399673</v>
      </c>
      <c r="C1112" s="1">
        <v>3.276502223972297</v>
      </c>
      <c r="D1112" s="1">
        <v>2.4078271933253257</v>
      </c>
      <c r="E1112" s="1">
        <v>0.9538220017831982</v>
      </c>
      <c r="F1112" s="1"/>
      <c r="G1112" s="1"/>
      <c r="H1112" s="1"/>
    </row>
    <row r="1113" spans="1:8">
      <c r="A1113" t="s">
        <v>485</v>
      </c>
      <c r="B1113" s="1">
        <v>4.4572019310399673</v>
      </c>
      <c r="C1113" s="1">
        <v>3.276502223972297</v>
      </c>
      <c r="D1113" s="1">
        <v>2.4078271933253257</v>
      </c>
      <c r="E1113" s="1">
        <v>0.9538220017831982</v>
      </c>
      <c r="F1113" s="1"/>
      <c r="G1113" s="1"/>
      <c r="H1113" s="1"/>
    </row>
    <row r="1114" spans="1:8">
      <c r="A1114" t="s">
        <v>37</v>
      </c>
      <c r="B1114" s="1">
        <v>4.4915602721253887</v>
      </c>
      <c r="C1114" s="1">
        <v>3.2984826391418149</v>
      </c>
      <c r="D1114" s="1">
        <v>2.4215722748584234</v>
      </c>
      <c r="E1114" s="1">
        <v>0.95640542867502787</v>
      </c>
      <c r="F1114" s="1"/>
      <c r="G1114" s="1"/>
      <c r="H1114" s="1"/>
    </row>
    <row r="1115" spans="1:8">
      <c r="A1115" t="s">
        <v>38</v>
      </c>
      <c r="B1115" s="1">
        <v>4.4915602721253887</v>
      </c>
      <c r="C1115" s="1">
        <v>3.2984826391418149</v>
      </c>
      <c r="D1115" s="1">
        <v>2.4215722748584234</v>
      </c>
      <c r="E1115" s="1">
        <v>0.95640542867502787</v>
      </c>
      <c r="F1115" s="1"/>
      <c r="G1115" s="1"/>
      <c r="H1115" s="1"/>
    </row>
    <row r="1116" spans="1:8">
      <c r="A1116" t="s">
        <v>486</v>
      </c>
      <c r="B1116" s="1">
        <v>4.4915602721253887</v>
      </c>
      <c r="C1116" s="1">
        <v>3.2984826391418149</v>
      </c>
      <c r="D1116" s="1">
        <v>2.4215722748584234</v>
      </c>
      <c r="E1116" s="1">
        <v>0.95640542867502787</v>
      </c>
      <c r="F1116" s="1"/>
      <c r="G1116" s="1"/>
      <c r="H1116" s="1"/>
    </row>
    <row r="1117" spans="1:8">
      <c r="A1117" t="s">
        <v>37</v>
      </c>
      <c r="B1117" s="1">
        <v>4.4915602721253887</v>
      </c>
      <c r="C1117" s="1">
        <v>3.2951841565026729</v>
      </c>
      <c r="D1117" s="1">
        <v>2.4167291303087066</v>
      </c>
      <c r="E1117" s="1">
        <v>0.9516234015316527</v>
      </c>
      <c r="F1117" s="1"/>
      <c r="G1117" s="1"/>
      <c r="H1117" s="1"/>
    </row>
    <row r="1118" spans="1:8">
      <c r="A1118" t="s">
        <v>38</v>
      </c>
      <c r="B1118" s="1">
        <v>4.4915602721253887</v>
      </c>
      <c r="C1118" s="1">
        <v>3.2918889723461704</v>
      </c>
      <c r="D1118" s="1">
        <v>2.4118956720480891</v>
      </c>
      <c r="E1118" s="1">
        <v>0.94686528452399443</v>
      </c>
      <c r="F1118" s="1"/>
      <c r="G1118" s="1"/>
      <c r="H1118" s="1"/>
    </row>
    <row r="1119" spans="1:8">
      <c r="A1119" t="s">
        <v>487</v>
      </c>
      <c r="B1119" s="1">
        <v>4.4915602721253887</v>
      </c>
      <c r="C1119" s="1">
        <v>3.2918889723461704</v>
      </c>
      <c r="D1119" s="1">
        <v>2.4118956720480891</v>
      </c>
      <c r="E1119" s="1">
        <v>0.94686528452399443</v>
      </c>
      <c r="F1119" s="1"/>
      <c r="G1119" s="1"/>
      <c r="H1119" s="1"/>
    </row>
    <row r="1120" spans="1:8">
      <c r="A1120" t="s">
        <v>37</v>
      </c>
      <c r="B1120" s="1">
        <v>4.5051405046081596</v>
      </c>
      <c r="C1120" s="1">
        <v>3.2985501096817131</v>
      </c>
      <c r="D1120" s="1">
        <v>2.4143642472684306</v>
      </c>
      <c r="E1120" s="1">
        <v>0.94499380528913279</v>
      </c>
      <c r="F1120" s="1"/>
      <c r="G1120" s="1"/>
      <c r="H1120" s="1"/>
    </row>
    <row r="1121" spans="1:8">
      <c r="A1121" t="s">
        <v>488</v>
      </c>
      <c r="B1121" s="1">
        <v>4.5051405046081596</v>
      </c>
      <c r="C1121" s="1">
        <v>3.2985501096817131</v>
      </c>
      <c r="D1121" s="1">
        <v>2.4143642472684306</v>
      </c>
      <c r="E1121" s="1">
        <v>0.94499380528913279</v>
      </c>
      <c r="F1121" s="1"/>
      <c r="G1121" s="1"/>
      <c r="H1121" s="1"/>
    </row>
    <row r="1122" spans="1:8">
      <c r="A1122" t="s">
        <v>37</v>
      </c>
      <c r="B1122" s="1">
        <v>4.7352856072860678</v>
      </c>
      <c r="C1122" s="1">
        <v>3.4637579919251213</v>
      </c>
      <c r="D1122" s="1">
        <v>2.5328733163456016</v>
      </c>
      <c r="E1122" s="1">
        <v>0.98854384480588242</v>
      </c>
      <c r="F1122" s="1"/>
      <c r="G1122" s="1"/>
      <c r="H1122" s="1"/>
    </row>
    <row r="1123" spans="1:8">
      <c r="A1123" t="s">
        <v>38</v>
      </c>
      <c r="B1123" s="1">
        <v>4.7352856072860678</v>
      </c>
      <c r="C1123" s="1">
        <v>3.4637579919251213</v>
      </c>
      <c r="D1123" s="1">
        <v>2.5328733163456016</v>
      </c>
      <c r="E1123" s="1">
        <v>0.98854384480588242</v>
      </c>
      <c r="F1123" s="1"/>
      <c r="G1123" s="1"/>
      <c r="H1123" s="1"/>
    </row>
    <row r="1124" spans="1:8">
      <c r="A1124" t="s">
        <v>489</v>
      </c>
      <c r="B1124" s="1">
        <v>4.7352856072860678</v>
      </c>
      <c r="C1124" s="1">
        <v>3.4637579919251213</v>
      </c>
      <c r="D1124" s="1">
        <v>2.5328733163456016</v>
      </c>
      <c r="E1124" s="1">
        <v>0.98854384480588242</v>
      </c>
      <c r="F1124" s="1"/>
      <c r="G1124" s="1"/>
      <c r="H1124" s="1"/>
    </row>
    <row r="1125" spans="1:8">
      <c r="A1125" t="s">
        <v>37</v>
      </c>
      <c r="B1125" s="1">
        <v>4.9306208738722255</v>
      </c>
      <c r="C1125" s="1">
        <v>3.603177714858099</v>
      </c>
      <c r="D1125" s="1">
        <v>2.6322911268854829</v>
      </c>
      <c r="E1125" s="1">
        <v>1.0243795477239404</v>
      </c>
      <c r="F1125" s="1"/>
      <c r="G1125" s="1"/>
      <c r="H1125" s="1"/>
    </row>
    <row r="1126" spans="1:8">
      <c r="A1126" t="s">
        <v>38</v>
      </c>
      <c r="B1126" s="1">
        <v>4.9306208738722255</v>
      </c>
      <c r="C1126" s="1">
        <v>3.603177714858099</v>
      </c>
      <c r="D1126" s="1">
        <v>2.6322911268854829</v>
      </c>
      <c r="E1126" s="1">
        <v>1.0243795477239404</v>
      </c>
      <c r="F1126" s="1"/>
      <c r="G1126" s="1"/>
      <c r="H1126" s="1"/>
    </row>
    <row r="1127" spans="1:8">
      <c r="A1127" t="s">
        <v>490</v>
      </c>
      <c r="B1127" s="1">
        <v>4.9306208738722255</v>
      </c>
      <c r="C1127" s="1">
        <v>3.603177714858099</v>
      </c>
      <c r="D1127" s="1">
        <v>2.6322911268854829</v>
      </c>
      <c r="E1127" s="1">
        <v>1.0243795477239404</v>
      </c>
      <c r="F1127" s="1"/>
      <c r="G1127" s="1"/>
      <c r="H1127" s="1"/>
    </row>
    <row r="1128" spans="1:8">
      <c r="A1128" t="s">
        <v>37</v>
      </c>
      <c r="B1128" s="1">
        <v>4.9359475879562984</v>
      </c>
      <c r="C1128" s="1">
        <v>3.6034671701345262</v>
      </c>
      <c r="D1128" s="1">
        <v>2.6298702964791234</v>
      </c>
      <c r="E1128" s="1">
        <v>1.0203643213567117</v>
      </c>
      <c r="F1128" s="1"/>
      <c r="G1128" s="1"/>
      <c r="H1128" s="1"/>
    </row>
    <row r="1129" spans="1:8">
      <c r="A1129" t="s">
        <v>38</v>
      </c>
      <c r="B1129" s="1">
        <v>4.9975630216967568</v>
      </c>
      <c r="C1129" s="1">
        <v>3.6448457836491808</v>
      </c>
      <c r="D1129" s="1">
        <v>2.6574392267971141</v>
      </c>
      <c r="E1129" s="1">
        <v>1.027999707573424</v>
      </c>
      <c r="F1129" s="1"/>
      <c r="G1129" s="1"/>
      <c r="H1129" s="1"/>
    </row>
    <row r="1130" spans="1:8">
      <c r="A1130" t="s">
        <v>491</v>
      </c>
      <c r="B1130" s="1">
        <v>4.9975630216967568</v>
      </c>
      <c r="C1130" s="1">
        <v>3.6448457836491808</v>
      </c>
      <c r="D1130" s="1">
        <v>2.6574392267971141</v>
      </c>
      <c r="E1130" s="1">
        <v>1.027999707573424</v>
      </c>
      <c r="F1130" s="1"/>
      <c r="G1130" s="1"/>
      <c r="H1130" s="1"/>
    </row>
    <row r="1131" spans="1:8">
      <c r="A1131" t="s">
        <v>37</v>
      </c>
      <c r="B1131" s="1">
        <v>4.9925154830448433</v>
      </c>
      <c r="C1131" s="1">
        <v>3.6375196436240462</v>
      </c>
      <c r="D1131" s="1">
        <v>2.6494403347244551</v>
      </c>
      <c r="E1131" s="1">
        <v>1.0218214293309078</v>
      </c>
      <c r="F1131" s="1"/>
      <c r="G1131" s="1"/>
      <c r="H1131" s="1"/>
    </row>
    <row r="1132" spans="1:8">
      <c r="A1132" t="s">
        <v>38</v>
      </c>
      <c r="B1132" s="1">
        <v>4.9925154830448433</v>
      </c>
      <c r="C1132" s="1">
        <v>3.6375196436240462</v>
      </c>
      <c r="D1132" s="1">
        <v>2.6494403347244551</v>
      </c>
      <c r="E1132" s="1">
        <v>1.0218214293309078</v>
      </c>
      <c r="F1132" s="1"/>
      <c r="G1132" s="1"/>
      <c r="H1132" s="1"/>
    </row>
    <row r="1133" spans="1:8">
      <c r="A1133" t="s">
        <v>492</v>
      </c>
      <c r="B1133" s="1">
        <v>4.9925154830448433</v>
      </c>
      <c r="C1133" s="1">
        <v>3.6375196436240462</v>
      </c>
      <c r="D1133" s="1">
        <v>2.6494403347244551</v>
      </c>
      <c r="E1133" s="1">
        <v>1.0218214293309078</v>
      </c>
      <c r="F1133" s="1"/>
      <c r="G1133" s="1"/>
      <c r="H1133" s="1"/>
    </row>
    <row r="1134" spans="1:8">
      <c r="A1134" t="s">
        <v>37</v>
      </c>
      <c r="B1134" s="1">
        <v>5.1955477743656555</v>
      </c>
      <c r="C1134" s="1">
        <v>3.7818103478342286</v>
      </c>
      <c r="D1134" s="1">
        <v>2.7518871272940237</v>
      </c>
      <c r="E1134" s="1">
        <v>1.0582670748579965</v>
      </c>
      <c r="F1134" s="1"/>
      <c r="G1134" s="1"/>
      <c r="H1134" s="1"/>
    </row>
    <row r="1135" spans="1:8">
      <c r="A1135" t="s">
        <v>38</v>
      </c>
      <c r="B1135" s="1">
        <v>5.233044042653253</v>
      </c>
      <c r="C1135" s="1">
        <v>3.8053218627667138</v>
      </c>
      <c r="D1135" s="1">
        <v>2.7662437224371166</v>
      </c>
      <c r="E1135" s="1">
        <v>1.0606132529629566</v>
      </c>
      <c r="F1135" s="1"/>
      <c r="G1135" s="1"/>
      <c r="H1135" s="1"/>
    </row>
    <row r="1136" spans="1:8">
      <c r="A1136" t="s">
        <v>493</v>
      </c>
      <c r="B1136" s="1">
        <v>5.233044042653253</v>
      </c>
      <c r="C1136" s="1">
        <v>3.8053218627667138</v>
      </c>
      <c r="D1136" s="1">
        <v>2.7662437224371166</v>
      </c>
      <c r="E1136" s="1">
        <v>1.0606132529629566</v>
      </c>
      <c r="F1136" s="1"/>
      <c r="G1136" s="1"/>
      <c r="H1136" s="1"/>
    </row>
    <row r="1137" spans="1:8">
      <c r="A1137" t="s">
        <v>37</v>
      </c>
      <c r="B1137" s="1">
        <v>5.3546992340348343</v>
      </c>
      <c r="C1137" s="1">
        <v>3.8899807609086161</v>
      </c>
      <c r="D1137" s="1">
        <v>2.825019485929599</v>
      </c>
      <c r="E1137" s="1">
        <v>1.0799667932963981</v>
      </c>
      <c r="F1137" s="1"/>
      <c r="G1137" s="1"/>
      <c r="H1137" s="1"/>
    </row>
    <row r="1138" spans="1:8">
      <c r="A1138" t="s">
        <v>494</v>
      </c>
      <c r="B1138" s="1">
        <v>5.3546992340348343</v>
      </c>
      <c r="C1138" s="1">
        <v>3.8899807609086161</v>
      </c>
      <c r="D1138" s="1">
        <v>2.825019485929599</v>
      </c>
      <c r="E1138" s="1">
        <v>1.0799667932963981</v>
      </c>
      <c r="F1138" s="1"/>
      <c r="G1138" s="1"/>
      <c r="H1138" s="1"/>
    </row>
    <row r="1139" spans="1:8">
      <c r="A1139" t="s">
        <v>37</v>
      </c>
      <c r="B1139" s="1">
        <v>5.4902416648061108</v>
      </c>
      <c r="C1139" s="1">
        <v>3.9845570851524355</v>
      </c>
      <c r="D1139" s="1">
        <v>2.8908786002011788</v>
      </c>
      <c r="E1139" s="1">
        <v>1.1019039427752693</v>
      </c>
      <c r="F1139" s="1"/>
      <c r="G1139" s="1"/>
      <c r="H1139" s="1"/>
    </row>
    <row r="1140" spans="1:8">
      <c r="A1140" t="s">
        <v>38</v>
      </c>
      <c r="B1140" s="1">
        <v>5.4902416648061108</v>
      </c>
      <c r="C1140" s="1">
        <v>3.9845570851524355</v>
      </c>
      <c r="D1140" s="1">
        <v>2.8908786002011788</v>
      </c>
      <c r="E1140" s="1">
        <v>1.1019039427752693</v>
      </c>
      <c r="F1140" s="1"/>
      <c r="G1140" s="1"/>
      <c r="H1140" s="1"/>
    </row>
    <row r="1141" spans="1:8">
      <c r="A1141" t="s">
        <v>495</v>
      </c>
      <c r="B1141" s="1">
        <v>5.4902416648061108</v>
      </c>
      <c r="C1141" s="1">
        <v>3.9845570851524355</v>
      </c>
      <c r="D1141" s="1">
        <v>2.8908786002011788</v>
      </c>
      <c r="E1141" s="1">
        <v>1.1019039427752693</v>
      </c>
      <c r="F1141" s="1"/>
      <c r="G1141" s="1"/>
      <c r="H1141" s="1"/>
    </row>
    <row r="1142" spans="1:8">
      <c r="A1142" t="s">
        <v>37</v>
      </c>
      <c r="B1142" s="1">
        <v>5.5364200874487945</v>
      </c>
      <c r="C1142" s="1">
        <v>4.0140866377105002</v>
      </c>
      <c r="D1142" s="1">
        <v>2.9094120229070688</v>
      </c>
      <c r="E1142" s="1">
        <v>1.1056625371240756</v>
      </c>
      <c r="F1142" s="1"/>
      <c r="G1142" s="1"/>
      <c r="H1142" s="1"/>
    </row>
    <row r="1143" spans="1:8">
      <c r="A1143" t="s">
        <v>38</v>
      </c>
      <c r="B1143" s="1">
        <v>5.5364200874487945</v>
      </c>
      <c r="C1143" s="1">
        <v>4.0140866377105002</v>
      </c>
      <c r="D1143" s="1">
        <v>2.9094120229070688</v>
      </c>
      <c r="E1143" s="1">
        <v>1.1056625371240756</v>
      </c>
      <c r="F1143" s="1"/>
      <c r="G1143" s="1"/>
      <c r="H1143" s="1"/>
    </row>
    <row r="1144" spans="1:8">
      <c r="A1144" t="s">
        <v>496</v>
      </c>
      <c r="B1144" s="1">
        <v>5.5364200874487945</v>
      </c>
      <c r="C1144" s="1">
        <v>4.0140866377105002</v>
      </c>
      <c r="D1144" s="1">
        <v>2.9094120229070688</v>
      </c>
      <c r="E1144" s="1">
        <v>1.1056625371240756</v>
      </c>
      <c r="F1144" s="1"/>
      <c r="G1144" s="1"/>
      <c r="H1144" s="1"/>
    </row>
    <row r="1145" spans="1:8">
      <c r="A1145" t="s">
        <v>37</v>
      </c>
      <c r="B1145" s="1">
        <v>5.5364200874487945</v>
      </c>
      <c r="C1145" s="1">
        <v>4.0100725510727901</v>
      </c>
      <c r="D1145" s="1">
        <v>2.9035931988612544</v>
      </c>
      <c r="E1145" s="1">
        <v>1.1001342244384551</v>
      </c>
      <c r="F1145" s="1"/>
      <c r="G1145" s="1"/>
      <c r="H1145" s="1"/>
    </row>
    <row r="1146" spans="1:8">
      <c r="A1146" t="s">
        <v>497</v>
      </c>
      <c r="B1146" s="1">
        <v>5.5364200874487945</v>
      </c>
      <c r="C1146" s="1">
        <v>4.0100725510727901</v>
      </c>
      <c r="D1146" s="1">
        <v>2.9035931988612544</v>
      </c>
      <c r="E1146" s="1">
        <v>1.1001342244384551</v>
      </c>
      <c r="F1146" s="1"/>
      <c r="G1146" s="1"/>
      <c r="H1146" s="1"/>
    </row>
    <row r="1147" spans="1:8">
      <c r="A1147" t="s">
        <v>37</v>
      </c>
      <c r="B1147" s="1">
        <v>5.5364200874487945</v>
      </c>
      <c r="C1147" s="1">
        <v>4.0100725510727901</v>
      </c>
      <c r="D1147" s="1">
        <v>2.9035931988612544</v>
      </c>
      <c r="E1147" s="1">
        <v>1.1001342244384551</v>
      </c>
      <c r="F1147" s="1"/>
      <c r="G1147" s="1"/>
      <c r="H1147" s="1"/>
    </row>
    <row r="1148" spans="1:8">
      <c r="A1148" t="s">
        <v>38</v>
      </c>
      <c r="B1148" s="1">
        <v>5.5202648136336192</v>
      </c>
      <c r="C1148" s="1">
        <v>3.9943610868176869</v>
      </c>
      <c r="D1148" s="1">
        <v>2.8893133275092548</v>
      </c>
      <c r="E1148" s="1">
        <v>1.0914233616493514</v>
      </c>
      <c r="F1148" s="1"/>
      <c r="G1148" s="1"/>
      <c r="H1148" s="1"/>
    </row>
    <row r="1149" spans="1:8">
      <c r="A1149" t="s">
        <v>498</v>
      </c>
      <c r="B1149" s="1">
        <v>5.5202648136336192</v>
      </c>
      <c r="C1149" s="1">
        <v>3.9943610868176869</v>
      </c>
      <c r="D1149" s="1">
        <v>2.8893133275092548</v>
      </c>
      <c r="E1149" s="1">
        <v>1.0914233616493514</v>
      </c>
      <c r="F1149" s="1"/>
      <c r="G1149" s="1"/>
      <c r="H1149" s="1"/>
    </row>
    <row r="1150" spans="1:8">
      <c r="A1150" t="s">
        <v>37</v>
      </c>
      <c r="B1150" s="1">
        <v>5.5309741273720689</v>
      </c>
      <c r="C1150" s="1">
        <v>3.9981157862392953</v>
      </c>
      <c r="D1150" s="1">
        <v>2.8891399687096042</v>
      </c>
      <c r="E1150" s="1">
        <v>1.0880836061627044</v>
      </c>
      <c r="F1150" s="1"/>
      <c r="G1150" s="1"/>
      <c r="H1150" s="1"/>
    </row>
    <row r="1151" spans="1:8">
      <c r="A1151" t="s">
        <v>38</v>
      </c>
      <c r="B1151" s="1">
        <v>5.5309741273720689</v>
      </c>
      <c r="C1151" s="1">
        <v>3.9981157862392953</v>
      </c>
      <c r="D1151" s="1">
        <v>2.8891399687096042</v>
      </c>
      <c r="E1151" s="1">
        <v>1.0880836061627044</v>
      </c>
      <c r="F1151" s="1"/>
      <c r="G1151" s="1"/>
      <c r="H1151" s="1"/>
    </row>
    <row r="1152" spans="1:8">
      <c r="A1152" t="s">
        <v>499</v>
      </c>
      <c r="B1152" s="1">
        <v>5.5309741273720689</v>
      </c>
      <c r="C1152" s="1">
        <v>3.9981157862392953</v>
      </c>
      <c r="D1152" s="1">
        <v>2.8891399687096042</v>
      </c>
      <c r="E1152" s="1">
        <v>1.0880836061627044</v>
      </c>
      <c r="F1152" s="1"/>
      <c r="G1152" s="1"/>
      <c r="H1152" s="1"/>
    </row>
    <row r="1153" spans="1:8">
      <c r="A1153" t="s">
        <v>37</v>
      </c>
      <c r="B1153" s="1">
        <v>5.5806127765071905</v>
      </c>
      <c r="C1153" s="1">
        <v>4.029999426929292</v>
      </c>
      <c r="D1153" s="1">
        <v>2.9092907569446975</v>
      </c>
      <c r="E1153" s="1">
        <v>1.0924083758026657</v>
      </c>
      <c r="F1153" s="1"/>
      <c r="G1153" s="1"/>
      <c r="H1153" s="1"/>
    </row>
    <row r="1154" spans="1:8">
      <c r="A1154" t="s">
        <v>38</v>
      </c>
      <c r="B1154" s="1">
        <v>5.5947121946870357</v>
      </c>
      <c r="C1154" s="1">
        <v>4.0361512210544994</v>
      </c>
      <c r="D1154" s="1">
        <v>2.9108224985282289</v>
      </c>
      <c r="E1154" s="1">
        <v>1.0897063036851178</v>
      </c>
      <c r="F1154" s="1"/>
      <c r="G1154" s="1"/>
      <c r="H1154" s="1"/>
    </row>
    <row r="1155" spans="1:8">
      <c r="A1155" t="s">
        <v>500</v>
      </c>
      <c r="B1155" s="1">
        <v>5.5947121946870357</v>
      </c>
      <c r="C1155" s="1">
        <v>4.0361512210544994</v>
      </c>
      <c r="D1155" s="1">
        <v>2.9108224985282289</v>
      </c>
      <c r="E1155" s="1">
        <v>1.0897063036851178</v>
      </c>
      <c r="F1155" s="1"/>
      <c r="G1155" s="1"/>
      <c r="H1155" s="1"/>
    </row>
    <row r="1156" spans="1:8">
      <c r="A1156" t="s">
        <v>15</v>
      </c>
      <c r="B1156" s="1">
        <v>5.6610347103989529</v>
      </c>
      <c r="C1156" s="1">
        <v>4.0799616244834356</v>
      </c>
      <c r="D1156" s="1">
        <v>2.9395071988399755</v>
      </c>
      <c r="E1156" s="1">
        <v>1.0971756955437275</v>
      </c>
      <c r="F1156" s="1"/>
      <c r="G1156" s="1"/>
      <c r="H1156" s="1"/>
    </row>
    <row r="1157" spans="1:8">
      <c r="A1157" t="s">
        <v>19</v>
      </c>
      <c r="B1157" s="1">
        <v>5.6610347103989529</v>
      </c>
      <c r="C1157" s="1">
        <v>4.0799616244834356</v>
      </c>
      <c r="D1157" s="1">
        <v>2.9395071988399755</v>
      </c>
      <c r="E1157" s="1">
        <v>1.0971756955437275</v>
      </c>
      <c r="F1157" s="1"/>
      <c r="G1157" s="1"/>
      <c r="H1157" s="1"/>
    </row>
    <row r="1158" spans="1:8">
      <c r="A1158" t="s">
        <v>501</v>
      </c>
      <c r="B1158" s="1">
        <v>5.6610347103989529</v>
      </c>
      <c r="C1158" s="1">
        <v>4.0799616244834356</v>
      </c>
      <c r="D1158" s="1">
        <v>2.9395071988399755</v>
      </c>
      <c r="E1158" s="1">
        <v>1.0971756955437275</v>
      </c>
      <c r="F1158" s="1"/>
      <c r="G1158" s="1"/>
      <c r="H1158" s="1"/>
    </row>
    <row r="1159" spans="1:8">
      <c r="A1159" t="s">
        <v>15</v>
      </c>
      <c r="B1159" s="1">
        <v>5.9040742525858008</v>
      </c>
      <c r="C1159" s="1">
        <v>4.2510425753212751</v>
      </c>
      <c r="D1159" s="1">
        <v>3.0598271075028931</v>
      </c>
      <c r="E1159" s="1">
        <v>1.1387937640270922</v>
      </c>
      <c r="F1159" s="1"/>
      <c r="G1159" s="1"/>
      <c r="H1159" s="1"/>
    </row>
    <row r="1160" spans="1:8">
      <c r="A1160" t="s">
        <v>19</v>
      </c>
      <c r="B1160" s="1">
        <v>5.8865922887238948</v>
      </c>
      <c r="C1160" s="1">
        <v>4.2342041956804275</v>
      </c>
      <c r="D1160" s="1">
        <v>3.0446473052225711</v>
      </c>
      <c r="E1160" s="1">
        <v>1.1297278268716726</v>
      </c>
      <c r="F1160" s="1"/>
      <c r="G1160" s="1"/>
      <c r="H1160" s="1"/>
    </row>
    <row r="1161" spans="1:8">
      <c r="A1161" t="s">
        <v>502</v>
      </c>
      <c r="B1161" s="1">
        <v>5.8865922887238948</v>
      </c>
      <c r="C1161" s="1">
        <v>4.2342041956804275</v>
      </c>
      <c r="D1161" s="1">
        <v>3.0446473052225711</v>
      </c>
      <c r="E1161" s="1">
        <v>1.1297278268716726</v>
      </c>
      <c r="F1161" s="1"/>
      <c r="G1161" s="1"/>
      <c r="H1161" s="1"/>
    </row>
    <row r="1162" spans="1:8">
      <c r="A1162" t="s">
        <v>15</v>
      </c>
      <c r="B1162" s="1">
        <v>5.8865922887238948</v>
      </c>
      <c r="C1162" s="1">
        <v>4.2342041956804275</v>
      </c>
      <c r="D1162" s="1">
        <v>3.0446473052225711</v>
      </c>
      <c r="E1162" s="1">
        <v>1.1297278268716726</v>
      </c>
      <c r="F1162" s="1"/>
      <c r="G1162" s="1"/>
      <c r="H1162" s="1"/>
    </row>
    <row r="1163" spans="1:8">
      <c r="A1163" t="s">
        <v>19</v>
      </c>
      <c r="B1163" s="1">
        <v>5.8865922887238948</v>
      </c>
      <c r="C1163" s="1">
        <v>4.2342041956804275</v>
      </c>
      <c r="D1163" s="1">
        <v>3.0446473052225711</v>
      </c>
      <c r="E1163" s="1">
        <v>1.1297278268716726</v>
      </c>
      <c r="F1163" s="1"/>
      <c r="G1163" s="1"/>
      <c r="H1163" s="1"/>
    </row>
    <row r="1164" spans="1:8">
      <c r="A1164" t="s">
        <v>503</v>
      </c>
      <c r="B1164" s="1">
        <v>5.8865922887238948</v>
      </c>
      <c r="C1164" s="1">
        <v>4.2342041956804275</v>
      </c>
      <c r="D1164" s="1">
        <v>3.0446473052225711</v>
      </c>
      <c r="E1164" s="1">
        <v>1.1297278268716726</v>
      </c>
      <c r="F1164" s="1"/>
      <c r="G1164" s="1"/>
      <c r="H1164" s="1"/>
    </row>
    <row r="1165" spans="1:8">
      <c r="A1165" t="s">
        <v>15</v>
      </c>
      <c r="B1165" s="1">
        <v>5.8419817301625159</v>
      </c>
      <c r="C1165" s="1">
        <v>4.1978817806884816</v>
      </c>
      <c r="D1165" s="1">
        <v>3.0154846584507138</v>
      </c>
      <c r="E1165" s="1">
        <v>1.1155177336893385</v>
      </c>
      <c r="F1165" s="1"/>
      <c r="G1165" s="1"/>
      <c r="H1165" s="1"/>
    </row>
    <row r="1166" spans="1:8">
      <c r="A1166" t="s">
        <v>19</v>
      </c>
      <c r="B1166" s="1">
        <v>5.8398201969223562</v>
      </c>
      <c r="C1166" s="1">
        <v>4.1921306826489388</v>
      </c>
      <c r="D1166" s="1">
        <v>3.0083379598101856</v>
      </c>
      <c r="E1166" s="1">
        <v>1.1095274034594267</v>
      </c>
      <c r="F1166" s="1"/>
      <c r="G1166" s="1"/>
      <c r="H1166" s="1"/>
    </row>
    <row r="1167" spans="1:8">
      <c r="A1167" t="s">
        <v>504</v>
      </c>
      <c r="B1167" s="1">
        <v>5.8398201969223562</v>
      </c>
      <c r="C1167" s="1">
        <v>4.1921306826489388</v>
      </c>
      <c r="D1167" s="1">
        <v>3.0083379598101856</v>
      </c>
      <c r="E1167" s="1">
        <v>1.1095274034594267</v>
      </c>
      <c r="F1167" s="1"/>
      <c r="G1167" s="1"/>
      <c r="H1167" s="1"/>
    </row>
    <row r="1168" spans="1:8">
      <c r="A1168" t="s">
        <v>15</v>
      </c>
      <c r="B1168" s="1">
        <v>5.8398201969223562</v>
      </c>
      <c r="C1168" s="1">
        <v>4.1921306826489388</v>
      </c>
      <c r="D1168" s="1">
        <v>3.0083379598101856</v>
      </c>
      <c r="E1168" s="1">
        <v>1.1095274034594267</v>
      </c>
      <c r="F1168" s="1"/>
      <c r="G1168" s="1"/>
      <c r="H1168" s="1"/>
    </row>
    <row r="1169" spans="1:8">
      <c r="A1169" t="s">
        <v>505</v>
      </c>
      <c r="B1169" s="1">
        <v>5.8398201969223562</v>
      </c>
      <c r="C1169" s="1">
        <v>4.1921306826489388</v>
      </c>
      <c r="D1169" s="1">
        <v>3.0083379598101856</v>
      </c>
      <c r="E1169" s="1">
        <v>1.1095274034594267</v>
      </c>
      <c r="F1169" s="1"/>
      <c r="G1169" s="1"/>
      <c r="H1169" s="1"/>
    </row>
    <row r="1170" spans="1:8">
      <c r="A1170" t="s">
        <v>15</v>
      </c>
      <c r="B1170" s="1">
        <v>5.7737163522032926</v>
      </c>
      <c r="C1170" s="1">
        <v>4.1404857287040446</v>
      </c>
      <c r="D1170" s="1">
        <v>2.9682684023544939</v>
      </c>
      <c r="E1170" s="1">
        <v>1.0914204709986706</v>
      </c>
      <c r="F1170" s="1"/>
      <c r="G1170" s="1"/>
      <c r="H1170" s="1"/>
    </row>
    <row r="1171" spans="1:8">
      <c r="A1171" t="s">
        <v>19</v>
      </c>
      <c r="B1171" s="1">
        <v>5.7737163522032926</v>
      </c>
      <c r="C1171" s="1">
        <v>4.1363452429753407</v>
      </c>
      <c r="D1171" s="1">
        <v>2.962331865549785</v>
      </c>
      <c r="E1171" s="1">
        <v>1.0859633686436772</v>
      </c>
      <c r="F1171" s="1"/>
      <c r="G1171" s="1"/>
      <c r="H1171" s="1"/>
    </row>
    <row r="1172" spans="1:8">
      <c r="A1172" t="s">
        <v>506</v>
      </c>
      <c r="B1172" s="1">
        <v>5.7737163522032926</v>
      </c>
      <c r="C1172" s="1">
        <v>4.1363452429753407</v>
      </c>
      <c r="D1172" s="1">
        <v>2.962331865549785</v>
      </c>
      <c r="E1172" s="1">
        <v>1.0859633686436772</v>
      </c>
      <c r="F1172" s="1"/>
      <c r="G1172" s="1"/>
      <c r="H1172" s="1"/>
    </row>
    <row r="1173" spans="1:8">
      <c r="A1173" t="s">
        <v>15</v>
      </c>
      <c r="B1173" s="1">
        <v>5.543108347379941</v>
      </c>
      <c r="C1173" s="1">
        <v>3.9669991323826874</v>
      </c>
      <c r="D1173" s="1">
        <v>2.8380887047767613</v>
      </c>
      <c r="E1173" s="1">
        <v>1.0371590888934616</v>
      </c>
      <c r="F1173" s="1"/>
      <c r="G1173" s="1"/>
      <c r="H1173" s="1"/>
    </row>
    <row r="1174" spans="1:8">
      <c r="A1174" t="s">
        <v>19</v>
      </c>
      <c r="B1174" s="1">
        <v>5.543108347379941</v>
      </c>
      <c r="C1174" s="1">
        <v>3.9669991323826874</v>
      </c>
      <c r="D1174" s="1">
        <v>2.8380887047767613</v>
      </c>
      <c r="E1174" s="1">
        <v>1.0371590888934616</v>
      </c>
      <c r="F1174" s="1"/>
      <c r="G1174" s="1"/>
      <c r="H1174" s="1"/>
    </row>
    <row r="1175" spans="1:8">
      <c r="A1175" t="s">
        <v>507</v>
      </c>
      <c r="B1175" s="1">
        <v>5.543108347379941</v>
      </c>
      <c r="C1175" s="1">
        <v>3.9669991323826874</v>
      </c>
      <c r="D1175" s="1">
        <v>2.8380887047767613</v>
      </c>
      <c r="E1175" s="1">
        <v>1.0371590888934616</v>
      </c>
      <c r="F1175" s="1"/>
      <c r="G1175" s="1"/>
      <c r="H1175" s="1"/>
    </row>
    <row r="1176" spans="1:8">
      <c r="A1176" t="s">
        <v>15</v>
      </c>
      <c r="B1176" s="1">
        <v>5.543108347379941</v>
      </c>
      <c r="C1176" s="1">
        <v>3.9630321332503047</v>
      </c>
      <c r="D1176" s="1">
        <v>2.8324125273672078</v>
      </c>
      <c r="E1176" s="1">
        <v>1.0319732934489942</v>
      </c>
      <c r="F1176" s="1"/>
      <c r="G1176" s="1"/>
      <c r="H1176" s="1"/>
    </row>
    <row r="1177" spans="1:8">
      <c r="A1177" t="s">
        <v>19</v>
      </c>
      <c r="B1177" s="1">
        <v>5.543108347379941</v>
      </c>
      <c r="C1177" s="1">
        <v>3.9630321332503047</v>
      </c>
      <c r="D1177" s="1">
        <v>2.8324125273672078</v>
      </c>
      <c r="E1177" s="1">
        <v>1.0319732934489942</v>
      </c>
      <c r="F1177" s="1"/>
      <c r="G1177" s="1"/>
      <c r="H1177" s="1"/>
    </row>
    <row r="1178" spans="1:8">
      <c r="A1178" t="s">
        <v>508</v>
      </c>
      <c r="B1178" s="1">
        <v>5.543108347379941</v>
      </c>
      <c r="C1178" s="1">
        <v>3.9630321332503047</v>
      </c>
      <c r="D1178" s="1">
        <v>2.8324125273672078</v>
      </c>
      <c r="E1178" s="1">
        <v>1.0319732934489942</v>
      </c>
      <c r="F1178" s="1"/>
      <c r="G1178" s="1"/>
      <c r="H1178" s="1"/>
    </row>
    <row r="1179" spans="1:8">
      <c r="A1179" t="s">
        <v>15</v>
      </c>
      <c r="B1179" s="1">
        <v>5.5256734239246486</v>
      </c>
      <c r="C1179" s="1">
        <v>3.9466040440472705</v>
      </c>
      <c r="D1179" s="1">
        <v>2.8178388207763945</v>
      </c>
      <c r="E1179" s="1">
        <v>1.0235675269827542</v>
      </c>
      <c r="F1179" s="1"/>
      <c r="G1179" s="1"/>
      <c r="H1179" s="1"/>
    </row>
    <row r="1180" spans="1:8">
      <c r="A1180" t="s">
        <v>19</v>
      </c>
      <c r="B1180" s="1">
        <v>5.5256734239246486</v>
      </c>
      <c r="C1180" s="1">
        <v>3.9426574400032233</v>
      </c>
      <c r="D1180" s="1">
        <v>2.8122031431348415</v>
      </c>
      <c r="E1180" s="1">
        <v>1.0184496893478405</v>
      </c>
      <c r="F1180" s="1"/>
      <c r="G1180" s="1"/>
      <c r="H1180" s="1"/>
    </row>
    <row r="1181" spans="1:8">
      <c r="A1181" t="s">
        <v>509</v>
      </c>
      <c r="B1181" s="1">
        <v>5.5256734239246486</v>
      </c>
      <c r="C1181" s="1">
        <v>3.9426574400032233</v>
      </c>
      <c r="D1181" s="1">
        <v>2.8122031431348415</v>
      </c>
      <c r="E1181" s="1">
        <v>1.0184496893478405</v>
      </c>
      <c r="F1181" s="1"/>
      <c r="G1181" s="1"/>
      <c r="H1181" s="1"/>
    </row>
    <row r="1182" spans="1:8">
      <c r="A1182" t="s">
        <v>15</v>
      </c>
      <c r="B1182" s="1">
        <v>5.5325307846437397</v>
      </c>
      <c r="C1182" s="1">
        <v>3.9436076204462638</v>
      </c>
      <c r="D1182" s="1">
        <v>2.8100686809492021</v>
      </c>
      <c r="E1182" s="1">
        <v>1.0146213369655821</v>
      </c>
      <c r="F1182" s="1"/>
      <c r="G1182" s="1"/>
      <c r="H1182" s="1"/>
    </row>
    <row r="1183" spans="1:8">
      <c r="A1183" t="s">
        <v>510</v>
      </c>
      <c r="B1183" s="1">
        <v>5.5325307846437397</v>
      </c>
      <c r="C1183" s="1">
        <v>3.9436076204462638</v>
      </c>
      <c r="D1183" s="1">
        <v>2.8100686809492021</v>
      </c>
      <c r="E1183" s="1">
        <v>1.0146213369655821</v>
      </c>
      <c r="F1183" s="1"/>
      <c r="G1183" s="1"/>
      <c r="H1183" s="1"/>
    </row>
    <row r="1184" spans="1:8">
      <c r="A1184" t="s">
        <v>15</v>
      </c>
      <c r="B1184" s="1">
        <v>5.4943194386911332</v>
      </c>
      <c r="C1184" s="1">
        <v>3.9124268295272677</v>
      </c>
      <c r="D1184" s="1">
        <v>2.785040335897548</v>
      </c>
      <c r="E1184" s="1">
        <v>1.0025405789134452</v>
      </c>
      <c r="F1184" s="1"/>
      <c r="G1184" s="1"/>
      <c r="H1184" s="1"/>
    </row>
    <row r="1185" spans="1:8">
      <c r="A1185" t="s">
        <v>19</v>
      </c>
      <c r="B1185" s="1">
        <v>5.4753420593498934</v>
      </c>
      <c r="C1185" s="1">
        <v>3.8950008804285532</v>
      </c>
      <c r="D1185" s="1">
        <v>2.7698507259055627</v>
      </c>
      <c r="E1185" s="1">
        <v>0.99406510085931088</v>
      </c>
      <c r="F1185" s="1"/>
      <c r="G1185" s="1"/>
      <c r="H1185" s="1"/>
    </row>
    <row r="1186" spans="1:8">
      <c r="A1186" t="s">
        <v>511</v>
      </c>
      <c r="B1186" s="1">
        <v>5.4753420593498934</v>
      </c>
      <c r="C1186" s="1">
        <v>3.8950008804285532</v>
      </c>
      <c r="D1186" s="1">
        <v>2.7698507259055627</v>
      </c>
      <c r="E1186" s="1">
        <v>0.99406510085931088</v>
      </c>
      <c r="F1186" s="1"/>
      <c r="G1186" s="1"/>
      <c r="H1186" s="1"/>
    </row>
    <row r="1187" spans="1:8">
      <c r="A1187" t="s">
        <v>15</v>
      </c>
      <c r="B1187" s="1">
        <v>5.5606834783579497</v>
      </c>
      <c r="C1187" s="1">
        <v>3.9518153107709244</v>
      </c>
      <c r="D1187" s="1">
        <v>2.8074833027930786</v>
      </c>
      <c r="E1187" s="1">
        <v>1.004588771049558</v>
      </c>
      <c r="F1187" s="1"/>
      <c r="G1187" s="1"/>
      <c r="H1187" s="1"/>
    </row>
    <row r="1188" spans="1:8">
      <c r="A1188" t="s">
        <v>19</v>
      </c>
      <c r="B1188" s="1">
        <v>5.5606834783579497</v>
      </c>
      <c r="C1188" s="1">
        <v>3.9518153107709244</v>
      </c>
      <c r="D1188" s="1">
        <v>2.8074833027930786</v>
      </c>
      <c r="E1188" s="1">
        <v>1.004588771049558</v>
      </c>
      <c r="F1188" s="1"/>
      <c r="G1188" s="1"/>
      <c r="H1188" s="1"/>
    </row>
    <row r="1189" spans="1:8">
      <c r="A1189" t="s">
        <v>512</v>
      </c>
      <c r="B1189" s="1">
        <v>5.5606834783579497</v>
      </c>
      <c r="C1189" s="1">
        <v>3.9518153107709244</v>
      </c>
      <c r="D1189" s="1">
        <v>2.8074833027930786</v>
      </c>
      <c r="E1189" s="1">
        <v>1.004588771049558</v>
      </c>
      <c r="F1189" s="1"/>
      <c r="G1189" s="1"/>
      <c r="H1189" s="1"/>
    </row>
    <row r="1190" spans="1:8">
      <c r="A1190" t="s">
        <v>15</v>
      </c>
      <c r="B1190" s="1">
        <v>5.5597798672927166</v>
      </c>
      <c r="C1190" s="1">
        <v>3.9472213254721535</v>
      </c>
      <c r="D1190" s="1">
        <v>2.8014121201507884</v>
      </c>
      <c r="E1190" s="1">
        <v>0.99940258151901473</v>
      </c>
      <c r="F1190" s="1"/>
      <c r="G1190" s="1"/>
      <c r="H1190" s="1"/>
    </row>
    <row r="1191" spans="1:8">
      <c r="A1191" t="s">
        <v>19</v>
      </c>
      <c r="B1191" s="1">
        <v>5.5597798672927166</v>
      </c>
      <c r="C1191" s="1">
        <v>3.9472213254721535</v>
      </c>
      <c r="D1191" s="1">
        <v>2.8014121201507884</v>
      </c>
      <c r="E1191" s="1">
        <v>0.99940258151901473</v>
      </c>
      <c r="F1191" s="1"/>
      <c r="G1191" s="1"/>
      <c r="H1191" s="1"/>
    </row>
    <row r="1192" spans="1:8">
      <c r="A1192" t="s">
        <v>513</v>
      </c>
      <c r="B1192" s="1">
        <v>5.5597798672927166</v>
      </c>
      <c r="C1192" s="1">
        <v>3.9472213254721535</v>
      </c>
      <c r="D1192" s="1">
        <v>2.8014121201507884</v>
      </c>
      <c r="E1192" s="1">
        <v>0.99940258151901473</v>
      </c>
      <c r="F1192" s="1"/>
      <c r="G1192" s="1"/>
      <c r="H1192" s="1"/>
    </row>
    <row r="1193" spans="1:8">
      <c r="A1193" t="s">
        <v>15</v>
      </c>
      <c r="B1193" s="1">
        <v>5.5109900190672896</v>
      </c>
      <c r="C1193" s="1">
        <v>3.9086352634050003</v>
      </c>
      <c r="D1193" s="1">
        <v>2.7712255038501037</v>
      </c>
      <c r="E1193" s="1">
        <v>0.98563531125729953</v>
      </c>
      <c r="F1193" s="1"/>
      <c r="G1193" s="1"/>
      <c r="H1193" s="1"/>
    </row>
    <row r="1194" spans="1:8">
      <c r="A1194" t="s">
        <v>19</v>
      </c>
      <c r="B1194" s="1">
        <v>5.5109900190672896</v>
      </c>
      <c r="C1194" s="1">
        <v>3.9086352634050003</v>
      </c>
      <c r="D1194" s="1">
        <v>2.7712255038501037</v>
      </c>
      <c r="E1194" s="1">
        <v>0.98563531125729953</v>
      </c>
      <c r="F1194" s="1"/>
      <c r="G1194" s="1"/>
      <c r="H1194" s="1"/>
    </row>
    <row r="1195" spans="1:8">
      <c r="A1195" t="s">
        <v>514</v>
      </c>
      <c r="B1195" s="1">
        <v>5.5109900190672896</v>
      </c>
      <c r="C1195" s="1">
        <v>3.9086352634050003</v>
      </c>
      <c r="D1195" s="1">
        <v>2.7712255038501037</v>
      </c>
      <c r="E1195" s="1">
        <v>0.98563531125729953</v>
      </c>
      <c r="F1195" s="1"/>
      <c r="G1195" s="1"/>
      <c r="H1195" s="1"/>
    </row>
    <row r="1196" spans="1:8">
      <c r="A1196" t="s">
        <v>15</v>
      </c>
      <c r="B1196" s="1">
        <v>5.5109900190672896</v>
      </c>
      <c r="C1196" s="1">
        <v>3.9047266281415953</v>
      </c>
      <c r="D1196" s="1">
        <v>2.7656830528424035</v>
      </c>
      <c r="E1196" s="1">
        <v>0.98070713470101301</v>
      </c>
      <c r="F1196" s="1"/>
      <c r="G1196" s="1"/>
      <c r="H1196" s="1"/>
    </row>
    <row r="1197" spans="1:8">
      <c r="A1197" t="s">
        <v>19</v>
      </c>
      <c r="B1197" s="1">
        <v>5.5109900190672896</v>
      </c>
      <c r="C1197" s="1">
        <v>3.9047266281415953</v>
      </c>
      <c r="D1197" s="1">
        <v>2.7656830528424035</v>
      </c>
      <c r="E1197" s="1">
        <v>0.98070713470101301</v>
      </c>
      <c r="F1197" s="1"/>
      <c r="G1197" s="1"/>
      <c r="H1197" s="1"/>
    </row>
    <row r="1198" spans="1:8">
      <c r="A1198" t="s">
        <v>515</v>
      </c>
      <c r="B1198" s="1">
        <v>5.5109900190672896</v>
      </c>
      <c r="C1198" s="1">
        <v>3.9047266281415953</v>
      </c>
      <c r="D1198" s="1">
        <v>2.7656830528424035</v>
      </c>
      <c r="E1198" s="1">
        <v>0.98070713470101301</v>
      </c>
      <c r="F1198" s="1"/>
      <c r="G1198" s="1"/>
      <c r="H1198" s="1"/>
    </row>
    <row r="1199" spans="1:8">
      <c r="A1199" t="s">
        <v>15</v>
      </c>
      <c r="B1199" s="1">
        <v>5.5445684812534664</v>
      </c>
      <c r="C1199" s="1">
        <v>3.9246134008587203</v>
      </c>
      <c r="D1199" s="1">
        <v>2.7770029935776872</v>
      </c>
      <c r="E1199" s="1">
        <v>0.98177904759924117</v>
      </c>
      <c r="F1199" s="1"/>
      <c r="G1199" s="1"/>
      <c r="H1199" s="1"/>
    </row>
    <row r="1200" spans="1:8">
      <c r="A1200" t="s">
        <v>19</v>
      </c>
      <c r="B1200" s="1">
        <v>5.5542548423902156</v>
      </c>
      <c r="C1200" s="1">
        <v>3.9275450870691619</v>
      </c>
      <c r="D1200" s="1">
        <v>2.7763004118203121</v>
      </c>
      <c r="E1200" s="1">
        <v>0.97858532035740087</v>
      </c>
      <c r="F1200" s="1"/>
      <c r="G1200" s="1"/>
      <c r="H1200" s="1"/>
    </row>
    <row r="1201" spans="1:8">
      <c r="A1201" t="s">
        <v>516</v>
      </c>
      <c r="B1201" s="1">
        <v>5.5542548423902156</v>
      </c>
      <c r="C1201" s="1">
        <v>3.9275450870691619</v>
      </c>
      <c r="D1201" s="1">
        <v>2.7763004118203121</v>
      </c>
      <c r="E1201" s="1">
        <v>0.97858532035740087</v>
      </c>
      <c r="F1201" s="1"/>
      <c r="G1201" s="1"/>
      <c r="H1201" s="1"/>
    </row>
    <row r="1202" spans="1:8">
      <c r="A1202" t="s">
        <v>15</v>
      </c>
      <c r="B1202" s="1">
        <v>5.7500645426038393</v>
      </c>
      <c r="C1202" s="1">
        <v>4.0620792164816288</v>
      </c>
      <c r="D1202" s="1">
        <v>2.8686235057149845</v>
      </c>
      <c r="E1202" s="1">
        <v>1.0081914406394936</v>
      </c>
      <c r="F1202" s="1"/>
      <c r="G1202" s="1"/>
      <c r="H1202" s="1"/>
    </row>
    <row r="1203" spans="1:8">
      <c r="A1203" t="s">
        <v>19</v>
      </c>
      <c r="B1203" s="1">
        <v>5.7500645426038393</v>
      </c>
      <c r="C1203" s="1">
        <v>4.0620792164816288</v>
      </c>
      <c r="D1203" s="1">
        <v>2.8686235057149845</v>
      </c>
      <c r="E1203" s="1">
        <v>1.0081914406394936</v>
      </c>
      <c r="F1203" s="1"/>
      <c r="G1203" s="1"/>
      <c r="H1203" s="1"/>
    </row>
    <row r="1204" spans="1:8">
      <c r="A1204" t="s">
        <v>517</v>
      </c>
      <c r="B1204" s="1">
        <v>5.7500645426038393</v>
      </c>
      <c r="C1204" s="1">
        <v>4.0620792164816288</v>
      </c>
      <c r="D1204" s="1">
        <v>2.8686235057149845</v>
      </c>
      <c r="E1204" s="1">
        <v>1.0081914406394936</v>
      </c>
      <c r="F1204" s="1"/>
      <c r="G1204" s="1"/>
      <c r="H1204" s="1"/>
    </row>
    <row r="1205" spans="1:8">
      <c r="A1205" t="s">
        <v>15</v>
      </c>
      <c r="B1205" s="1">
        <v>5.8206753351870137</v>
      </c>
      <c r="C1205" s="1">
        <v>4.1078994700435416</v>
      </c>
      <c r="D1205" s="1">
        <v>2.8981129553537341</v>
      </c>
      <c r="E1205" s="1">
        <v>1.0155310743273491</v>
      </c>
      <c r="F1205" s="1"/>
      <c r="G1205" s="1"/>
      <c r="H1205" s="1"/>
    </row>
    <row r="1206" spans="1:8">
      <c r="A1206" t="s">
        <v>19</v>
      </c>
      <c r="B1206" s="1">
        <v>5.8101166301289844</v>
      </c>
      <c r="C1206" s="1">
        <v>4.0963398409348395</v>
      </c>
      <c r="D1206" s="1">
        <v>2.8870595525420151</v>
      </c>
      <c r="E1206" s="1">
        <v>1.0086112455868825</v>
      </c>
      <c r="F1206" s="1"/>
      <c r="G1206" s="1"/>
      <c r="H1206" s="1"/>
    </row>
    <row r="1207" spans="1:8">
      <c r="A1207" t="s">
        <v>518</v>
      </c>
      <c r="B1207" s="1">
        <v>5.8101166301289844</v>
      </c>
      <c r="C1207" s="1">
        <v>4.0963398409348395</v>
      </c>
      <c r="D1207" s="1">
        <v>2.8870595525420151</v>
      </c>
      <c r="E1207" s="1">
        <v>1.0086112455868825</v>
      </c>
      <c r="F1207" s="1"/>
      <c r="G1207" s="1"/>
      <c r="H1207" s="1"/>
    </row>
    <row r="1208" spans="1:8">
      <c r="A1208" t="s">
        <v>15</v>
      </c>
      <c r="B1208" s="1">
        <v>5.8078003302991057</v>
      </c>
      <c r="C1208" s="1">
        <v>4.0906104269439849</v>
      </c>
      <c r="D1208" s="1">
        <v>2.8801344590286506</v>
      </c>
      <c r="E1208" s="1">
        <v>1.0031660896757075</v>
      </c>
      <c r="F1208" s="1"/>
      <c r="G1208" s="1"/>
      <c r="H1208" s="1"/>
    </row>
    <row r="1209" spans="1:8">
      <c r="A1209" t="s">
        <v>19</v>
      </c>
      <c r="B1209" s="1">
        <v>5.8078003302991057</v>
      </c>
      <c r="C1209" s="1">
        <v>4.0865198165170407</v>
      </c>
      <c r="D1209" s="1">
        <v>2.8743741901105935</v>
      </c>
      <c r="E1209" s="1">
        <v>0.99815025922732903</v>
      </c>
      <c r="F1209" s="1"/>
      <c r="G1209" s="1"/>
      <c r="H1209" s="1"/>
    </row>
    <row r="1210" spans="1:8">
      <c r="A1210" t="s">
        <v>519</v>
      </c>
      <c r="B1210" s="1">
        <v>5.8078003302991057</v>
      </c>
      <c r="C1210" s="1">
        <v>4.0865198165170407</v>
      </c>
      <c r="D1210" s="1">
        <v>2.8743741901105935</v>
      </c>
      <c r="E1210" s="1">
        <v>0.99815025922732903</v>
      </c>
      <c r="F1210" s="1"/>
      <c r="G1210" s="1"/>
      <c r="H1210" s="1"/>
    </row>
    <row r="1211" spans="1:8">
      <c r="A1211" t="s">
        <v>15</v>
      </c>
      <c r="B1211" s="1">
        <v>6.0784322100903827</v>
      </c>
      <c r="C1211" s="1">
        <v>4.2728569471105846</v>
      </c>
      <c r="D1211" s="1">
        <v>3.0025655302411454</v>
      </c>
      <c r="E1211" s="1">
        <v>1.0396713137106675</v>
      </c>
      <c r="F1211" s="1"/>
      <c r="G1211" s="1"/>
      <c r="H1211" s="1"/>
    </row>
    <row r="1212" spans="1:8">
      <c r="A1212" t="s">
        <v>520</v>
      </c>
      <c r="B1212" s="1">
        <v>6.0784322100903827</v>
      </c>
      <c r="C1212" s="1">
        <v>4.2728569471105846</v>
      </c>
      <c r="D1212" s="1">
        <v>3.0025655302411454</v>
      </c>
      <c r="E1212" s="1">
        <v>1.0396713137106675</v>
      </c>
      <c r="F1212" s="1"/>
      <c r="G1212" s="1"/>
      <c r="H1212" s="1"/>
    </row>
    <row r="1213" spans="1:8">
      <c r="A1213" t="s">
        <v>15</v>
      </c>
      <c r="B1213" s="1">
        <v>6.0206384766368437</v>
      </c>
      <c r="C1213" s="1">
        <v>4.2279577663103467</v>
      </c>
      <c r="D1213" s="1">
        <v>2.9680120061191304</v>
      </c>
      <c r="E1213" s="1">
        <v>1.0245877622913531</v>
      </c>
      <c r="F1213" s="1"/>
      <c r="G1213" s="1"/>
      <c r="H1213" s="1"/>
    </row>
    <row r="1214" spans="1:8">
      <c r="A1214" t="s">
        <v>19</v>
      </c>
      <c r="B1214" s="1">
        <v>6.0370748196780619</v>
      </c>
      <c r="C1214" s="1">
        <v>4.2352721332460632</v>
      </c>
      <c r="D1214" s="1">
        <v>2.9701786548835969</v>
      </c>
      <c r="E1214" s="1">
        <v>1.0222619480709516</v>
      </c>
      <c r="F1214" s="1"/>
      <c r="G1214" s="1"/>
      <c r="H1214" s="1"/>
    </row>
    <row r="1215" spans="1:8">
      <c r="A1215" t="s">
        <v>521</v>
      </c>
      <c r="B1215" s="1">
        <v>6.0370748196780619</v>
      </c>
      <c r="C1215" s="1">
        <v>4.2352721332460632</v>
      </c>
      <c r="D1215" s="1">
        <v>2.9701786548835969</v>
      </c>
      <c r="E1215" s="1">
        <v>1.0222619480709516</v>
      </c>
      <c r="F1215" s="1"/>
      <c r="G1215" s="1"/>
      <c r="H1215" s="1"/>
    </row>
    <row r="1216" spans="1:8">
      <c r="A1216" t="s">
        <v>15</v>
      </c>
      <c r="B1216" s="1">
        <v>6.0424437915510278</v>
      </c>
      <c r="C1216" s="1">
        <v>4.2348034297966501</v>
      </c>
      <c r="D1216" s="1">
        <v>2.9668797764575729</v>
      </c>
      <c r="E1216" s="1">
        <v>1.0180597699564145</v>
      </c>
      <c r="F1216" s="1"/>
      <c r="G1216" s="1"/>
      <c r="H1216" s="1"/>
    </row>
    <row r="1217" spans="1:8">
      <c r="A1217" t="s">
        <v>19</v>
      </c>
      <c r="B1217" s="1">
        <v>6.0424437915510278</v>
      </c>
      <c r="C1217" s="1">
        <v>4.2348034297966501</v>
      </c>
      <c r="D1217" s="1">
        <v>2.9668797764575729</v>
      </c>
      <c r="E1217" s="1">
        <v>1.0180597699564145</v>
      </c>
      <c r="F1217" s="1"/>
      <c r="G1217" s="1"/>
      <c r="H1217" s="1"/>
    </row>
    <row r="1218" spans="1:8">
      <c r="A1218" t="s">
        <v>522</v>
      </c>
      <c r="B1218" s="1">
        <v>6.0424437915510278</v>
      </c>
      <c r="C1218" s="1">
        <v>4.2348034297966501</v>
      </c>
      <c r="D1218" s="1">
        <v>2.9668797764575729</v>
      </c>
      <c r="E1218" s="1">
        <v>1.0180597699564145</v>
      </c>
      <c r="F1218" s="1"/>
      <c r="G1218" s="1"/>
      <c r="H1218" s="1"/>
    </row>
    <row r="1219" spans="1:8">
      <c r="A1219" t="s">
        <v>15</v>
      </c>
      <c r="B1219" s="1">
        <v>6.1464342492036215</v>
      </c>
      <c r="C1219" s="1">
        <v>4.3034495933936538</v>
      </c>
      <c r="D1219" s="1">
        <v>3.0120060178574928</v>
      </c>
      <c r="E1219" s="1">
        <v>1.0304902797475823</v>
      </c>
      <c r="F1219" s="1"/>
      <c r="G1219" s="1"/>
      <c r="H1219" s="1"/>
    </row>
    <row r="1220" spans="1:8">
      <c r="A1220" t="s">
        <v>19</v>
      </c>
      <c r="B1220" s="1">
        <v>6.0546311072575163</v>
      </c>
      <c r="C1220" s="1">
        <v>4.2348698206733326</v>
      </c>
      <c r="D1220" s="1">
        <v>2.9609946839390586</v>
      </c>
      <c r="E1220" s="1">
        <v>1.0099464255305346</v>
      </c>
      <c r="F1220" s="1"/>
      <c r="G1220" s="1"/>
      <c r="H1220" s="1"/>
    </row>
    <row r="1221" spans="1:8">
      <c r="A1221" t="s">
        <v>523</v>
      </c>
      <c r="B1221" s="1">
        <v>6.0546311072575163</v>
      </c>
      <c r="C1221" s="1">
        <v>4.2348698206733326</v>
      </c>
      <c r="D1221" s="1">
        <v>2.9609946839390586</v>
      </c>
      <c r="E1221" s="1">
        <v>1.0099464255305346</v>
      </c>
      <c r="F1221" s="1"/>
      <c r="G1221" s="1"/>
      <c r="H1221" s="1"/>
    </row>
    <row r="1222" spans="1:8">
      <c r="A1222" t="s">
        <v>15</v>
      </c>
      <c r="B1222" s="1">
        <v>6.0133809055237712</v>
      </c>
      <c r="C1222" s="1">
        <v>4.2017827827644121</v>
      </c>
      <c r="D1222" s="1">
        <v>2.9348994377895039</v>
      </c>
      <c r="E1222" s="1">
        <v>0.99801592840574238</v>
      </c>
      <c r="F1222" s="1"/>
      <c r="G1222" s="1"/>
      <c r="H1222" s="1"/>
    </row>
    <row r="1223" spans="1:8">
      <c r="A1223" t="s">
        <v>19</v>
      </c>
      <c r="B1223" s="1">
        <v>6.0133809055237712</v>
      </c>
      <c r="C1223" s="1">
        <v>4.2017827827644121</v>
      </c>
      <c r="D1223" s="1">
        <v>2.9348994377895039</v>
      </c>
      <c r="E1223" s="1">
        <v>0.99801592840574238</v>
      </c>
      <c r="F1223" s="1"/>
      <c r="G1223" s="1"/>
      <c r="H1223" s="1"/>
    </row>
    <row r="1224" spans="1:8">
      <c r="A1224" t="s">
        <v>524</v>
      </c>
      <c r="B1224" s="1">
        <v>6.0133809055237712</v>
      </c>
      <c r="C1224" s="1">
        <v>4.2017827827644121</v>
      </c>
      <c r="D1224" s="1">
        <v>2.9348994377895039</v>
      </c>
      <c r="E1224" s="1">
        <v>0.99801592840574238</v>
      </c>
      <c r="F1224" s="1"/>
      <c r="G1224" s="1"/>
      <c r="H1224" s="1"/>
    </row>
    <row r="1225" spans="1:8">
      <c r="A1225" t="s">
        <v>15</v>
      </c>
      <c r="B1225" s="1">
        <v>6.0159630512846043</v>
      </c>
      <c r="C1225" s="1">
        <v>4.1993852455085667</v>
      </c>
      <c r="D1225" s="1">
        <v>2.9302898847325118</v>
      </c>
      <c r="E1225" s="1">
        <v>0.99345439680337122</v>
      </c>
      <c r="F1225" s="1"/>
      <c r="G1225" s="1"/>
      <c r="H1225" s="1"/>
    </row>
    <row r="1226" spans="1:8">
      <c r="A1226" t="s">
        <v>19</v>
      </c>
      <c r="B1226" s="1">
        <v>6.0286447013967122</v>
      </c>
      <c r="C1226" s="1">
        <v>4.2040381643605906</v>
      </c>
      <c r="D1226" s="1">
        <v>2.9306063560400628</v>
      </c>
      <c r="E1226" s="1">
        <v>0.99058132668781584</v>
      </c>
      <c r="F1226" s="1"/>
      <c r="G1226" s="1"/>
      <c r="H1226" s="1"/>
    </row>
    <row r="1227" spans="1:8">
      <c r="A1227" t="s">
        <v>525</v>
      </c>
      <c r="B1227" s="1">
        <v>6.0286447013967122</v>
      </c>
      <c r="C1227" s="1">
        <v>4.2040381643605906</v>
      </c>
      <c r="D1227" s="1">
        <v>2.9306063560400628</v>
      </c>
      <c r="E1227" s="1">
        <v>0.99058132668781584</v>
      </c>
      <c r="F1227" s="1"/>
      <c r="G1227" s="1"/>
      <c r="H1227" s="1"/>
    </row>
    <row r="1228" spans="1:8">
      <c r="A1228" t="s">
        <v>15</v>
      </c>
      <c r="B1228" s="1">
        <v>6.0125180768204762</v>
      </c>
      <c r="C1228" s="1">
        <v>4.1885883241065649</v>
      </c>
      <c r="D1228" s="1">
        <v>2.9169057713255757</v>
      </c>
      <c r="E1228" s="1">
        <v>0.98297861500548689</v>
      </c>
      <c r="F1228" s="1"/>
      <c r="G1228" s="1"/>
      <c r="H1228" s="1"/>
    </row>
    <row r="1229" spans="1:8">
      <c r="A1229" t="s">
        <v>19</v>
      </c>
      <c r="B1229" s="1">
        <v>5.9880771908382009</v>
      </c>
      <c r="C1229" s="1">
        <v>4.167373124244965</v>
      </c>
      <c r="D1229" s="1">
        <v>2.899214737822486</v>
      </c>
      <c r="E1229" s="1">
        <v>0.97406791386046221</v>
      </c>
      <c r="F1229" s="1"/>
      <c r="G1229" s="1"/>
      <c r="H1229" s="1"/>
    </row>
    <row r="1230" spans="1:8">
      <c r="A1230" t="s">
        <v>526</v>
      </c>
      <c r="B1230" s="1">
        <v>5.9880771908382009</v>
      </c>
      <c r="C1230" s="1">
        <v>4.167373124244965</v>
      </c>
      <c r="D1230" s="1">
        <v>2.899214737822486</v>
      </c>
      <c r="E1230" s="1">
        <v>0.97406791386046221</v>
      </c>
      <c r="F1230" s="1"/>
      <c r="G1230" s="1"/>
      <c r="H1230" s="1"/>
    </row>
    <row r="1231" spans="1:8">
      <c r="A1231" t="s">
        <v>15</v>
      </c>
      <c r="B1231" s="1">
        <v>5.991975429089436</v>
      </c>
      <c r="C1231" s="1">
        <v>4.1659187110246023</v>
      </c>
      <c r="D1231" s="1">
        <v>2.8953036971411632</v>
      </c>
      <c r="E1231" s="1">
        <v>0.96983169250308299</v>
      </c>
      <c r="F1231" s="1"/>
      <c r="G1231" s="1"/>
      <c r="H1231" s="1"/>
    </row>
    <row r="1232" spans="1:8">
      <c r="A1232" t="s">
        <v>19</v>
      </c>
      <c r="B1232" s="1">
        <v>5.991975429089436</v>
      </c>
      <c r="C1232" s="1">
        <v>4.1659187110246023</v>
      </c>
      <c r="D1232" s="1">
        <v>2.8953036971411632</v>
      </c>
      <c r="E1232" s="1">
        <v>0.96983169250308299</v>
      </c>
      <c r="F1232" s="1"/>
      <c r="G1232" s="1"/>
      <c r="H1232" s="1"/>
    </row>
    <row r="1233" spans="1:8">
      <c r="A1233" t="s">
        <v>527</v>
      </c>
      <c r="B1233" s="1">
        <v>5.991975429089436</v>
      </c>
      <c r="C1233" s="1">
        <v>4.1659187110246023</v>
      </c>
      <c r="D1233" s="1">
        <v>2.8953036971411632</v>
      </c>
      <c r="E1233" s="1">
        <v>0.96983169250308299</v>
      </c>
      <c r="F1233" s="1"/>
      <c r="G1233" s="1"/>
      <c r="H1233" s="1"/>
    </row>
    <row r="1234" spans="1:8">
      <c r="A1234" t="s">
        <v>15</v>
      </c>
      <c r="B1234" s="1">
        <v>6.0206250609410557</v>
      </c>
      <c r="C1234" s="1">
        <v>4.1816714383105564</v>
      </c>
      <c r="D1234" s="1">
        <v>2.903356501824145</v>
      </c>
      <c r="E1234" s="1">
        <v>0.96961962263965562</v>
      </c>
      <c r="F1234" s="1"/>
      <c r="G1234" s="1"/>
      <c r="H1234" s="1"/>
    </row>
    <row r="1235" spans="1:8">
      <c r="A1235" t="s">
        <v>19</v>
      </c>
      <c r="B1235" s="1">
        <v>6.035628458592921</v>
      </c>
      <c r="C1235" s="1">
        <v>4.187910492096516</v>
      </c>
      <c r="D1235" s="1">
        <v>2.9047849532230425</v>
      </c>
      <c r="E1235" s="1">
        <v>0.96718781662607534</v>
      </c>
      <c r="F1235" s="1"/>
      <c r="G1235" s="1"/>
      <c r="H1235" s="1"/>
    </row>
    <row r="1236" spans="1:8">
      <c r="A1236" t="s">
        <v>528</v>
      </c>
      <c r="B1236" s="1">
        <v>6.035628458592921</v>
      </c>
      <c r="C1236" s="1">
        <v>4.187910492096516</v>
      </c>
      <c r="D1236" s="1">
        <v>2.9047849532230425</v>
      </c>
      <c r="E1236" s="1">
        <v>0.96718781662607534</v>
      </c>
      <c r="F1236" s="1"/>
      <c r="G1236" s="1"/>
      <c r="H1236" s="1"/>
    </row>
    <row r="1237" spans="1:8">
      <c r="A1237" t="s">
        <v>15</v>
      </c>
      <c r="B1237" s="1">
        <v>6.0335567291245091</v>
      </c>
      <c r="C1237" s="1">
        <v>4.1822850813280077</v>
      </c>
      <c r="D1237" s="1">
        <v>2.8979783158814025</v>
      </c>
      <c r="E1237" s="1">
        <v>0.96201989032488799</v>
      </c>
      <c r="F1237" s="1"/>
      <c r="G1237" s="1"/>
      <c r="H1237" s="1"/>
    </row>
    <row r="1238" spans="1:8">
      <c r="A1238" t="s">
        <v>19</v>
      </c>
      <c r="B1238" s="1">
        <v>6.0335567291245091</v>
      </c>
      <c r="C1238" s="1">
        <v>4.1822850813280077</v>
      </c>
      <c r="D1238" s="1">
        <v>2.8979783158814025</v>
      </c>
      <c r="E1238" s="1">
        <v>0.96201989032488799</v>
      </c>
      <c r="F1238" s="1"/>
      <c r="G1238" s="1"/>
      <c r="H1238" s="1"/>
    </row>
    <row r="1239" spans="1:8">
      <c r="A1239" t="s">
        <v>529</v>
      </c>
      <c r="B1239" s="1">
        <v>6.0335567291245091</v>
      </c>
      <c r="C1239" s="1">
        <v>4.1822850813280077</v>
      </c>
      <c r="D1239" s="1">
        <v>2.8979783158814025</v>
      </c>
      <c r="E1239" s="1">
        <v>0.96201989032488799</v>
      </c>
      <c r="F1239" s="1"/>
      <c r="G1239" s="1"/>
      <c r="H1239" s="1"/>
    </row>
    <row r="1240" spans="1:8">
      <c r="A1240" t="s">
        <v>15</v>
      </c>
      <c r="B1240" s="1">
        <v>6.0712345670245398</v>
      </c>
      <c r="C1240" s="1">
        <v>4.2042199716409776</v>
      </c>
      <c r="D1240" s="1">
        <v>2.9102794058385144</v>
      </c>
      <c r="E1240" s="1">
        <v>0.96321733022551681</v>
      </c>
      <c r="F1240" s="1"/>
      <c r="G1240" s="1"/>
      <c r="H1240" s="1"/>
    </row>
    <row r="1241" spans="1:8">
      <c r="A1241" t="s">
        <v>19</v>
      </c>
      <c r="B1241" s="1">
        <v>6.0741507833615662</v>
      </c>
      <c r="C1241" s="1">
        <v>4.2020351786623813</v>
      </c>
      <c r="D1241" s="1">
        <v>2.9058567512347748</v>
      </c>
      <c r="E1241" s="1">
        <v>0.95886390896534079</v>
      </c>
      <c r="F1241" s="1"/>
      <c r="G1241" s="1"/>
      <c r="H1241" s="1"/>
    </row>
    <row r="1242" spans="1:8">
      <c r="A1242" t="s">
        <v>530</v>
      </c>
      <c r="B1242" s="1">
        <v>6.0741507833615662</v>
      </c>
      <c r="C1242" s="1">
        <v>4.2020351786623813</v>
      </c>
      <c r="D1242" s="1">
        <v>2.9058567512347748</v>
      </c>
      <c r="E1242" s="1">
        <v>0.95886390896534079</v>
      </c>
      <c r="F1242" s="1"/>
      <c r="G1242" s="1"/>
      <c r="H1242" s="1"/>
    </row>
    <row r="1243" spans="1:8">
      <c r="A1243" t="s">
        <v>15</v>
      </c>
      <c r="B1243" s="1">
        <v>6.0660357179149953</v>
      </c>
      <c r="C1243" s="1">
        <v>4.1922192244850258</v>
      </c>
      <c r="D1243" s="1">
        <v>2.8961628131126553</v>
      </c>
      <c r="E1243" s="1">
        <v>0.95278854723813633</v>
      </c>
      <c r="F1243" s="1"/>
      <c r="G1243" s="1"/>
      <c r="H1243" s="1"/>
    </row>
    <row r="1244" spans="1:8">
      <c r="A1244" t="s">
        <v>19</v>
      </c>
      <c r="B1244" s="1">
        <v>6.0660357179149953</v>
      </c>
      <c r="C1244" s="1">
        <v>4.1922192244850258</v>
      </c>
      <c r="D1244" s="1">
        <v>2.8961628131126553</v>
      </c>
      <c r="E1244" s="1">
        <v>0.95278854723813633</v>
      </c>
      <c r="F1244" s="1"/>
      <c r="G1244" s="1"/>
      <c r="H1244" s="1"/>
    </row>
    <row r="1245" spans="1:8">
      <c r="A1245" t="s">
        <v>531</v>
      </c>
      <c r="B1245" s="1">
        <v>6.0660357179149953</v>
      </c>
      <c r="C1245" s="1">
        <v>4.1922192244850258</v>
      </c>
      <c r="D1245" s="1">
        <v>2.8961628131126553</v>
      </c>
      <c r="E1245" s="1">
        <v>0.95278854723813633</v>
      </c>
      <c r="F1245" s="1"/>
      <c r="G1245" s="1"/>
      <c r="H1245" s="1"/>
    </row>
    <row r="1246" spans="1:8">
      <c r="A1246" t="s">
        <v>15</v>
      </c>
      <c r="B1246" s="1">
        <v>6.0660357179149953</v>
      </c>
      <c r="C1246" s="1">
        <v>4.1880270052605404</v>
      </c>
      <c r="D1246" s="1">
        <v>2.8903704874864302</v>
      </c>
      <c r="E1246" s="1">
        <v>0.94802460450194559</v>
      </c>
      <c r="F1246" s="1"/>
      <c r="G1246" s="1"/>
      <c r="H1246" s="1"/>
    </row>
    <row r="1247" spans="1:8">
      <c r="A1247" t="s">
        <v>19</v>
      </c>
      <c r="B1247" s="1">
        <v>6.0382108120769189</v>
      </c>
      <c r="C1247" s="1">
        <v>4.1646284983821493</v>
      </c>
      <c r="D1247" s="1">
        <v>2.8713316170853571</v>
      </c>
      <c r="E1247" s="1">
        <v>0.93893589261858545</v>
      </c>
      <c r="F1247" s="1"/>
      <c r="G1247" s="1"/>
      <c r="H1247" s="1"/>
    </row>
    <row r="1248" spans="1:8">
      <c r="A1248" t="s">
        <v>532</v>
      </c>
      <c r="B1248" s="1">
        <v>6.0382108120769189</v>
      </c>
      <c r="C1248" s="1">
        <v>4.1646284983821493</v>
      </c>
      <c r="D1248" s="1">
        <v>2.8713316170853571</v>
      </c>
      <c r="E1248" s="1">
        <v>0.93893589261858545</v>
      </c>
      <c r="F1248" s="1"/>
      <c r="G1248" s="1"/>
      <c r="H1248" s="1"/>
    </row>
    <row r="1249" spans="1:8">
      <c r="A1249" t="s">
        <v>15</v>
      </c>
      <c r="B1249" s="1">
        <v>6.0842179529910698</v>
      </c>
      <c r="C1249" s="1">
        <v>4.1921955626224401</v>
      </c>
      <c r="D1249" s="1">
        <v>2.8874665865522986</v>
      </c>
      <c r="E1249" s="1">
        <v>0.94139527869998441</v>
      </c>
      <c r="F1249" s="1"/>
      <c r="G1249" s="1"/>
      <c r="H1249" s="1"/>
    </row>
    <row r="1250" spans="1:8">
      <c r="A1250" t="s">
        <v>19</v>
      </c>
      <c r="B1250" s="1">
        <v>6.101939251815482</v>
      </c>
      <c r="C1250" s="1">
        <v>4.2002138353352159</v>
      </c>
      <c r="D1250" s="1">
        <v>2.8901018810569585</v>
      </c>
      <c r="E1250" s="1">
        <v>0.93943027295491122</v>
      </c>
      <c r="F1250" s="1"/>
      <c r="G1250" s="1"/>
      <c r="H1250" s="1"/>
    </row>
    <row r="1251" spans="1:8">
      <c r="A1251" t="s">
        <v>533</v>
      </c>
      <c r="B1251" s="1">
        <v>6.101939251815482</v>
      </c>
      <c r="C1251" s="1">
        <v>4.2002138353352159</v>
      </c>
      <c r="D1251" s="1">
        <v>2.8901018810569585</v>
      </c>
      <c r="E1251" s="1">
        <v>0.93943027295491122</v>
      </c>
      <c r="F1251" s="1"/>
      <c r="G1251" s="1"/>
      <c r="H1251" s="1"/>
    </row>
    <row r="1252" spans="1:8">
      <c r="A1252" t="s">
        <v>15</v>
      </c>
      <c r="B1252" s="1">
        <v>6.1001900292299611</v>
      </c>
      <c r="C1252" s="1">
        <v>4.1948095602004178</v>
      </c>
      <c r="D1252" s="1">
        <v>2.8834931814222746</v>
      </c>
      <c r="E1252" s="1">
        <v>0.93446381824522295</v>
      </c>
      <c r="F1252" s="1"/>
      <c r="G1252" s="1"/>
      <c r="H1252" s="1"/>
    </row>
    <row r="1253" spans="1:8">
      <c r="A1253" t="s">
        <v>19</v>
      </c>
      <c r="B1253" s="1">
        <v>6.1001900292299611</v>
      </c>
      <c r="C1253" s="1">
        <v>4.1948095602004178</v>
      </c>
      <c r="D1253" s="1">
        <v>2.8834931814222746</v>
      </c>
      <c r="E1253" s="1">
        <v>0.93446381824522295</v>
      </c>
      <c r="F1253" s="1"/>
      <c r="G1253" s="1"/>
      <c r="H1253" s="1"/>
    </row>
    <row r="1254" spans="1:8">
      <c r="A1254" t="s">
        <v>534</v>
      </c>
      <c r="B1254" s="1">
        <v>6.1001900292299611</v>
      </c>
      <c r="C1254" s="1">
        <v>4.1948095602004178</v>
      </c>
      <c r="D1254" s="1">
        <v>2.8834931814222746</v>
      </c>
      <c r="E1254" s="1">
        <v>0.93446381824522295</v>
      </c>
      <c r="F1254" s="1"/>
      <c r="G1254" s="1"/>
      <c r="H1254" s="1"/>
    </row>
    <row r="1255" spans="1:8">
      <c r="A1255" t="s">
        <v>15</v>
      </c>
      <c r="B1255" s="1">
        <v>6.0936292748535248</v>
      </c>
      <c r="C1255" s="1">
        <v>4.1861032329582217</v>
      </c>
      <c r="D1255" s="1">
        <v>2.87462499814281</v>
      </c>
      <c r="E1255" s="1">
        <v>0.92878648331747415</v>
      </c>
      <c r="F1255" s="1"/>
      <c r="G1255" s="1"/>
      <c r="H1255" s="1"/>
    </row>
    <row r="1256" spans="1:8">
      <c r="A1256" t="s">
        <v>19</v>
      </c>
      <c r="B1256" s="1">
        <v>6.0936292748535248</v>
      </c>
      <c r="C1256" s="1">
        <v>4.1819171297252637</v>
      </c>
      <c r="D1256" s="1">
        <v>2.8688757481465244</v>
      </c>
      <c r="E1256" s="1">
        <v>0.92414255090088682</v>
      </c>
      <c r="F1256" s="1"/>
      <c r="G1256" s="1"/>
      <c r="H1256" s="1"/>
    </row>
    <row r="1257" spans="1:8">
      <c r="A1257" t="s">
        <v>535</v>
      </c>
      <c r="B1257" s="1">
        <v>6.0936292748535248</v>
      </c>
      <c r="C1257" s="1">
        <v>4.1819171297252637</v>
      </c>
      <c r="D1257" s="1">
        <v>2.8688757481465244</v>
      </c>
      <c r="E1257" s="1">
        <v>0.92414255090088682</v>
      </c>
      <c r="F1257" s="1"/>
      <c r="G1257" s="1"/>
      <c r="H1257" s="1"/>
    </row>
    <row r="1258" spans="1:8">
      <c r="A1258" t="s">
        <v>15</v>
      </c>
      <c r="B1258" s="1">
        <v>6.0936292748535248</v>
      </c>
      <c r="C1258" s="1">
        <v>4.1777352125955387</v>
      </c>
      <c r="D1258" s="1">
        <v>2.8631379966502313</v>
      </c>
      <c r="E1258" s="1">
        <v>0.91952183814638233</v>
      </c>
      <c r="F1258" s="1"/>
      <c r="G1258" s="1"/>
      <c r="H1258" s="1"/>
    </row>
    <row r="1259" spans="1:8">
      <c r="A1259" t="s">
        <v>19</v>
      </c>
      <c r="B1259" s="1">
        <v>6.0936292748535248</v>
      </c>
      <c r="C1259" s="1">
        <v>4.1777352125955387</v>
      </c>
      <c r="D1259" s="1">
        <v>2.8631379966502313</v>
      </c>
      <c r="E1259" s="1">
        <v>0.91952183814638233</v>
      </c>
      <c r="F1259" s="1"/>
      <c r="G1259" s="1"/>
      <c r="H1259" s="1"/>
    </row>
    <row r="1260" spans="1:8">
      <c r="A1260" t="s">
        <v>536</v>
      </c>
      <c r="B1260" s="1">
        <v>6.0936292748535248</v>
      </c>
      <c r="C1260" s="1">
        <v>4.1777352125955387</v>
      </c>
      <c r="D1260" s="1">
        <v>2.8631379966502313</v>
      </c>
      <c r="E1260" s="1">
        <v>0.91952183814638233</v>
      </c>
      <c r="F1260" s="1"/>
      <c r="G1260" s="1"/>
      <c r="H1260" s="1"/>
    </row>
    <row r="1261" spans="1:8">
      <c r="A1261" t="s">
        <v>15</v>
      </c>
      <c r="B1261" s="1"/>
      <c r="C1261" s="1"/>
      <c r="D1261" s="1"/>
      <c r="E1261" s="1"/>
      <c r="F1261" s="1"/>
      <c r="G1261" s="1"/>
      <c r="H1261" s="1"/>
    </row>
  </sheetData>
  <pageMargins left="0.75" right="0.75" top="1" bottom="1" header="0.5" footer="0.5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4A5D9-BF8A-8E40-B0FB-0887A568C930}">
  <dimension ref="A1:J8"/>
  <sheetViews>
    <sheetView tabSelected="1" workbookViewId="0">
      <selection activeCell="E12" sqref="E12"/>
    </sheetView>
  </sheetViews>
  <sheetFormatPr baseColWidth="10" defaultRowHeight="15"/>
  <cols>
    <col min="1" max="1" width="19" bestFit="1" customWidth="1"/>
    <col min="2" max="2" width="10.83203125" customWidth="1"/>
  </cols>
  <sheetData>
    <row r="1" spans="1:10">
      <c r="B1" t="s">
        <v>541</v>
      </c>
      <c r="D1" t="s">
        <v>542</v>
      </c>
      <c r="F1" t="s">
        <v>543</v>
      </c>
      <c r="H1" t="s">
        <v>544</v>
      </c>
    </row>
    <row r="2" spans="1:10"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t="s">
        <v>3</v>
      </c>
      <c r="I2" t="s">
        <v>4</v>
      </c>
      <c r="J2" t="s">
        <v>2</v>
      </c>
    </row>
    <row r="3" spans="1:10">
      <c r="A3" s="5" t="s">
        <v>8</v>
      </c>
      <c r="B3" s="14">
        <f>AVERAGE(Retornos!B4:B521)</f>
        <v>3.6826095471107173E-3</v>
      </c>
      <c r="C3" s="14">
        <f>AVERAGE(Retornos!C4:C521)</f>
        <v>3.4858131674323813E-3</v>
      </c>
      <c r="D3" s="14">
        <f>AVERAGE(Retornos!D4:D521)</f>
        <v>2.9504844701526401E-3</v>
      </c>
      <c r="E3" s="14">
        <f>AVERAGE(Retornos!E4:E521)</f>
        <v>2.2218035485993878E-3</v>
      </c>
      <c r="F3" s="14">
        <f>AVERAGE(Retornos!F4:F521)</f>
        <v>2.218579470414637E-3</v>
      </c>
      <c r="G3" s="14">
        <f>AVERAGE(Retornos!G4:G521)</f>
        <v>9.5845802243050865E-4</v>
      </c>
      <c r="H3" s="14">
        <f>AVERAGE(Retornos!H4:H521)</f>
        <v>2.418493452109438E-5</v>
      </c>
      <c r="I3" s="14">
        <f>AVERAGE(Retornos!I4:I521)</f>
        <v>-2.8275940000915939E-3</v>
      </c>
      <c r="J3" s="14">
        <f>AVERAGE(Retornos!J4:J521)</f>
        <v>1.1813250277440693E-4</v>
      </c>
    </row>
    <row r="4" spans="1:10">
      <c r="A4" s="5" t="s">
        <v>9</v>
      </c>
      <c r="B4" s="14">
        <f>_xlfn.STDEV.S(Retornos!B4:B521)</f>
        <v>2.0031073300659473E-2</v>
      </c>
      <c r="C4" s="14">
        <f>_xlfn.STDEV.S(Retornos!C4:C521)</f>
        <v>3.0551755421147762E-2</v>
      </c>
      <c r="D4" s="14">
        <f>_xlfn.STDEV.S(Retornos!D4:D521)</f>
        <v>1.99619276386938E-2</v>
      </c>
      <c r="E4" s="14">
        <f>_xlfn.STDEV.S(Retornos!E4:E521)</f>
        <v>3.0508825871131351E-2</v>
      </c>
      <c r="F4" s="14">
        <f>_xlfn.STDEV.S(Retornos!F4:F521)</f>
        <v>1.991355370802322E-2</v>
      </c>
      <c r="G4" s="14">
        <f>_xlfn.STDEV.S(Retornos!G4:G521)</f>
        <v>3.0476872647232291E-2</v>
      </c>
      <c r="H4" s="14">
        <f>_xlfn.STDEV.S(Retornos!H4:H521)</f>
        <v>1.9893830142098268E-2</v>
      </c>
      <c r="I4" s="14">
        <f>_xlfn.STDEV.S(Retornos!I4:I521)</f>
        <v>3.0446673061898286E-2</v>
      </c>
      <c r="J4" s="14">
        <f>_xlfn.STDEV.S(Retornos!J4:J521)</f>
        <v>9.5653599448678097E-3</v>
      </c>
    </row>
    <row r="5" spans="1:10">
      <c r="A5" s="6" t="s">
        <v>5</v>
      </c>
      <c r="B5" s="15">
        <f>(B3 * 252 - AVERAGE(Retornos!$K$4:$K$521) * 252) / (B4 * SQRT(252))</f>
        <v>2.6506545481116235</v>
      </c>
      <c r="C5" s="15">
        <f>(C3 * 252 - AVERAGE(Retornos!$K$4:$K$521) * 252) / (C4 * SQRT(252))</f>
        <v>1.6356313796646875</v>
      </c>
      <c r="D5" s="15">
        <f>(D3 * 252 - AVERAGE(Retornos!$K$4:$K$521) * 252) / (D4 * SQRT(252))</f>
        <v>2.0776215105703866</v>
      </c>
      <c r="E5" s="15">
        <f>(E3 * 252 - AVERAGE(Retornos!$K$4:$K$521) * 252) / (E4 * SQRT(252))</f>
        <v>0.98023697665842491</v>
      </c>
      <c r="F5" s="15">
        <f>(F3 * 252 - AVERAGE(Retornos!$K$4:$K$521) * 252) / (F4 * SQRT(252))</f>
        <v>1.4992150078557762</v>
      </c>
      <c r="G5" s="15">
        <f>(G3 * 252 - AVERAGE(Retornos!$K$4:$K$521) * 252) / (G4 * SQRT(252))</f>
        <v>0.32322511742612625</v>
      </c>
      <c r="H5" s="15">
        <f>(H3 * 252 - AVERAGE(Retornos!$K$4:$K$521) * 252) / (H4 * SQRT(252))</f>
        <v>-0.2503406688212601</v>
      </c>
      <c r="I5" s="15">
        <f>(I3 * 252 - AVERAGE(Retornos!$K$4:$K$521) * 252) / (I4 * SQRT(252))</f>
        <v>-1.6504536233478313</v>
      </c>
      <c r="J5" s="15">
        <f>(J3 * 252 - AVERAGE(Retornos!$K$4:$K$521) * 252) / (J4 * SQRT(252))</f>
        <v>-0.36473936705289861</v>
      </c>
    </row>
    <row r="6" spans="1:10">
      <c r="A6" s="6" t="s">
        <v>6</v>
      </c>
      <c r="B6" s="14">
        <f>B3 - 1.645 * B4</f>
        <v>-2.9268506032474117E-2</v>
      </c>
      <c r="C6" s="14">
        <f t="shared" ref="C6:J6" si="0">C3 - 1.645 * C4</f>
        <v>-4.6771824500355691E-2</v>
      </c>
      <c r="D6" s="14">
        <f t="shared" si="0"/>
        <v>-2.9886886495498661E-2</v>
      </c>
      <c r="E6" s="14">
        <f t="shared" si="0"/>
        <v>-4.7965215009411685E-2</v>
      </c>
      <c r="F6" s="14">
        <f t="shared" si="0"/>
        <v>-3.0539216379283564E-2</v>
      </c>
      <c r="G6" s="14">
        <f t="shared" si="0"/>
        <v>-4.9175997482266608E-2</v>
      </c>
      <c r="H6" s="14">
        <f t="shared" si="0"/>
        <v>-3.2701165649230556E-2</v>
      </c>
      <c r="I6" s="14">
        <f t="shared" si="0"/>
        <v>-5.2912371186914275E-2</v>
      </c>
      <c r="J6" s="14">
        <f t="shared" si="0"/>
        <v>-1.5616884606533139E-2</v>
      </c>
    </row>
    <row r="7" spans="1:10">
      <c r="A7" s="6" t="s">
        <v>13</v>
      </c>
      <c r="B7" s="20">
        <f>MIN(Drawdown!B3:B521)</f>
        <v>-9.8348362110336915E-2</v>
      </c>
      <c r="C7" s="20">
        <f>MIN(Drawdown!C3:C521)</f>
        <v>-0.18607787392890013</v>
      </c>
      <c r="D7" s="20">
        <f>MIN(Drawdown!D3:D521)</f>
        <v>-0.13381240428501176</v>
      </c>
      <c r="E7" s="20">
        <f>MIN(Drawdown!E3:E521)</f>
        <v>-0.21825896149782509</v>
      </c>
      <c r="F7" s="20">
        <f>MIN(Drawdown!F3:F521)</f>
        <v>-0.16791509761397175</v>
      </c>
      <c r="G7" s="20">
        <f>MIN(Drawdown!G3:G521)</f>
        <v>-0.25794110096637513</v>
      </c>
      <c r="H7" s="20">
        <f>MIN(Drawdown!H3:H521)</f>
        <v>-0.34578745630368696</v>
      </c>
      <c r="I7" s="20">
        <f>MIN(Drawdown!I3:I521)</f>
        <v>-0.817831173729474</v>
      </c>
      <c r="J7" s="20">
        <f>MIN(Drawdown!J3:J521)</f>
        <v>-0.22494723244473391</v>
      </c>
    </row>
    <row r="8" spans="1:10">
      <c r="A8" s="7" t="s">
        <v>7</v>
      </c>
      <c r="B8" s="11">
        <f>SLOPE(Retornos!B4:B521,Retornos!$J$4:$J$521)</f>
        <v>-6.9004313123232033E-2</v>
      </c>
      <c r="C8" s="11">
        <f>SLOPE(Retornos!C4:C521,Retornos!$J$4:$J$521)</f>
        <v>-3.2395346590203301E-2</v>
      </c>
      <c r="D8" s="11">
        <f>SLOPE(Retornos!D4:D521,Retornos!$J$4:$J$521)</f>
        <v>-7.2671059946099098E-2</v>
      </c>
      <c r="E8" s="11">
        <f>SLOPE(Retornos!E4:E521,Retornos!$J$4:$J$521)</f>
        <v>-3.0298128825528313E-2</v>
      </c>
      <c r="F8" s="11">
        <f>SLOPE(Retornos!F4:F521,Retornos!$J$4:$J$521)</f>
        <v>-7.6334492684607722E-2</v>
      </c>
      <c r="G8" s="11">
        <f>SLOPE(Retornos!G4:G521,Retornos!$J$4:$J$521)</f>
        <v>-2.8204225258558556E-2</v>
      </c>
      <c r="H8" s="11">
        <f>SLOPE(Retornos!H4:H521,Retornos!$J$4:$J$521)</f>
        <v>-8.7304906393987192E-2</v>
      </c>
      <c r="I8" s="11">
        <f>SLOPE(Retornos!I4:I521,Retornos!$J$4:$J$521)</f>
        <v>-2.1942399743894919E-2</v>
      </c>
      <c r="J8" s="11">
        <f>SLOPE(Retornos!J4:J521,Retornos!$J$4:$J$521)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1739A-D3A4-214E-B5C6-0109D4E1663F}">
  <dimension ref="A1:H12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ColWidth="8.83203125" defaultRowHeight="15"/>
  <cols>
    <col min="1" max="1" width="17.6640625" bestFit="1" customWidth="1"/>
  </cols>
  <sheetData>
    <row r="1" spans="1:8">
      <c r="A1" t="s">
        <v>0</v>
      </c>
      <c r="B1" t="s">
        <v>537</v>
      </c>
      <c r="C1" t="s">
        <v>538</v>
      </c>
      <c r="D1" t="s">
        <v>539</v>
      </c>
      <c r="E1" t="s">
        <v>540</v>
      </c>
    </row>
    <row r="2" spans="1:8">
      <c r="A2" t="s">
        <v>14</v>
      </c>
      <c r="B2" s="1">
        <v>1</v>
      </c>
      <c r="C2" s="1">
        <v>1</v>
      </c>
      <c r="D2" s="1">
        <v>1</v>
      </c>
      <c r="E2" s="1">
        <v>1</v>
      </c>
      <c r="F2" s="1"/>
      <c r="G2" s="1"/>
      <c r="H2" s="1"/>
    </row>
    <row r="3" spans="1:8">
      <c r="A3" t="s">
        <v>15</v>
      </c>
      <c r="B3" s="1">
        <v>1</v>
      </c>
      <c r="C3" s="1">
        <v>0.999</v>
      </c>
      <c r="D3" s="1">
        <v>0.998</v>
      </c>
      <c r="E3" s="1">
        <v>0.995</v>
      </c>
      <c r="F3" s="1"/>
      <c r="G3" s="1"/>
      <c r="H3" s="1"/>
    </row>
    <row r="4" spans="1:8">
      <c r="A4" t="s">
        <v>16</v>
      </c>
      <c r="B4" s="1">
        <v>1</v>
      </c>
      <c r="C4" s="1">
        <v>0.999</v>
      </c>
      <c r="D4" s="1">
        <v>0.998</v>
      </c>
      <c r="E4" s="1">
        <v>0.995</v>
      </c>
      <c r="F4" s="1"/>
      <c r="G4" s="1"/>
      <c r="H4" s="1"/>
    </row>
    <row r="5" spans="1:8">
      <c r="A5" t="s">
        <v>15</v>
      </c>
      <c r="B5" s="1">
        <v>1.0010889999999999</v>
      </c>
      <c r="C5" s="1">
        <v>0.99908891099999997</v>
      </c>
      <c r="D5" s="1">
        <v>0.99709082199999999</v>
      </c>
      <c r="E5" s="1">
        <v>0.99110855500000006</v>
      </c>
      <c r="F5" s="1"/>
      <c r="G5" s="1"/>
      <c r="H5" s="1"/>
    </row>
    <row r="6" spans="1:8">
      <c r="A6" t="s">
        <v>17</v>
      </c>
      <c r="B6" s="1">
        <v>1.0010889999999999</v>
      </c>
      <c r="C6" s="1">
        <v>0.99908891099999997</v>
      </c>
      <c r="D6" s="1">
        <v>0.99709082199999999</v>
      </c>
      <c r="E6" s="1">
        <v>0.99110855500000006</v>
      </c>
      <c r="F6" s="1"/>
      <c r="G6" s="1"/>
      <c r="H6" s="1"/>
    </row>
    <row r="7" spans="1:8">
      <c r="A7" t="s">
        <v>15</v>
      </c>
      <c r="B7" s="1">
        <v>1.0010889999999999</v>
      </c>
      <c r="C7" s="1">
        <v>0.99808982208899999</v>
      </c>
      <c r="D7" s="1">
        <v>0.99509664035599998</v>
      </c>
      <c r="E7" s="1">
        <v>0.98615301222500007</v>
      </c>
      <c r="F7" s="1"/>
      <c r="G7" s="1"/>
      <c r="H7" s="1"/>
    </row>
    <row r="8" spans="1:8">
      <c r="A8" t="s">
        <v>18</v>
      </c>
      <c r="B8" s="1">
        <v>1.0010889999999999</v>
      </c>
      <c r="C8" s="1">
        <v>0.99808982208899999</v>
      </c>
      <c r="D8" s="1">
        <v>0.99509664035599998</v>
      </c>
      <c r="E8" s="1">
        <v>0.98615301222500007</v>
      </c>
      <c r="F8" s="1"/>
      <c r="G8" s="1"/>
      <c r="H8" s="1"/>
    </row>
    <row r="9" spans="1:8">
      <c r="A9" t="s">
        <v>15</v>
      </c>
      <c r="B9" s="1">
        <v>1.0613545577999999</v>
      </c>
      <c r="C9" s="1">
        <v>1.0571767395566689</v>
      </c>
      <c r="D9" s="1">
        <v>1.0530112648247192</v>
      </c>
      <c r="E9" s="1">
        <v>1.0405886584998201</v>
      </c>
      <c r="F9" s="1"/>
      <c r="G9" s="1"/>
      <c r="H9" s="1"/>
    </row>
    <row r="10" spans="1:8">
      <c r="A10" t="s">
        <v>19</v>
      </c>
      <c r="B10" s="1">
        <v>1.0584464463116279</v>
      </c>
      <c r="C10" s="1">
        <v>1.053222898550727</v>
      </c>
      <c r="D10" s="1">
        <v>1.0480199914294501</v>
      </c>
      <c r="E10" s="1">
        <v>1.0325345022830315</v>
      </c>
      <c r="F10" s="1"/>
      <c r="G10" s="1"/>
      <c r="H10" s="1"/>
    </row>
    <row r="11" spans="1:8">
      <c r="A11" t="s">
        <v>20</v>
      </c>
      <c r="B11" s="1">
        <v>1.0584464463116279</v>
      </c>
      <c r="C11" s="1">
        <v>1.053222898550727</v>
      </c>
      <c r="D11" s="1">
        <v>1.0480199914294501</v>
      </c>
      <c r="E11" s="1">
        <v>1.0325345022830315</v>
      </c>
      <c r="F11" s="1"/>
      <c r="G11" s="1"/>
      <c r="H11" s="1"/>
    </row>
    <row r="12" spans="1:8">
      <c r="A12" t="s">
        <v>15</v>
      </c>
      <c r="B12" s="1">
        <v>1.0521582159740905</v>
      </c>
      <c r="C12" s="1">
        <v>1.0459124784118865</v>
      </c>
      <c r="D12" s="1">
        <v>1.0396976646775089</v>
      </c>
      <c r="E12" s="1">
        <v>1.0212375422935529</v>
      </c>
      <c r="F12" s="1"/>
      <c r="G12" s="1"/>
      <c r="H12" s="1"/>
    </row>
    <row r="13" spans="1:8">
      <c r="A13" t="s">
        <v>21</v>
      </c>
      <c r="B13" s="1">
        <v>1.0521582159740905</v>
      </c>
      <c r="C13" s="1">
        <v>1.0459124784118865</v>
      </c>
      <c r="D13" s="1">
        <v>1.0396976646775089</v>
      </c>
      <c r="E13" s="1">
        <v>1.0212375422935529</v>
      </c>
      <c r="F13" s="1"/>
      <c r="G13" s="1"/>
      <c r="H13" s="1"/>
    </row>
    <row r="14" spans="1:8">
      <c r="A14" t="s">
        <v>15</v>
      </c>
      <c r="B14" s="1">
        <v>1.0521582159740905</v>
      </c>
      <c r="C14" s="1">
        <v>1.0448665659334746</v>
      </c>
      <c r="D14" s="1">
        <v>1.0376182693481539</v>
      </c>
      <c r="E14" s="1">
        <v>1.0161313545820851</v>
      </c>
      <c r="F14" s="1"/>
      <c r="G14" s="1"/>
      <c r="H14" s="1"/>
    </row>
    <row r="15" spans="1:8">
      <c r="A15" t="s">
        <v>22</v>
      </c>
      <c r="B15" s="1">
        <v>1.0521582159740905</v>
      </c>
      <c r="C15" s="1">
        <v>1.0448665659334746</v>
      </c>
      <c r="D15" s="1">
        <v>1.0376182693481539</v>
      </c>
      <c r="E15" s="1">
        <v>1.0161313545820851</v>
      </c>
      <c r="F15" s="1"/>
      <c r="G15" s="1"/>
      <c r="H15" s="1"/>
    </row>
    <row r="16" spans="1:8">
      <c r="A16" t="s">
        <v>15</v>
      </c>
      <c r="B16" s="1">
        <v>1.0521582159740905</v>
      </c>
      <c r="C16" s="1">
        <v>1.0438216993675411</v>
      </c>
      <c r="D16" s="1">
        <v>1.0355430328094577</v>
      </c>
      <c r="E16" s="1">
        <v>1.0110506978091747</v>
      </c>
      <c r="F16" s="1"/>
      <c r="G16" s="1"/>
      <c r="H16" s="1"/>
    </row>
    <row r="17" spans="1:8">
      <c r="A17" t="s">
        <v>19</v>
      </c>
      <c r="B17" s="1">
        <v>1.0521582159740905</v>
      </c>
      <c r="C17" s="1">
        <v>1.0427778776681735</v>
      </c>
      <c r="D17" s="1">
        <v>1.0334719467438387</v>
      </c>
      <c r="E17" s="1">
        <v>1.0059954443201289</v>
      </c>
      <c r="F17" s="1"/>
      <c r="G17" s="1"/>
      <c r="H17" s="1"/>
    </row>
    <row r="18" spans="1:8">
      <c r="A18" t="s">
        <v>23</v>
      </c>
      <c r="B18" s="1">
        <v>1.0521582159740905</v>
      </c>
      <c r="C18" s="1">
        <v>1.0427778776681735</v>
      </c>
      <c r="D18" s="1">
        <v>1.0334719467438387</v>
      </c>
      <c r="E18" s="1">
        <v>1.0059954443201289</v>
      </c>
      <c r="F18" s="1"/>
      <c r="G18" s="1"/>
      <c r="H18" s="1"/>
    </row>
    <row r="19" spans="1:8">
      <c r="A19" t="s">
        <v>15</v>
      </c>
      <c r="B19" s="1">
        <v>1.0576767858168745</v>
      </c>
      <c r="C19" s="1">
        <v>1.0472044697588747</v>
      </c>
      <c r="D19" s="1">
        <v>1.0368255632110226</v>
      </c>
      <c r="E19" s="1">
        <v>1.0062419132039873</v>
      </c>
      <c r="F19" s="1"/>
      <c r="G19" s="1"/>
      <c r="H19" s="1"/>
    </row>
    <row r="20" spans="1:8">
      <c r="A20" t="s">
        <v>19</v>
      </c>
      <c r="B20" s="1">
        <v>1.0704302525002543</v>
      </c>
      <c r="C20" s="1">
        <v>1.0587844567854683</v>
      </c>
      <c r="D20" s="1">
        <v>1.0472539547257989</v>
      </c>
      <c r="E20" s="1">
        <v>1.0133439686273811</v>
      </c>
      <c r="F20" s="1"/>
      <c r="G20" s="1"/>
      <c r="H20" s="1"/>
    </row>
    <row r="21" spans="1:8">
      <c r="A21" t="s">
        <v>24</v>
      </c>
      <c r="B21" s="1">
        <v>1.0704302525002543</v>
      </c>
      <c r="C21" s="1">
        <v>1.0587844567854683</v>
      </c>
      <c r="D21" s="1">
        <v>1.0472539547257989</v>
      </c>
      <c r="E21" s="1">
        <v>1.0133439686273811</v>
      </c>
      <c r="F21" s="1"/>
      <c r="G21" s="1"/>
      <c r="H21" s="1"/>
    </row>
    <row r="22" spans="1:8">
      <c r="A22" t="s">
        <v>15</v>
      </c>
      <c r="B22" s="1">
        <v>1.068923514876835</v>
      </c>
      <c r="C22" s="1">
        <v>1.0562353273273115</v>
      </c>
      <c r="D22" s="1">
        <v>1.0436853321496753</v>
      </c>
      <c r="E22" s="1">
        <v>1.0068508658140043</v>
      </c>
      <c r="F22" s="1"/>
      <c r="G22" s="1"/>
      <c r="H22" s="1"/>
    </row>
    <row r="23" spans="1:8">
      <c r="A23" t="s">
        <v>19</v>
      </c>
      <c r="B23" s="1">
        <v>1.0763236723703273</v>
      </c>
      <c r="C23" s="1">
        <v>1.0624914091710711</v>
      </c>
      <c r="D23" s="1">
        <v>1.0488233950398482</v>
      </c>
      <c r="E23" s="1">
        <v>1.0087870400289645</v>
      </c>
      <c r="F23" s="1"/>
      <c r="G23" s="1"/>
      <c r="H23" s="1"/>
    </row>
    <row r="24" spans="1:8">
      <c r="A24" t="s">
        <v>25</v>
      </c>
      <c r="B24" s="1">
        <v>1.0763236723703273</v>
      </c>
      <c r="C24" s="1">
        <v>1.0624914091710711</v>
      </c>
      <c r="D24" s="1">
        <v>1.0488233950398482</v>
      </c>
      <c r="E24" s="1">
        <v>1.0087870400289645</v>
      </c>
      <c r="F24" s="1"/>
      <c r="G24" s="1"/>
      <c r="H24" s="1"/>
    </row>
    <row r="25" spans="1:8">
      <c r="A25" t="s">
        <v>15</v>
      </c>
      <c r="B25" s="1">
        <v>1.0763236723703273</v>
      </c>
      <c r="C25" s="1">
        <v>1.0624914091710711</v>
      </c>
      <c r="D25" s="1">
        <v>1.0488233950398482</v>
      </c>
      <c r="E25" s="1">
        <v>1.0087870400289645</v>
      </c>
      <c r="F25" s="1"/>
      <c r="G25" s="1"/>
      <c r="H25" s="1"/>
    </row>
    <row r="26" spans="1:8">
      <c r="A26" t="s">
        <v>19</v>
      </c>
      <c r="B26" s="1">
        <v>1.0763236723703273</v>
      </c>
      <c r="C26" s="1">
        <v>1.0624914091710711</v>
      </c>
      <c r="D26" s="1">
        <v>1.0488233950398482</v>
      </c>
      <c r="E26" s="1">
        <v>1.0087870400289645</v>
      </c>
      <c r="F26" s="1"/>
      <c r="G26" s="1"/>
      <c r="H26" s="1"/>
    </row>
    <row r="27" spans="1:8">
      <c r="A27" t="s">
        <v>26</v>
      </c>
      <c r="B27" s="1">
        <v>1.0763236723703273</v>
      </c>
      <c r="C27" s="1">
        <v>1.0624914091710711</v>
      </c>
      <c r="D27" s="1">
        <v>1.0488233950398482</v>
      </c>
      <c r="E27" s="1">
        <v>1.0087870400289645</v>
      </c>
      <c r="F27" s="1"/>
      <c r="G27" s="1"/>
      <c r="H27" s="1"/>
    </row>
    <row r="28" spans="1:8">
      <c r="A28" t="s">
        <v>15</v>
      </c>
      <c r="B28" s="1">
        <v>1.0763236723703273</v>
      </c>
      <c r="C28" s="1">
        <v>1.0624914091710711</v>
      </c>
      <c r="D28" s="1">
        <v>1.0488233950398482</v>
      </c>
      <c r="E28" s="1">
        <v>1.0087870400289645</v>
      </c>
      <c r="F28" s="1"/>
      <c r="G28" s="1"/>
      <c r="H28" s="1"/>
    </row>
    <row r="29" spans="1:8">
      <c r="A29" t="s">
        <v>27</v>
      </c>
      <c r="B29" s="1">
        <v>1.0763236723703273</v>
      </c>
      <c r="C29" s="1">
        <v>1.0624914091710711</v>
      </c>
      <c r="D29" s="1">
        <v>1.0488233950398482</v>
      </c>
      <c r="E29" s="1">
        <v>1.0087870400289645</v>
      </c>
      <c r="F29" s="1"/>
      <c r="G29" s="1"/>
      <c r="H29" s="1"/>
    </row>
    <row r="30" spans="1:8">
      <c r="A30" t="s">
        <v>15</v>
      </c>
      <c r="B30" s="1">
        <v>1.0622385420191318</v>
      </c>
      <c r="C30" s="1">
        <v>1.0475248010176843</v>
      </c>
      <c r="D30" s="1">
        <v>1.0330004956944785</v>
      </c>
      <c r="E30" s="1">
        <v>0.99054178136065385</v>
      </c>
      <c r="F30" s="1"/>
      <c r="G30" s="1"/>
      <c r="H30" s="1"/>
    </row>
    <row r="31" spans="1:8">
      <c r="A31" t="s">
        <v>28</v>
      </c>
      <c r="B31" s="1">
        <v>1.0622385420191318</v>
      </c>
      <c r="C31" s="1">
        <v>1.0475248010176843</v>
      </c>
      <c r="D31" s="1">
        <v>1.0330004956944785</v>
      </c>
      <c r="E31" s="1">
        <v>0.99054178136065385</v>
      </c>
      <c r="F31" s="1"/>
      <c r="G31" s="1"/>
      <c r="H31" s="1"/>
    </row>
    <row r="32" spans="1:8">
      <c r="A32" t="s">
        <v>15</v>
      </c>
      <c r="B32" s="1">
        <v>1.0671567064686804</v>
      </c>
      <c r="C32" s="1">
        <v>1.0513273160453784</v>
      </c>
      <c r="D32" s="1">
        <v>1.0357172869981548</v>
      </c>
      <c r="E32" s="1">
        <v>0.99017528090155038</v>
      </c>
      <c r="F32" s="1"/>
      <c r="G32" s="1"/>
      <c r="H32" s="1"/>
    </row>
    <row r="33" spans="1:8">
      <c r="A33" t="s">
        <v>29</v>
      </c>
      <c r="B33" s="1">
        <v>1.0671567064686804</v>
      </c>
      <c r="C33" s="1">
        <v>1.0513273160453784</v>
      </c>
      <c r="D33" s="1">
        <v>1.0357172869981548</v>
      </c>
      <c r="E33" s="1">
        <v>0.99017528090155038</v>
      </c>
      <c r="F33" s="1"/>
      <c r="G33" s="1"/>
      <c r="H33" s="1"/>
    </row>
    <row r="34" spans="1:8">
      <c r="A34" t="s">
        <v>15</v>
      </c>
      <c r="B34" s="1">
        <v>1.0702870328076552</v>
      </c>
      <c r="C34" s="1">
        <v>1.0533598821897328</v>
      </c>
      <c r="D34" s="1">
        <v>1.0366839564660197</v>
      </c>
      <c r="E34" s="1">
        <v>0.98812891865435382</v>
      </c>
      <c r="F34" s="1"/>
      <c r="G34" s="1"/>
      <c r="H34" s="1"/>
    </row>
    <row r="35" spans="1:8">
      <c r="A35" t="s">
        <v>19</v>
      </c>
      <c r="B35" s="1">
        <v>1.0702870328076552</v>
      </c>
      <c r="C35" s="1">
        <v>1.0533598821897328</v>
      </c>
      <c r="D35" s="1">
        <v>1.0366839564660197</v>
      </c>
      <c r="E35" s="1">
        <v>0.98812891865435382</v>
      </c>
      <c r="F35" s="1"/>
      <c r="G35" s="1"/>
      <c r="H35" s="1"/>
    </row>
    <row r="36" spans="1:8">
      <c r="A36" t="s">
        <v>30</v>
      </c>
      <c r="B36" s="1">
        <v>1.0702870328076552</v>
      </c>
      <c r="C36" s="1">
        <v>1.0533598821897328</v>
      </c>
      <c r="D36" s="1">
        <v>1.0366839564660197</v>
      </c>
      <c r="E36" s="1">
        <v>0.98812891865435382</v>
      </c>
      <c r="F36" s="1"/>
      <c r="G36" s="1"/>
      <c r="H36" s="1"/>
    </row>
    <row r="37" spans="1:8">
      <c r="A37" t="s">
        <v>15</v>
      </c>
      <c r="B37" s="1">
        <v>1.0648354493569756</v>
      </c>
      <c r="C37" s="1">
        <v>1.046941158507618</v>
      </c>
      <c r="D37" s="1">
        <v>1.0293301647719739</v>
      </c>
      <c r="E37" s="1">
        <v>0.97815516883327902</v>
      </c>
      <c r="F37" s="1"/>
      <c r="G37" s="1"/>
      <c r="H37" s="1"/>
    </row>
    <row r="38" spans="1:8">
      <c r="A38" t="s">
        <v>19</v>
      </c>
      <c r="B38" s="1">
        <v>1.0649802669780881</v>
      </c>
      <c r="C38" s="1">
        <v>1.0460366013466675</v>
      </c>
      <c r="D38" s="1">
        <v>1.0274114933448391</v>
      </c>
      <c r="E38" s="1">
        <v>0.97339742209207392</v>
      </c>
      <c r="F38" s="1"/>
      <c r="G38" s="1"/>
      <c r="H38" s="1"/>
    </row>
    <row r="39" spans="1:8">
      <c r="A39" t="s">
        <v>31</v>
      </c>
      <c r="B39" s="1">
        <v>1.0649802669780881</v>
      </c>
      <c r="C39" s="1">
        <v>1.0460366013466675</v>
      </c>
      <c r="D39" s="1">
        <v>1.0274114933448391</v>
      </c>
      <c r="E39" s="1">
        <v>0.97339742209207392</v>
      </c>
      <c r="F39" s="1"/>
      <c r="G39" s="1"/>
      <c r="H39" s="1"/>
    </row>
    <row r="40" spans="1:8">
      <c r="A40" t="s">
        <v>15</v>
      </c>
      <c r="B40" s="1">
        <v>1.0771107472123909</v>
      </c>
      <c r="C40" s="1">
        <v>1.0569052703135267</v>
      </c>
      <c r="D40" s="1">
        <v>1.0370592297378447</v>
      </c>
      <c r="E40" s="1">
        <v>0.97961775608504964</v>
      </c>
      <c r="F40" s="1"/>
      <c r="G40" s="1"/>
      <c r="H40" s="1"/>
    </row>
    <row r="41" spans="1:8">
      <c r="A41" t="s">
        <v>32</v>
      </c>
      <c r="B41" s="1">
        <v>1.0771107472123909</v>
      </c>
      <c r="C41" s="1">
        <v>1.0569052703135267</v>
      </c>
      <c r="D41" s="1">
        <v>1.0370592297378447</v>
      </c>
      <c r="E41" s="1">
        <v>0.97961775608504964</v>
      </c>
      <c r="F41" s="1"/>
      <c r="G41" s="1"/>
      <c r="H41" s="1"/>
    </row>
    <row r="42" spans="1:8">
      <c r="A42" t="s">
        <v>15</v>
      </c>
      <c r="B42" s="1">
        <v>1.0525134871521329</v>
      </c>
      <c r="C42" s="1">
        <v>1.0317125239885767</v>
      </c>
      <c r="D42" s="1">
        <v>1.0113024810216658</v>
      </c>
      <c r="E42" s="1">
        <v>0.9523487896874141</v>
      </c>
      <c r="F42" s="1"/>
      <c r="G42" s="1"/>
      <c r="H42" s="1"/>
    </row>
    <row r="43" spans="1:8">
      <c r="A43" t="s">
        <v>19</v>
      </c>
      <c r="B43" s="1">
        <v>1.0525134871521329</v>
      </c>
      <c r="C43" s="1">
        <v>1.0306808114645882</v>
      </c>
      <c r="D43" s="1">
        <v>1.0092798760596224</v>
      </c>
      <c r="E43" s="1">
        <v>0.94758704573897701</v>
      </c>
      <c r="F43" s="1"/>
      <c r="G43" s="1"/>
      <c r="H43" s="1"/>
    </row>
    <row r="44" spans="1:8">
      <c r="A44" t="s">
        <v>33</v>
      </c>
      <c r="B44" s="1">
        <v>1.0525134871521329</v>
      </c>
      <c r="C44" s="1">
        <v>1.0306808114645882</v>
      </c>
      <c r="D44" s="1">
        <v>1.0092798760596224</v>
      </c>
      <c r="E44" s="1">
        <v>0.94758704573897701</v>
      </c>
      <c r="F44" s="1"/>
      <c r="G44" s="1"/>
      <c r="H44" s="1"/>
    </row>
    <row r="45" spans="1:8">
      <c r="A45" t="s">
        <v>15</v>
      </c>
      <c r="B45" s="1">
        <v>1.0426588033719275</v>
      </c>
      <c r="C45" s="1">
        <v>1.0199998662153806</v>
      </c>
      <c r="D45" s="1">
        <v>0.99781142882795693</v>
      </c>
      <c r="E45" s="1">
        <v>0.93397685300102806</v>
      </c>
      <c r="F45" s="1"/>
      <c r="G45" s="1"/>
      <c r="H45" s="1"/>
    </row>
    <row r="46" spans="1:8">
      <c r="A46" t="s">
        <v>34</v>
      </c>
      <c r="B46" s="1">
        <v>1.0426588033719275</v>
      </c>
      <c r="C46" s="1">
        <v>1.0199998662153806</v>
      </c>
      <c r="D46" s="1">
        <v>0.99781142882795693</v>
      </c>
      <c r="E46" s="1">
        <v>0.93397685300102806</v>
      </c>
      <c r="F46" s="1"/>
      <c r="G46" s="1"/>
      <c r="H46" s="1"/>
    </row>
    <row r="47" spans="1:8">
      <c r="A47" t="s">
        <v>15</v>
      </c>
      <c r="B47" s="1">
        <v>1.0523246414762366</v>
      </c>
      <c r="C47" s="1">
        <v>1.0284356476089318</v>
      </c>
      <c r="D47" s="1">
        <v>1.0050658920948221</v>
      </c>
      <c r="E47" s="1">
        <v>0.93796528440466231</v>
      </c>
      <c r="F47" s="1"/>
      <c r="G47" s="1"/>
      <c r="H47" s="1"/>
    </row>
    <row r="48" spans="1:8">
      <c r="A48" t="s">
        <v>19</v>
      </c>
      <c r="B48" s="1">
        <v>1.0523246414762366</v>
      </c>
      <c r="C48" s="1">
        <v>1.0284356476089318</v>
      </c>
      <c r="D48" s="1">
        <v>1.0050658920948221</v>
      </c>
      <c r="E48" s="1">
        <v>0.93796528440466231</v>
      </c>
      <c r="F48" s="1"/>
      <c r="G48" s="1"/>
      <c r="H48" s="1"/>
    </row>
    <row r="49" spans="1:8">
      <c r="A49" t="s">
        <v>35</v>
      </c>
      <c r="B49" s="1">
        <v>1.0523246414762366</v>
      </c>
      <c r="C49" s="1">
        <v>1.0284356476089318</v>
      </c>
      <c r="D49" s="1">
        <v>1.0050658920948221</v>
      </c>
      <c r="E49" s="1">
        <v>0.93796528440466231</v>
      </c>
      <c r="F49" s="1"/>
      <c r="G49" s="1"/>
      <c r="H49" s="1"/>
    </row>
    <row r="50" spans="1:8">
      <c r="A50" t="s">
        <v>15</v>
      </c>
      <c r="B50" s="1">
        <v>1.0348903582110431</v>
      </c>
      <c r="C50" s="1">
        <v>1.0103687072131267</v>
      </c>
      <c r="D50" s="1">
        <v>0.98640443164994074</v>
      </c>
      <c r="E50" s="1">
        <v>0.91773581192979325</v>
      </c>
      <c r="F50" s="1"/>
      <c r="G50" s="1"/>
      <c r="H50" s="1"/>
    </row>
    <row r="51" spans="1:8">
      <c r="A51" t="s">
        <v>36</v>
      </c>
      <c r="B51" s="1">
        <v>1.0348903582110431</v>
      </c>
      <c r="C51" s="1">
        <v>1.0103687072131267</v>
      </c>
      <c r="D51" s="1">
        <v>0.98640443164994074</v>
      </c>
      <c r="E51" s="1">
        <v>0.91773581192979325</v>
      </c>
      <c r="F51" s="1"/>
      <c r="G51" s="1"/>
      <c r="H51" s="1"/>
    </row>
    <row r="52" spans="1:8">
      <c r="A52" t="s">
        <v>37</v>
      </c>
      <c r="B52" s="1">
        <v>1.0465235607276935</v>
      </c>
      <c r="C52" s="1">
        <v>1.0207158931436962</v>
      </c>
      <c r="D52" s="1">
        <v>0.99551979500281784</v>
      </c>
      <c r="E52" s="1">
        <v>0.92346340113204706</v>
      </c>
      <c r="F52" s="1"/>
      <c r="G52" s="1"/>
      <c r="H52" s="1"/>
    </row>
    <row r="53" spans="1:8">
      <c r="A53" t="s">
        <v>38</v>
      </c>
      <c r="B53" s="1">
        <v>1.0427665411446811</v>
      </c>
      <c r="C53" s="1">
        <v>1.0160308071941666</v>
      </c>
      <c r="D53" s="1">
        <v>0.98995483934875206</v>
      </c>
      <c r="E53" s="1">
        <v>0.91553085051632277</v>
      </c>
      <c r="F53" s="1"/>
      <c r="G53" s="1"/>
      <c r="H53" s="1"/>
    </row>
    <row r="54" spans="1:8">
      <c r="A54" t="s">
        <v>39</v>
      </c>
      <c r="B54" s="1">
        <v>1.0427665411446811</v>
      </c>
      <c r="C54" s="1">
        <v>1.0160308071941666</v>
      </c>
      <c r="D54" s="1">
        <v>0.98995483934875206</v>
      </c>
      <c r="E54" s="1">
        <v>0.91553085051632277</v>
      </c>
      <c r="F54" s="1"/>
      <c r="G54" s="1"/>
      <c r="H54" s="1"/>
    </row>
    <row r="55" spans="1:8">
      <c r="A55" t="s">
        <v>37</v>
      </c>
      <c r="B55" s="1">
        <v>1.0721861135699959</v>
      </c>
      <c r="C55" s="1">
        <v>1.0436800535503414</v>
      </c>
      <c r="D55" s="1">
        <v>1.0159045255526007</v>
      </c>
      <c r="E55" s="1">
        <v>0.93678306814935808</v>
      </c>
      <c r="F55" s="1"/>
      <c r="G55" s="1"/>
      <c r="H55" s="1"/>
    </row>
    <row r="56" spans="1:8">
      <c r="A56" t="s">
        <v>40</v>
      </c>
      <c r="B56" s="1">
        <v>1.0721861135699959</v>
      </c>
      <c r="C56" s="1">
        <v>1.0436800535503414</v>
      </c>
      <c r="D56" s="1">
        <v>1.0159045255526007</v>
      </c>
      <c r="E56" s="1">
        <v>0.93678306814935808</v>
      </c>
      <c r="F56" s="1"/>
      <c r="G56" s="1"/>
      <c r="H56" s="1"/>
    </row>
    <row r="57" spans="1:8">
      <c r="A57" t="s">
        <v>37</v>
      </c>
      <c r="B57" s="1">
        <v>1.0721861135699959</v>
      </c>
      <c r="C57" s="1">
        <v>1.0426363734967912</v>
      </c>
      <c r="D57" s="1">
        <v>1.0138727165014956</v>
      </c>
      <c r="E57" s="1">
        <v>0.93209915280861133</v>
      </c>
      <c r="F57" s="1"/>
      <c r="G57" s="1"/>
      <c r="H57" s="1"/>
    </row>
    <row r="58" spans="1:8">
      <c r="A58" t="s">
        <v>38</v>
      </c>
      <c r="B58" s="1">
        <v>1.0764593113256291</v>
      </c>
      <c r="C58" s="1">
        <v>1.045749164389866</v>
      </c>
      <c r="D58" s="1">
        <v>1.0158857607801091</v>
      </c>
      <c r="E58" s="1">
        <v>0.93115353821808711</v>
      </c>
      <c r="F58" s="1"/>
      <c r="G58" s="1"/>
      <c r="H58" s="1"/>
    </row>
    <row r="59" spans="1:8">
      <c r="A59" t="s">
        <v>41</v>
      </c>
      <c r="B59" s="1">
        <v>1.0764593113256291</v>
      </c>
      <c r="C59" s="1">
        <v>1.045749164389866</v>
      </c>
      <c r="D59" s="1">
        <v>1.0158857607801091</v>
      </c>
      <c r="E59" s="1">
        <v>0.93115353821808711</v>
      </c>
      <c r="F59" s="1"/>
      <c r="G59" s="1"/>
      <c r="H59" s="1"/>
    </row>
    <row r="60" spans="1:8">
      <c r="A60" t="s">
        <v>37</v>
      </c>
      <c r="B60" s="1">
        <v>1.0502701327403878</v>
      </c>
      <c r="C60" s="1">
        <v>1.0192613838050351</v>
      </c>
      <c r="D60" s="1">
        <v>0.98913850458452957</v>
      </c>
      <c r="E60" s="1">
        <v>0.9038437360956888</v>
      </c>
      <c r="F60" s="1"/>
      <c r="G60" s="1"/>
      <c r="H60" s="1"/>
    </row>
    <row r="61" spans="1:8">
      <c r="A61" t="s">
        <v>42</v>
      </c>
      <c r="B61" s="1">
        <v>1.0502701327403878</v>
      </c>
      <c r="C61" s="1">
        <v>1.0192613838050351</v>
      </c>
      <c r="D61" s="1">
        <v>0.98913850458452957</v>
      </c>
      <c r="E61" s="1">
        <v>0.9038437360956888</v>
      </c>
      <c r="F61" s="1"/>
      <c r="G61" s="1"/>
      <c r="H61" s="1"/>
    </row>
    <row r="62" spans="1:8">
      <c r="A62" t="s">
        <v>15</v>
      </c>
      <c r="B62" s="1">
        <v>1.0498447733366281</v>
      </c>
      <c r="C62" s="1">
        <v>1.017829321560789</v>
      </c>
      <c r="D62" s="1">
        <v>0.98675962648100379</v>
      </c>
      <c r="E62" s="1">
        <v>0.89895846070209162</v>
      </c>
      <c r="F62" s="1"/>
      <c r="G62" s="1"/>
      <c r="H62" s="1"/>
    </row>
    <row r="63" spans="1:8">
      <c r="A63" t="s">
        <v>43</v>
      </c>
      <c r="B63" s="1">
        <v>1.0498447733366281</v>
      </c>
      <c r="C63" s="1">
        <v>1.017829321560789</v>
      </c>
      <c r="D63" s="1">
        <v>0.98675962648100379</v>
      </c>
      <c r="E63" s="1">
        <v>0.89895846070209162</v>
      </c>
      <c r="F63" s="1"/>
      <c r="G63" s="1"/>
      <c r="H63" s="1"/>
    </row>
    <row r="64" spans="1:8">
      <c r="A64" t="s">
        <v>15</v>
      </c>
      <c r="B64" s="1">
        <v>1.0498447733366281</v>
      </c>
      <c r="C64" s="1">
        <v>1.017829321560789</v>
      </c>
      <c r="D64" s="1">
        <v>0.98675962648100379</v>
      </c>
      <c r="E64" s="1">
        <v>0.89895846070209162</v>
      </c>
      <c r="F64" s="1"/>
      <c r="G64" s="1"/>
      <c r="H64" s="1"/>
    </row>
    <row r="65" spans="1:8">
      <c r="A65" t="s">
        <v>44</v>
      </c>
      <c r="B65" s="1">
        <v>1.0498447733366281</v>
      </c>
      <c r="C65" s="1">
        <v>1.017829321560789</v>
      </c>
      <c r="D65" s="1">
        <v>0.98675962648100379</v>
      </c>
      <c r="E65" s="1">
        <v>0.89895846070209162</v>
      </c>
      <c r="F65" s="1"/>
      <c r="G65" s="1"/>
      <c r="H65" s="1"/>
    </row>
    <row r="66" spans="1:8">
      <c r="A66" t="s">
        <v>15</v>
      </c>
      <c r="B66" s="1">
        <v>1.0450375341195197</v>
      </c>
      <c r="C66" s="1">
        <v>1.0121508517758013</v>
      </c>
      <c r="D66" s="1">
        <v>0.98026773489838526</v>
      </c>
      <c r="E66" s="1">
        <v>0.89034733760702633</v>
      </c>
      <c r="F66" s="1"/>
      <c r="G66" s="1"/>
      <c r="H66" s="1"/>
    </row>
    <row r="67" spans="1:8">
      <c r="A67" t="s">
        <v>19</v>
      </c>
      <c r="B67" s="1">
        <v>1.0450375341195197</v>
      </c>
      <c r="C67" s="1">
        <v>1.0111387009240256</v>
      </c>
      <c r="D67" s="1">
        <v>0.97830719942858846</v>
      </c>
      <c r="E67" s="1">
        <v>0.88589560091899122</v>
      </c>
      <c r="F67" s="1"/>
      <c r="G67" s="1"/>
      <c r="H67" s="1"/>
    </row>
    <row r="68" spans="1:8">
      <c r="A68" t="s">
        <v>45</v>
      </c>
      <c r="B68" s="1">
        <v>1.0450375341195197</v>
      </c>
      <c r="C68" s="1">
        <v>1.0111387009240256</v>
      </c>
      <c r="D68" s="1">
        <v>0.97830719942858846</v>
      </c>
      <c r="E68" s="1">
        <v>0.88589560091899122</v>
      </c>
      <c r="F68" s="1"/>
      <c r="G68" s="1"/>
      <c r="H68" s="1"/>
    </row>
    <row r="69" spans="1:8">
      <c r="A69" t="s">
        <v>15</v>
      </c>
      <c r="B69" s="1">
        <v>1.0280703047155551</v>
      </c>
      <c r="C69" s="1">
        <v>0.9937107142748991</v>
      </c>
      <c r="D69" s="1">
        <v>0.96046678933980867</v>
      </c>
      <c r="E69" s="1">
        <v>0.8670827219378755</v>
      </c>
      <c r="F69" s="1"/>
      <c r="G69" s="1"/>
      <c r="H69" s="1"/>
    </row>
    <row r="70" spans="1:8">
      <c r="A70" t="s">
        <v>46</v>
      </c>
      <c r="B70" s="1">
        <v>1.0280703047155551</v>
      </c>
      <c r="C70" s="1">
        <v>0.9937107142748991</v>
      </c>
      <c r="D70" s="1">
        <v>0.96046678933980867</v>
      </c>
      <c r="E70" s="1">
        <v>0.8670827219378755</v>
      </c>
      <c r="F70" s="1"/>
      <c r="G70" s="1"/>
      <c r="H70" s="1"/>
    </row>
    <row r="71" spans="1:8">
      <c r="A71" t="s">
        <v>15</v>
      </c>
      <c r="B71" s="1">
        <v>1.0300781260206646</v>
      </c>
      <c r="C71" s="1">
        <v>0.99465772058560309</v>
      </c>
      <c r="D71" s="1">
        <v>0.96042164740070968</v>
      </c>
      <c r="E71" s="1">
        <v>0.86444072088413082</v>
      </c>
      <c r="F71" s="1"/>
      <c r="G71" s="1"/>
      <c r="H71" s="1"/>
    </row>
    <row r="72" spans="1:8">
      <c r="A72" t="s">
        <v>19</v>
      </c>
      <c r="B72" s="1">
        <v>1.0247763139060362</v>
      </c>
      <c r="C72" s="1">
        <v>0.98854355957716333</v>
      </c>
      <c r="D72" s="1">
        <v>0.95355751388673682</v>
      </c>
      <c r="E72" s="1">
        <v>0.8556692408893195</v>
      </c>
      <c r="F72" s="1"/>
      <c r="G72" s="1"/>
      <c r="H72" s="1"/>
    </row>
    <row r="73" spans="1:8">
      <c r="A73" t="s">
        <v>47</v>
      </c>
      <c r="B73" s="1">
        <v>1.0247763139060362</v>
      </c>
      <c r="C73" s="1">
        <v>0.98854355957716333</v>
      </c>
      <c r="D73" s="1">
        <v>0.95355751388673682</v>
      </c>
      <c r="E73" s="1">
        <v>0.8556692408893195</v>
      </c>
      <c r="F73" s="1"/>
      <c r="G73" s="1"/>
      <c r="H73" s="1"/>
    </row>
    <row r="74" spans="1:8">
      <c r="A74" t="s">
        <v>15</v>
      </c>
      <c r="B74" s="1">
        <v>1.0277122980453768</v>
      </c>
      <c r="C74" s="1">
        <v>0.99038719331577474</v>
      </c>
      <c r="D74" s="1">
        <v>0.95438234113624876</v>
      </c>
      <c r="E74" s="1">
        <v>0.8538423870600208</v>
      </c>
      <c r="F74" s="1"/>
      <c r="G74" s="1"/>
      <c r="H74" s="1"/>
    </row>
    <row r="75" spans="1:8">
      <c r="A75" t="s">
        <v>48</v>
      </c>
      <c r="B75" s="1">
        <v>1.0277122980453768</v>
      </c>
      <c r="C75" s="1">
        <v>0.99038719331577474</v>
      </c>
      <c r="D75" s="1">
        <v>0.95438234113624876</v>
      </c>
      <c r="E75" s="1">
        <v>0.8538423870600208</v>
      </c>
      <c r="F75" s="1"/>
      <c r="G75" s="1"/>
      <c r="H75" s="1"/>
    </row>
    <row r="76" spans="1:8">
      <c r="A76" t="s">
        <v>15</v>
      </c>
      <c r="B76" s="1">
        <v>1.0338134833881061</v>
      </c>
      <c r="C76" s="1">
        <v>0.99527640476011026</v>
      </c>
      <c r="D76" s="1">
        <v>0.95813942628585502</v>
      </c>
      <c r="E76" s="1">
        <v>0.85464215276256694</v>
      </c>
      <c r="F76" s="1"/>
      <c r="G76" s="1"/>
      <c r="H76" s="1"/>
    </row>
    <row r="77" spans="1:8">
      <c r="A77" t="s">
        <v>49</v>
      </c>
      <c r="B77" s="1">
        <v>1.0338134833881061</v>
      </c>
      <c r="C77" s="1">
        <v>0.99527640476011026</v>
      </c>
      <c r="D77" s="1">
        <v>0.95813942628585502</v>
      </c>
      <c r="E77" s="1">
        <v>0.85464215276256694</v>
      </c>
      <c r="F77" s="1"/>
      <c r="G77" s="1"/>
      <c r="H77" s="1"/>
    </row>
    <row r="78" spans="1:8">
      <c r="A78" t="s">
        <v>15</v>
      </c>
      <c r="B78" s="1">
        <v>1.0231968392018003</v>
      </c>
      <c r="C78" s="1">
        <v>0.98406023684430677</v>
      </c>
      <c r="D78" s="1">
        <v>0.94638363040898332</v>
      </c>
      <c r="E78" s="1">
        <v>0.84159227987517427</v>
      </c>
      <c r="F78" s="1"/>
      <c r="G78" s="1"/>
      <c r="H78" s="1"/>
    </row>
    <row r="79" spans="1:8">
      <c r="A79" t="s">
        <v>50</v>
      </c>
      <c r="B79" s="1">
        <v>1.0231968392018003</v>
      </c>
      <c r="C79" s="1">
        <v>0.98406023684430677</v>
      </c>
      <c r="D79" s="1">
        <v>0.94638363040898332</v>
      </c>
      <c r="E79" s="1">
        <v>0.84159227987517427</v>
      </c>
      <c r="F79" s="1"/>
      <c r="G79" s="1"/>
      <c r="H79" s="1"/>
    </row>
    <row r="80" spans="1:8">
      <c r="A80" t="s">
        <v>15</v>
      </c>
      <c r="B80" s="1">
        <v>1.0315287310634205</v>
      </c>
      <c r="C80" s="1">
        <v>0.99108937911608552</v>
      </c>
      <c r="D80" s="1">
        <v>0.95219726505058566</v>
      </c>
      <c r="E80" s="1">
        <v>0.84423740441082185</v>
      </c>
      <c r="F80" s="1"/>
      <c r="G80" s="1"/>
      <c r="H80" s="1"/>
    </row>
    <row r="81" spans="1:8">
      <c r="A81" t="s">
        <v>19</v>
      </c>
      <c r="B81" s="1">
        <v>1.0323900575538583</v>
      </c>
      <c r="C81" s="1">
        <v>0.99092584936853145</v>
      </c>
      <c r="D81" s="1">
        <v>0.95108795523680179</v>
      </c>
      <c r="E81" s="1">
        <v>0.84072115562145078</v>
      </c>
      <c r="F81" s="1"/>
      <c r="G81" s="1"/>
      <c r="H81" s="1"/>
    </row>
    <row r="82" spans="1:8">
      <c r="A82" t="s">
        <v>51</v>
      </c>
      <c r="B82" s="1">
        <v>1.0323900575538583</v>
      </c>
      <c r="C82" s="1">
        <v>0.99092584936853145</v>
      </c>
      <c r="D82" s="1">
        <v>0.95108795523680179</v>
      </c>
      <c r="E82" s="1">
        <v>0.84072115562145078</v>
      </c>
      <c r="F82" s="1"/>
      <c r="G82" s="1"/>
      <c r="H82" s="1"/>
    </row>
    <row r="83" spans="1:8">
      <c r="A83" t="s">
        <v>15</v>
      </c>
      <c r="B83" s="1">
        <v>1.018990150801838</v>
      </c>
      <c r="C83" s="1">
        <v>0.97707320145728405</v>
      </c>
      <c r="D83" s="1">
        <v>0.93684113321133222</v>
      </c>
      <c r="E83" s="1">
        <v>0.8256054096039549</v>
      </c>
      <c r="F83" s="1"/>
      <c r="G83" s="1"/>
      <c r="H83" s="1"/>
    </row>
    <row r="84" spans="1:8">
      <c r="A84" t="s">
        <v>52</v>
      </c>
      <c r="B84" s="1">
        <v>1.018990150801838</v>
      </c>
      <c r="C84" s="1">
        <v>0.97707320145728405</v>
      </c>
      <c r="D84" s="1">
        <v>0.93684113321133222</v>
      </c>
      <c r="E84" s="1">
        <v>0.8256054096039549</v>
      </c>
      <c r="F84" s="1"/>
      <c r="G84" s="1"/>
      <c r="H84" s="1"/>
    </row>
    <row r="85" spans="1:8">
      <c r="A85" t="s">
        <v>15</v>
      </c>
      <c r="B85" s="1">
        <v>1.0032681517651163</v>
      </c>
      <c r="C85" s="1">
        <v>0.96102086583054225</v>
      </c>
      <c r="D85" s="1">
        <v>0.9205129291005919</v>
      </c>
      <c r="E85" s="1">
        <v>0.80873911669115572</v>
      </c>
      <c r="F85" s="1"/>
      <c r="G85" s="1"/>
      <c r="H85" s="1"/>
    </row>
    <row r="86" spans="1:8">
      <c r="A86" t="s">
        <v>53</v>
      </c>
      <c r="B86" s="1">
        <v>1.0032681517651163</v>
      </c>
      <c r="C86" s="1">
        <v>0.96102086583054225</v>
      </c>
      <c r="D86" s="1">
        <v>0.9205129291005919</v>
      </c>
      <c r="E86" s="1">
        <v>0.80873911669115572</v>
      </c>
      <c r="F86" s="1"/>
      <c r="G86" s="1"/>
      <c r="H86" s="1"/>
    </row>
    <row r="87" spans="1:8">
      <c r="A87" t="s">
        <v>15</v>
      </c>
      <c r="B87" s="1">
        <v>1.0032681517651163</v>
      </c>
      <c r="C87" s="1">
        <v>0.96005984496471175</v>
      </c>
      <c r="D87" s="1">
        <v>0.91867190324239068</v>
      </c>
      <c r="E87" s="1">
        <v>0.80469542110769998</v>
      </c>
      <c r="F87" s="1"/>
      <c r="G87" s="1"/>
      <c r="H87" s="1"/>
    </row>
    <row r="88" spans="1:8">
      <c r="A88" t="s">
        <v>19</v>
      </c>
      <c r="B88" s="1">
        <v>1.0032681517651163</v>
      </c>
      <c r="C88" s="1">
        <v>0.96005984496471175</v>
      </c>
      <c r="D88" s="1">
        <v>0.91867190324239068</v>
      </c>
      <c r="E88" s="1">
        <v>0.80469542110769998</v>
      </c>
      <c r="F88" s="1"/>
      <c r="G88" s="1"/>
      <c r="H88" s="1"/>
    </row>
    <row r="89" spans="1:8">
      <c r="A89" t="s">
        <v>54</v>
      </c>
      <c r="B89" s="1">
        <v>1.0032681517651163</v>
      </c>
      <c r="C89" s="1">
        <v>0.96005984496471175</v>
      </c>
      <c r="D89" s="1">
        <v>0.91867190324239068</v>
      </c>
      <c r="E89" s="1">
        <v>0.80469542110769998</v>
      </c>
      <c r="F89" s="1"/>
      <c r="G89" s="1"/>
      <c r="H89" s="1"/>
    </row>
    <row r="90" spans="1:8">
      <c r="A90" t="s">
        <v>15</v>
      </c>
      <c r="B90" s="1">
        <v>1.0157924497376762</v>
      </c>
      <c r="C90" s="1">
        <v>0.97108469219436411</v>
      </c>
      <c r="D90" s="1">
        <v>0.92830280014003219</v>
      </c>
      <c r="E90" s="1">
        <v>0.81071735929155953</v>
      </c>
      <c r="F90" s="1"/>
      <c r="G90" s="1"/>
      <c r="H90" s="1"/>
    </row>
    <row r="91" spans="1:8">
      <c r="A91" t="s">
        <v>19</v>
      </c>
      <c r="B91" s="1">
        <v>0.99589815460956388</v>
      </c>
      <c r="C91" s="1">
        <v>0.95109491380554312</v>
      </c>
      <c r="D91" s="1">
        <v>0.9082653841990096</v>
      </c>
      <c r="E91" s="1">
        <v>0.79078587301337655</v>
      </c>
      <c r="F91" s="1"/>
      <c r="G91" s="1"/>
      <c r="H91" s="1"/>
    </row>
    <row r="92" spans="1:8">
      <c r="A92" t="s">
        <v>55</v>
      </c>
      <c r="B92" s="1">
        <v>0.99589815460956388</v>
      </c>
      <c r="C92" s="1">
        <v>0.95109491380554312</v>
      </c>
      <c r="D92" s="1">
        <v>0.9082653841990096</v>
      </c>
      <c r="E92" s="1">
        <v>0.79078587301337655</v>
      </c>
      <c r="F92" s="1"/>
      <c r="G92" s="1"/>
      <c r="H92" s="1"/>
    </row>
    <row r="93" spans="1:8">
      <c r="A93" t="s">
        <v>15</v>
      </c>
      <c r="B93" s="1">
        <v>0.99604753933275525</v>
      </c>
      <c r="C93" s="1">
        <v>0.95028648312880837</v>
      </c>
      <c r="D93" s="1">
        <v>0.90658509323824144</v>
      </c>
      <c r="E93" s="1">
        <v>0.78695056152926168</v>
      </c>
      <c r="F93" s="1"/>
      <c r="G93" s="1"/>
      <c r="H93" s="1"/>
    </row>
    <row r="94" spans="1:8">
      <c r="A94" t="s">
        <v>56</v>
      </c>
      <c r="B94" s="1">
        <v>0.99604753933275525</v>
      </c>
      <c r="C94" s="1">
        <v>0.95028648312880837</v>
      </c>
      <c r="D94" s="1">
        <v>0.90658509323824144</v>
      </c>
      <c r="E94" s="1">
        <v>0.78695056152926168</v>
      </c>
      <c r="F94" s="1"/>
      <c r="G94" s="1"/>
      <c r="H94" s="1"/>
    </row>
    <row r="95" spans="1:8">
      <c r="A95" t="s">
        <v>15</v>
      </c>
      <c r="B95" s="1">
        <v>0.99604753933275525</v>
      </c>
      <c r="C95" s="1">
        <v>0.95028648312880837</v>
      </c>
      <c r="D95" s="1">
        <v>0.90658509323824144</v>
      </c>
      <c r="E95" s="1">
        <v>0.78695056152926168</v>
      </c>
      <c r="F95" s="1"/>
      <c r="G95" s="1"/>
      <c r="H95" s="1"/>
    </row>
    <row r="96" spans="1:8">
      <c r="A96" t="s">
        <v>57</v>
      </c>
      <c r="B96" s="1">
        <v>0.99604753933275525</v>
      </c>
      <c r="C96" s="1">
        <v>0.95028648312880837</v>
      </c>
      <c r="D96" s="1">
        <v>0.90658509323824144</v>
      </c>
      <c r="E96" s="1">
        <v>0.78695056152926168</v>
      </c>
      <c r="F96" s="1"/>
      <c r="G96" s="1"/>
      <c r="H96" s="1"/>
    </row>
    <row r="97" spans="1:8">
      <c r="A97" t="s">
        <v>15</v>
      </c>
      <c r="B97" s="1">
        <v>0.99604753933275525</v>
      </c>
      <c r="C97" s="1">
        <v>0.95028648312880837</v>
      </c>
      <c r="D97" s="1">
        <v>0.90658509323824144</v>
      </c>
      <c r="E97" s="1">
        <v>0.78695056152926168</v>
      </c>
      <c r="F97" s="1"/>
      <c r="G97" s="1"/>
      <c r="H97" s="1"/>
    </row>
    <row r="98" spans="1:8">
      <c r="A98" t="s">
        <v>58</v>
      </c>
      <c r="B98" s="1">
        <v>0.99604753933275525</v>
      </c>
      <c r="C98" s="1">
        <v>0.95028648312880837</v>
      </c>
      <c r="D98" s="1">
        <v>0.90658509323824144</v>
      </c>
      <c r="E98" s="1">
        <v>0.78695056152926168</v>
      </c>
      <c r="F98" s="1"/>
      <c r="G98" s="1"/>
      <c r="H98" s="1"/>
    </row>
    <row r="99" spans="1:8">
      <c r="A99" t="s">
        <v>15</v>
      </c>
      <c r="B99" s="1">
        <v>0.99604753933275525</v>
      </c>
      <c r="C99" s="1">
        <v>0.94933619664567959</v>
      </c>
      <c r="D99" s="1">
        <v>0.9047719230517649</v>
      </c>
      <c r="E99" s="1">
        <v>0.78301580872161536</v>
      </c>
      <c r="F99" s="1"/>
      <c r="G99" s="1"/>
      <c r="H99" s="1"/>
    </row>
    <row r="100" spans="1:8">
      <c r="A100" t="s">
        <v>59</v>
      </c>
      <c r="B100" s="1">
        <v>0.99604753933275525</v>
      </c>
      <c r="C100" s="1">
        <v>0.94933619664567959</v>
      </c>
      <c r="D100" s="1">
        <v>0.9047719230517649</v>
      </c>
      <c r="E100" s="1">
        <v>0.78301580872161536</v>
      </c>
      <c r="F100" s="1"/>
      <c r="G100" s="1"/>
      <c r="H100" s="1"/>
    </row>
    <row r="101" spans="1:8">
      <c r="A101" t="s">
        <v>15</v>
      </c>
      <c r="B101" s="1">
        <v>0.98953239237797963</v>
      </c>
      <c r="C101" s="1">
        <v>0.94217725238677452</v>
      </c>
      <c r="D101" s="1">
        <v>0.89704426605697973</v>
      </c>
      <c r="E101" s="1">
        <v>0.77397902327315915</v>
      </c>
      <c r="F101" s="1"/>
      <c r="G101" s="1"/>
      <c r="H101" s="1"/>
    </row>
    <row r="102" spans="1:8">
      <c r="A102" t="s">
        <v>60</v>
      </c>
      <c r="B102" s="1">
        <v>0.98953239237797963</v>
      </c>
      <c r="C102" s="1">
        <v>0.94217725238677452</v>
      </c>
      <c r="D102" s="1">
        <v>0.89704426605697973</v>
      </c>
      <c r="E102" s="1">
        <v>0.77397902327315915</v>
      </c>
      <c r="F102" s="1"/>
      <c r="G102" s="1"/>
      <c r="H102" s="1"/>
    </row>
    <row r="103" spans="1:8">
      <c r="A103" t="s">
        <v>15</v>
      </c>
      <c r="B103" s="1">
        <v>0.99120964978306025</v>
      </c>
      <c r="C103" s="1">
        <v>0.94283206557718324</v>
      </c>
      <c r="D103" s="1">
        <v>0.89677066755583235</v>
      </c>
      <c r="E103" s="1">
        <v>0.77142102260124135</v>
      </c>
      <c r="F103" s="1"/>
      <c r="G103" s="1"/>
      <c r="H103" s="1"/>
    </row>
    <row r="104" spans="1:8">
      <c r="A104" t="s">
        <v>19</v>
      </c>
      <c r="B104" s="1">
        <v>0.99120964978306025</v>
      </c>
      <c r="C104" s="1">
        <v>0.94188923351160603</v>
      </c>
      <c r="D104" s="1">
        <v>0.89497712622072068</v>
      </c>
      <c r="E104" s="1">
        <v>0.76756391748823516</v>
      </c>
      <c r="F104" s="1"/>
      <c r="G104" s="1"/>
      <c r="H104" s="1"/>
    </row>
    <row r="105" spans="1:8">
      <c r="A105" t="s">
        <v>61</v>
      </c>
      <c r="B105" s="1">
        <v>0.99120964978306025</v>
      </c>
      <c r="C105" s="1">
        <v>0.94188923351160603</v>
      </c>
      <c r="D105" s="1">
        <v>0.89497712622072068</v>
      </c>
      <c r="E105" s="1">
        <v>0.76756391748823516</v>
      </c>
      <c r="F105" s="1"/>
      <c r="G105" s="1"/>
      <c r="H105" s="1"/>
    </row>
    <row r="106" spans="1:8">
      <c r="A106" t="s">
        <v>15</v>
      </c>
      <c r="B106" s="1">
        <v>1.001554904897846</v>
      </c>
      <c r="C106" s="1">
        <v>0.95077784220825501</v>
      </c>
      <c r="D106" s="1">
        <v>0.90252804823464494</v>
      </c>
      <c r="E106" s="1">
        <v>0.77173716250761859</v>
      </c>
      <c r="F106" s="1"/>
      <c r="G106" s="1"/>
      <c r="H106" s="1"/>
    </row>
    <row r="107" spans="1:8">
      <c r="A107" t="s">
        <v>19</v>
      </c>
      <c r="B107" s="1">
        <v>1.001554904897846</v>
      </c>
      <c r="C107" s="1">
        <v>0.9498270643660468</v>
      </c>
      <c r="D107" s="1">
        <v>0.90072299213817564</v>
      </c>
      <c r="E107" s="1">
        <v>0.76787847669508047</v>
      </c>
      <c r="F107" s="1"/>
      <c r="G107" s="1"/>
      <c r="H107" s="1"/>
    </row>
    <row r="108" spans="1:8">
      <c r="A108" t="s">
        <v>62</v>
      </c>
      <c r="B108" s="1">
        <v>1.001554904897846</v>
      </c>
      <c r="C108" s="1">
        <v>0.9498270643660468</v>
      </c>
      <c r="D108" s="1">
        <v>0.90072299213817564</v>
      </c>
      <c r="E108" s="1">
        <v>0.76787847669508047</v>
      </c>
      <c r="F108" s="1"/>
      <c r="G108" s="1"/>
      <c r="H108" s="1"/>
    </row>
    <row r="109" spans="1:8">
      <c r="A109" t="s">
        <v>15</v>
      </c>
      <c r="B109" s="1">
        <v>0.99422302221654135</v>
      </c>
      <c r="C109" s="1">
        <v>0.94192402827698918</v>
      </c>
      <c r="D109" s="1">
        <v>0.89232780348995178</v>
      </c>
      <c r="E109" s="1">
        <v>0.7584178299229587</v>
      </c>
      <c r="F109" s="1"/>
      <c r="G109" s="1"/>
      <c r="H109" s="1"/>
    </row>
    <row r="110" spans="1:8">
      <c r="A110" t="s">
        <v>63</v>
      </c>
      <c r="B110" s="1">
        <v>0.99422302221654135</v>
      </c>
      <c r="C110" s="1">
        <v>0.94192402827698918</v>
      </c>
      <c r="D110" s="1">
        <v>0.89232780348995178</v>
      </c>
      <c r="E110" s="1">
        <v>0.7584178299229587</v>
      </c>
      <c r="F110" s="1"/>
      <c r="G110" s="1"/>
      <c r="H110" s="1"/>
    </row>
    <row r="111" spans="1:8">
      <c r="A111" t="s">
        <v>15</v>
      </c>
      <c r="B111" s="1">
        <v>0.98975001283958908</v>
      </c>
      <c r="C111" s="1">
        <v>0.93674438804549398</v>
      </c>
      <c r="D111" s="1">
        <v>0.88652856509507061</v>
      </c>
      <c r="E111" s="1">
        <v>0.7512136189565205</v>
      </c>
      <c r="F111" s="1"/>
      <c r="G111" s="1"/>
      <c r="H111" s="1"/>
    </row>
    <row r="112" spans="1:8">
      <c r="A112" t="s">
        <v>19</v>
      </c>
      <c r="B112" s="1">
        <v>0.98975001283958908</v>
      </c>
      <c r="C112" s="1">
        <v>0.93580764365744851</v>
      </c>
      <c r="D112" s="1">
        <v>0.88475550796488045</v>
      </c>
      <c r="E112" s="1">
        <v>0.74745755086173793</v>
      </c>
      <c r="F112" s="1"/>
      <c r="G112" s="1"/>
      <c r="H112" s="1"/>
    </row>
    <row r="113" spans="1:8">
      <c r="A113" t="s">
        <v>64</v>
      </c>
      <c r="B113" s="1">
        <v>0.98975001283958908</v>
      </c>
      <c r="C113" s="1">
        <v>0.93580764365744851</v>
      </c>
      <c r="D113" s="1">
        <v>0.88475550796488045</v>
      </c>
      <c r="E113" s="1">
        <v>0.74745755086173793</v>
      </c>
      <c r="F113" s="1"/>
      <c r="G113" s="1"/>
      <c r="H113" s="1"/>
    </row>
    <row r="114" spans="1:8">
      <c r="A114" t="s">
        <v>15</v>
      </c>
      <c r="B114" s="1">
        <v>0.99040819659812751</v>
      </c>
      <c r="C114" s="1">
        <v>0.9354941480968233</v>
      </c>
      <c r="D114" s="1">
        <v>0.88357435936174733</v>
      </c>
      <c r="E114" s="1">
        <v>0.74421732237875227</v>
      </c>
      <c r="F114" s="1"/>
      <c r="G114" s="1"/>
      <c r="H114" s="1"/>
    </row>
    <row r="115" spans="1:8">
      <c r="A115" t="s">
        <v>65</v>
      </c>
      <c r="B115" s="1">
        <v>0.99040819659812751</v>
      </c>
      <c r="C115" s="1">
        <v>0.9354941480968233</v>
      </c>
      <c r="D115" s="1">
        <v>0.88357435936174733</v>
      </c>
      <c r="E115" s="1">
        <v>0.74421732237875227</v>
      </c>
      <c r="F115" s="1"/>
      <c r="G115" s="1"/>
      <c r="H115" s="1"/>
    </row>
    <row r="116" spans="1:8">
      <c r="A116" t="s">
        <v>15</v>
      </c>
      <c r="B116" s="1">
        <v>0.98917315757696966</v>
      </c>
      <c r="C116" s="1">
        <v>0.93339209274604973</v>
      </c>
      <c r="D116" s="1">
        <v>0.8807053934168998</v>
      </c>
      <c r="E116" s="1">
        <v>0.73956819676585228</v>
      </c>
      <c r="F116" s="1"/>
      <c r="G116" s="1"/>
      <c r="H116" s="1"/>
    </row>
    <row r="117" spans="1:8">
      <c r="A117" t="s">
        <v>19</v>
      </c>
      <c r="B117" s="1">
        <v>0.99360861001554468</v>
      </c>
      <c r="C117" s="1">
        <v>0.93664403079717695</v>
      </c>
      <c r="D117" s="1">
        <v>0.88289306561414727</v>
      </c>
      <c r="E117" s="1">
        <v>0.73918657957632117</v>
      </c>
      <c r="F117" s="1"/>
      <c r="G117" s="1"/>
      <c r="H117" s="1"/>
    </row>
    <row r="118" spans="1:8">
      <c r="A118" t="s">
        <v>66</v>
      </c>
      <c r="B118" s="1">
        <v>0.99360861001554468</v>
      </c>
      <c r="C118" s="1">
        <v>0.93664403079717695</v>
      </c>
      <c r="D118" s="1">
        <v>0.88289306561414727</v>
      </c>
      <c r="E118" s="1">
        <v>0.73918657957632117</v>
      </c>
      <c r="F118" s="1"/>
      <c r="G118" s="1"/>
      <c r="H118" s="1"/>
    </row>
    <row r="119" spans="1:8">
      <c r="A119" t="s">
        <v>15</v>
      </c>
      <c r="B119" s="1">
        <v>1.0133377025760135</v>
      </c>
      <c r="C119" s="1">
        <v>0.95430539064188846</v>
      </c>
      <c r="D119" s="1">
        <v>0.89865800419375352</v>
      </c>
      <c r="E119" s="1">
        <v>0.75016793540250704</v>
      </c>
      <c r="F119" s="1"/>
      <c r="G119" s="1"/>
      <c r="H119" s="1"/>
    </row>
    <row r="120" spans="1:8">
      <c r="A120" t="s">
        <v>67</v>
      </c>
      <c r="B120" s="1">
        <v>1.0133377025760135</v>
      </c>
      <c r="C120" s="1">
        <v>0.95430539064188846</v>
      </c>
      <c r="D120" s="1">
        <v>0.89865800419375352</v>
      </c>
      <c r="E120" s="1">
        <v>0.75016793540250704</v>
      </c>
      <c r="F120" s="1"/>
      <c r="G120" s="1"/>
      <c r="H120" s="1"/>
    </row>
    <row r="121" spans="1:8">
      <c r="A121" t="s">
        <v>15</v>
      </c>
      <c r="B121" s="1">
        <v>1.0133377025760135</v>
      </c>
      <c r="C121" s="1">
        <v>0.95335108525124657</v>
      </c>
      <c r="D121" s="1">
        <v>0.89686068818536602</v>
      </c>
      <c r="E121" s="1">
        <v>0.74641709572549453</v>
      </c>
      <c r="F121" s="1"/>
      <c r="G121" s="1"/>
      <c r="H121" s="1"/>
    </row>
    <row r="122" spans="1:8">
      <c r="A122" t="s">
        <v>68</v>
      </c>
      <c r="B122" s="1">
        <v>1.0133377025760135</v>
      </c>
      <c r="C122" s="1">
        <v>0.95335108525124657</v>
      </c>
      <c r="D122" s="1">
        <v>0.89686068818536602</v>
      </c>
      <c r="E122" s="1">
        <v>0.74641709572549453</v>
      </c>
      <c r="F122" s="1"/>
      <c r="G122" s="1"/>
      <c r="H122" s="1"/>
    </row>
    <row r="123" spans="1:8">
      <c r="A123" t="s">
        <v>15</v>
      </c>
      <c r="B123" s="1">
        <v>0.99713477049105737</v>
      </c>
      <c r="C123" s="1">
        <v>0.93715396809652285</v>
      </c>
      <c r="D123" s="1">
        <v>0.88072646335847393</v>
      </c>
      <c r="E123" s="1">
        <v>0.73075004969191493</v>
      </c>
      <c r="F123" s="1"/>
      <c r="G123" s="1"/>
      <c r="H123" s="1"/>
    </row>
    <row r="124" spans="1:8">
      <c r="A124" t="s">
        <v>69</v>
      </c>
      <c r="B124" s="1">
        <v>0.99713477049105737</v>
      </c>
      <c r="C124" s="1">
        <v>0.93715396809652285</v>
      </c>
      <c r="D124" s="1">
        <v>0.88072646335847393</v>
      </c>
      <c r="E124" s="1">
        <v>0.73075004969191493</v>
      </c>
      <c r="F124" s="1"/>
      <c r="G124" s="1"/>
      <c r="H124" s="1"/>
    </row>
    <row r="125" spans="1:8">
      <c r="A125" t="s">
        <v>15</v>
      </c>
      <c r="B125" s="1">
        <v>0.99267458666265085</v>
      </c>
      <c r="C125" s="1">
        <v>0.93202492442913054</v>
      </c>
      <c r="D125" s="1">
        <v>0.87502552096115438</v>
      </c>
      <c r="E125" s="1">
        <v>0.72382765447118336</v>
      </c>
      <c r="F125" s="1"/>
      <c r="G125" s="1"/>
      <c r="H125" s="1"/>
    </row>
    <row r="126" spans="1:8">
      <c r="A126" t="s">
        <v>19</v>
      </c>
      <c r="B126" s="1">
        <v>0.99267458666265085</v>
      </c>
      <c r="C126" s="1">
        <v>0.93109289950470142</v>
      </c>
      <c r="D126" s="1">
        <v>0.87327546991923211</v>
      </c>
      <c r="E126" s="1">
        <v>0.72020851619882742</v>
      </c>
      <c r="F126" s="1"/>
      <c r="G126" s="1"/>
      <c r="H126" s="1"/>
    </row>
    <row r="127" spans="1:8">
      <c r="A127" t="s">
        <v>70</v>
      </c>
      <c r="B127" s="1">
        <v>0.99267458666265085</v>
      </c>
      <c r="C127" s="1">
        <v>0.93109289950470142</v>
      </c>
      <c r="D127" s="1">
        <v>0.87327546991923211</v>
      </c>
      <c r="E127" s="1">
        <v>0.72020851619882742</v>
      </c>
      <c r="F127" s="1"/>
      <c r="G127" s="1"/>
      <c r="H127" s="1"/>
    </row>
    <row r="128" spans="1:8">
      <c r="A128" t="s">
        <v>15</v>
      </c>
      <c r="B128" s="1">
        <v>0.98731960360489923</v>
      </c>
      <c r="C128" s="1">
        <v>0.92513902595881858</v>
      </c>
      <c r="D128" s="1">
        <v>0.8668180344569143</v>
      </c>
      <c r="E128" s="1">
        <v>0.71272230877719867</v>
      </c>
      <c r="F128" s="1"/>
      <c r="G128" s="1"/>
      <c r="H128" s="1"/>
    </row>
    <row r="129" spans="1:8">
      <c r="A129" t="s">
        <v>19</v>
      </c>
      <c r="B129" s="1">
        <v>0.98731960360489923</v>
      </c>
      <c r="C129" s="1">
        <v>0.92513902595881858</v>
      </c>
      <c r="D129" s="1">
        <v>0.8668180344569143</v>
      </c>
      <c r="E129" s="1">
        <v>0.71272230877719867</v>
      </c>
      <c r="F129" s="1"/>
      <c r="G129" s="1"/>
      <c r="H129" s="1"/>
    </row>
    <row r="130" spans="1:8">
      <c r="A130" t="s">
        <v>71</v>
      </c>
      <c r="B130" s="1">
        <v>0.98731960360489923</v>
      </c>
      <c r="C130" s="1">
        <v>0.92513902595881858</v>
      </c>
      <c r="D130" s="1">
        <v>0.8668180344569143</v>
      </c>
      <c r="E130" s="1">
        <v>0.71272230877719867</v>
      </c>
      <c r="F130" s="1"/>
      <c r="G130" s="1"/>
      <c r="H130" s="1"/>
    </row>
    <row r="131" spans="1:8">
      <c r="A131" t="s">
        <v>15</v>
      </c>
      <c r="B131" s="1">
        <v>1.0149754130214761</v>
      </c>
      <c r="C131" s="1">
        <v>0.95012795618899215</v>
      </c>
      <c r="D131" s="1">
        <v>0.88936483835117308</v>
      </c>
      <c r="E131" s="1">
        <v>0.72912276182447067</v>
      </c>
      <c r="F131" s="1"/>
      <c r="G131" s="1"/>
      <c r="H131" s="1"/>
    </row>
    <row r="132" spans="1:8">
      <c r="A132" t="s">
        <v>72</v>
      </c>
      <c r="B132" s="1">
        <v>1.0149754130214761</v>
      </c>
      <c r="C132" s="1">
        <v>0.95012795618899215</v>
      </c>
      <c r="D132" s="1">
        <v>0.88936483835117308</v>
      </c>
      <c r="E132" s="1">
        <v>0.72912276182447067</v>
      </c>
      <c r="F132" s="1"/>
      <c r="G132" s="1"/>
      <c r="H132" s="1"/>
    </row>
    <row r="133" spans="1:8">
      <c r="A133" t="s">
        <v>15</v>
      </c>
      <c r="B133" s="1">
        <v>1.0086551611245913</v>
      </c>
      <c r="C133" s="1">
        <v>0.94326138144961413</v>
      </c>
      <c r="D133" s="1">
        <v>0.8820480338260579</v>
      </c>
      <c r="E133" s="1">
        <v>0.72093690057746729</v>
      </c>
      <c r="F133" s="1"/>
      <c r="G133" s="1"/>
      <c r="H133" s="1"/>
    </row>
    <row r="134" spans="1:8">
      <c r="A134" t="s">
        <v>73</v>
      </c>
      <c r="B134" s="1">
        <v>1.0086551611245913</v>
      </c>
      <c r="C134" s="1">
        <v>0.94326138144961413</v>
      </c>
      <c r="D134" s="1">
        <v>0.8820480338260579</v>
      </c>
      <c r="E134" s="1">
        <v>0.72093690057746729</v>
      </c>
      <c r="F134" s="1"/>
      <c r="G134" s="1"/>
      <c r="H134" s="1"/>
    </row>
    <row r="135" spans="1:8">
      <c r="A135" t="s">
        <v>15</v>
      </c>
      <c r="B135" s="1">
        <v>1.0063745918052884</v>
      </c>
      <c r="C135" s="1">
        <v>0.94018540608470702</v>
      </c>
      <c r="D135" s="1">
        <v>0.87828962715392511</v>
      </c>
      <c r="E135" s="1">
        <v>0.71570217774237432</v>
      </c>
      <c r="F135" s="1"/>
      <c r="G135" s="1"/>
      <c r="H135" s="1"/>
    </row>
    <row r="136" spans="1:8">
      <c r="A136" t="s">
        <v>74</v>
      </c>
      <c r="B136" s="1">
        <v>1.0063745918052884</v>
      </c>
      <c r="C136" s="1">
        <v>0.94018540608470702</v>
      </c>
      <c r="D136" s="1">
        <v>0.87828962715392511</v>
      </c>
      <c r="E136" s="1">
        <v>0.71570217774237432</v>
      </c>
      <c r="F136" s="1"/>
      <c r="G136" s="1"/>
      <c r="H136" s="1"/>
    </row>
    <row r="137" spans="1:8">
      <c r="A137" t="s">
        <v>19</v>
      </c>
      <c r="B137" s="1">
        <v>1.0063745918052884</v>
      </c>
      <c r="C137" s="1">
        <v>0.94018540608470702</v>
      </c>
      <c r="D137" s="1">
        <v>0.87828962715392511</v>
      </c>
      <c r="E137" s="1">
        <v>0.71570217774237432</v>
      </c>
      <c r="F137" s="1"/>
      <c r="G137" s="1"/>
      <c r="H137" s="1"/>
    </row>
    <row r="138" spans="1:8">
      <c r="A138" t="s">
        <v>75</v>
      </c>
      <c r="B138" s="1">
        <v>1.0063745918052884</v>
      </c>
      <c r="C138" s="1">
        <v>0.94018540608470702</v>
      </c>
      <c r="D138" s="1">
        <v>0.87828962715392511</v>
      </c>
      <c r="E138" s="1">
        <v>0.71570217774237432</v>
      </c>
      <c r="F138" s="1"/>
      <c r="G138" s="1"/>
      <c r="H138" s="1"/>
    </row>
    <row r="139" spans="1:8">
      <c r="A139" t="s">
        <v>15</v>
      </c>
      <c r="B139" s="1">
        <v>1.0063745918052884</v>
      </c>
      <c r="C139" s="1">
        <v>0.94018540608470702</v>
      </c>
      <c r="D139" s="1">
        <v>0.87828962715392511</v>
      </c>
      <c r="E139" s="1">
        <v>0.71570217774237432</v>
      </c>
      <c r="F139" s="1"/>
      <c r="G139" s="1"/>
      <c r="H139" s="1"/>
    </row>
    <row r="140" spans="1:8">
      <c r="A140" t="s">
        <v>76</v>
      </c>
      <c r="B140" s="1">
        <v>1.0063745918052884</v>
      </c>
      <c r="C140" s="1">
        <v>0.94018540608470702</v>
      </c>
      <c r="D140" s="1">
        <v>0.87828962715392511</v>
      </c>
      <c r="E140" s="1">
        <v>0.71570217774237432</v>
      </c>
      <c r="F140" s="1"/>
      <c r="G140" s="1"/>
      <c r="H140" s="1"/>
    </row>
    <row r="141" spans="1:8">
      <c r="A141" t="s">
        <v>15</v>
      </c>
      <c r="B141" s="1">
        <v>1.0063745918052884</v>
      </c>
      <c r="C141" s="1">
        <v>0.93924522067862226</v>
      </c>
      <c r="D141" s="1">
        <v>0.87653304789961728</v>
      </c>
      <c r="E141" s="1">
        <v>0.71212366685366246</v>
      </c>
      <c r="F141" s="1"/>
      <c r="G141" s="1"/>
      <c r="H141" s="1"/>
    </row>
    <row r="142" spans="1:8">
      <c r="A142" t="s">
        <v>77</v>
      </c>
      <c r="B142" s="1">
        <v>1.0063745918052884</v>
      </c>
      <c r="C142" s="1">
        <v>0.93924522067862226</v>
      </c>
      <c r="D142" s="1">
        <v>0.87653304789961728</v>
      </c>
      <c r="E142" s="1">
        <v>0.71212366685366246</v>
      </c>
      <c r="F142" s="1"/>
      <c r="G142" s="1"/>
      <c r="H142" s="1"/>
    </row>
    <row r="143" spans="1:8">
      <c r="A143" t="s">
        <v>15</v>
      </c>
      <c r="B143" s="1">
        <v>1.0092850271247893</v>
      </c>
      <c r="C143" s="1">
        <v>0.94102227263614613</v>
      </c>
      <c r="D143" s="1">
        <v>0.87731491537834372</v>
      </c>
      <c r="E143" s="1">
        <v>0.71062251016393496</v>
      </c>
      <c r="F143" s="1"/>
      <c r="G143" s="1"/>
      <c r="H143" s="1"/>
    </row>
    <row r="144" spans="1:8">
      <c r="A144" t="s">
        <v>19</v>
      </c>
      <c r="B144" s="1">
        <v>0.99782358635676016</v>
      </c>
      <c r="C144" s="1">
        <v>0.92939500143545384</v>
      </c>
      <c r="D144" s="1">
        <v>0.86559749736855052</v>
      </c>
      <c r="E144" s="1">
        <v>0.69899956838769362</v>
      </c>
      <c r="F144" s="1"/>
      <c r="G144" s="1"/>
      <c r="H144" s="1"/>
    </row>
    <row r="145" spans="1:8">
      <c r="A145" t="s">
        <v>78</v>
      </c>
      <c r="B145" s="1">
        <v>0.99782358635676016</v>
      </c>
      <c r="C145" s="1">
        <v>0.92939500143545384</v>
      </c>
      <c r="D145" s="1">
        <v>0.86559749736855052</v>
      </c>
      <c r="E145" s="1">
        <v>0.69899956838769362</v>
      </c>
      <c r="F145" s="1"/>
      <c r="G145" s="1"/>
      <c r="H145" s="1"/>
    </row>
    <row r="146" spans="1:8">
      <c r="A146" t="s">
        <v>15</v>
      </c>
      <c r="B146" s="1">
        <v>0.99482911777410354</v>
      </c>
      <c r="C146" s="1">
        <v>0.92567649203471059</v>
      </c>
      <c r="D146" s="1">
        <v>0.86126864428421035</v>
      </c>
      <c r="E146" s="1">
        <v>0.69340687284102365</v>
      </c>
      <c r="F146" s="1"/>
      <c r="G146" s="1"/>
      <c r="H146" s="1"/>
    </row>
    <row r="147" spans="1:8">
      <c r="A147" t="s">
        <v>79</v>
      </c>
      <c r="B147" s="1">
        <v>0.99482911777410354</v>
      </c>
      <c r="C147" s="1">
        <v>0.92567649203471059</v>
      </c>
      <c r="D147" s="1">
        <v>0.86126864428421035</v>
      </c>
      <c r="E147" s="1">
        <v>0.69340687284102365</v>
      </c>
      <c r="F147" s="1"/>
      <c r="G147" s="1"/>
      <c r="H147" s="1"/>
    </row>
    <row r="148" spans="1:8">
      <c r="A148" t="s">
        <v>19</v>
      </c>
      <c r="B148" s="1">
        <v>0.99213313086493571</v>
      </c>
      <c r="C148" s="1">
        <v>0.92224223224926183</v>
      </c>
      <c r="D148" s="1">
        <v>0.85721206896963176</v>
      </c>
      <c r="E148" s="1">
        <v>0.68806070585141932</v>
      </c>
      <c r="F148" s="1"/>
      <c r="G148" s="1"/>
      <c r="H148" s="1"/>
    </row>
    <row r="149" spans="1:8">
      <c r="A149" t="s">
        <v>80</v>
      </c>
      <c r="B149" s="1">
        <v>0.99213313086493571</v>
      </c>
      <c r="C149" s="1">
        <v>0.92224223224926183</v>
      </c>
      <c r="D149" s="1">
        <v>0.85721206896963176</v>
      </c>
      <c r="E149" s="1">
        <v>0.68806070585141932</v>
      </c>
      <c r="F149" s="1"/>
      <c r="G149" s="1"/>
      <c r="H149" s="1"/>
    </row>
    <row r="150" spans="1:8">
      <c r="A150" t="s">
        <v>15</v>
      </c>
      <c r="B150" s="1">
        <v>0.98943155234959046</v>
      </c>
      <c r="C150" s="1">
        <v>0.91880872441859784</v>
      </c>
      <c r="D150" s="1">
        <v>0.85316345636788815</v>
      </c>
      <c r="E150" s="1">
        <v>0.68274681302012885</v>
      </c>
      <c r="F150" s="1"/>
      <c r="G150" s="1"/>
      <c r="H150" s="1"/>
    </row>
    <row r="151" spans="1:8">
      <c r="A151" t="s">
        <v>81</v>
      </c>
      <c r="B151" s="1">
        <v>0.98943155234959046</v>
      </c>
      <c r="C151" s="1">
        <v>0.91880872441859784</v>
      </c>
      <c r="D151" s="1">
        <v>0.85316345636788815</v>
      </c>
      <c r="E151" s="1">
        <v>0.68274681302012885</v>
      </c>
      <c r="F151" s="1"/>
      <c r="G151" s="1"/>
      <c r="H151" s="1"/>
    </row>
    <row r="152" spans="1:8">
      <c r="A152" t="s">
        <v>15</v>
      </c>
      <c r="B152" s="1">
        <v>0.99340510946382643</v>
      </c>
      <c r="C152" s="1">
        <v>0.92157985153144428</v>
      </c>
      <c r="D152" s="1">
        <v>0.8548834338959258</v>
      </c>
      <c r="E152" s="1">
        <v>0.68207499015611706</v>
      </c>
      <c r="F152" s="1"/>
      <c r="G152" s="1"/>
      <c r="H152" s="1"/>
    </row>
    <row r="153" spans="1:8">
      <c r="A153" t="s">
        <v>82</v>
      </c>
      <c r="B153" s="1">
        <v>0.99340510946382643</v>
      </c>
      <c r="C153" s="1">
        <v>0.92157985153144428</v>
      </c>
      <c r="D153" s="1">
        <v>0.8548834338959258</v>
      </c>
      <c r="E153" s="1">
        <v>0.68207499015611706</v>
      </c>
      <c r="F153" s="1"/>
      <c r="G153" s="1"/>
      <c r="H153" s="1"/>
    </row>
    <row r="154" spans="1:8">
      <c r="A154" t="s">
        <v>15</v>
      </c>
      <c r="B154" s="1">
        <v>0.99340510946382643</v>
      </c>
      <c r="C154" s="1">
        <v>0.92065827167991288</v>
      </c>
      <c r="D154" s="1">
        <v>0.85317366702813391</v>
      </c>
      <c r="E154" s="1">
        <v>0.6786646152053365</v>
      </c>
      <c r="F154" s="1"/>
      <c r="G154" s="1"/>
      <c r="H154" s="1"/>
    </row>
    <row r="155" spans="1:8">
      <c r="A155" t="s">
        <v>83</v>
      </c>
      <c r="B155" s="1">
        <v>0.99340510946382643</v>
      </c>
      <c r="C155" s="1">
        <v>0.92065827167991288</v>
      </c>
      <c r="D155" s="1">
        <v>0.85317366702813391</v>
      </c>
      <c r="E155" s="1">
        <v>0.6786646152053365</v>
      </c>
      <c r="F155" s="1"/>
      <c r="G155" s="1"/>
      <c r="H155" s="1"/>
    </row>
    <row r="156" spans="1:8">
      <c r="A156" t="s">
        <v>15</v>
      </c>
      <c r="B156" s="1">
        <v>0.99247230206603987</v>
      </c>
      <c r="C156" s="1">
        <v>0.91887311529112559</v>
      </c>
      <c r="D156" s="1">
        <v>0.85066618962073814</v>
      </c>
      <c r="E156" s="1">
        <v>0.67463402605563205</v>
      </c>
      <c r="F156" s="1"/>
      <c r="G156" s="1"/>
      <c r="H156" s="1"/>
    </row>
    <row r="157" spans="1:8">
      <c r="A157" t="s">
        <v>19</v>
      </c>
      <c r="B157" s="1">
        <v>0.99247230206603987</v>
      </c>
      <c r="C157" s="1">
        <v>0.91795424217583443</v>
      </c>
      <c r="D157" s="1">
        <v>0.84896485724149662</v>
      </c>
      <c r="E157" s="1">
        <v>0.67126085592535389</v>
      </c>
      <c r="F157" s="1"/>
      <c r="G157" s="1"/>
      <c r="H157" s="1"/>
    </row>
    <row r="158" spans="1:8">
      <c r="A158" t="s">
        <v>84</v>
      </c>
      <c r="B158" s="1">
        <v>0.99247230206603987</v>
      </c>
      <c r="C158" s="1">
        <v>0.91795424217583443</v>
      </c>
      <c r="D158" s="1">
        <v>0.84896485724149662</v>
      </c>
      <c r="E158" s="1">
        <v>0.67126085592535389</v>
      </c>
      <c r="F158" s="1"/>
      <c r="G158" s="1"/>
      <c r="H158" s="1"/>
    </row>
    <row r="159" spans="1:8">
      <c r="A159" t="s">
        <v>15</v>
      </c>
      <c r="B159" s="1">
        <v>0.99491279145682021</v>
      </c>
      <c r="C159" s="1">
        <v>0.91929353741516906</v>
      </c>
      <c r="D159" s="1">
        <v>0.84935453211097045</v>
      </c>
      <c r="E159" s="1">
        <v>0.66955518209044751</v>
      </c>
      <c r="F159" s="1"/>
      <c r="G159" s="1"/>
      <c r="H159" s="1"/>
    </row>
    <row r="160" spans="1:8">
      <c r="A160" t="s">
        <v>85</v>
      </c>
      <c r="B160" s="1">
        <v>0.99491279145682021</v>
      </c>
      <c r="C160" s="1">
        <v>0.91929353741516906</v>
      </c>
      <c r="D160" s="1">
        <v>0.84935453211097045</v>
      </c>
      <c r="E160" s="1">
        <v>0.66955518209044751</v>
      </c>
      <c r="F160" s="1"/>
      <c r="G160" s="1"/>
      <c r="H160" s="1"/>
    </row>
    <row r="161" spans="1:8">
      <c r="A161" t="s">
        <v>15</v>
      </c>
      <c r="B161" s="1">
        <v>0.99491279145682021</v>
      </c>
      <c r="C161" s="1">
        <v>0.9183742438777539</v>
      </c>
      <c r="D161" s="1">
        <v>0.84765582304674847</v>
      </c>
      <c r="E161" s="1">
        <v>0.6662074061799953</v>
      </c>
      <c r="F161" s="1"/>
      <c r="G161" s="1"/>
      <c r="H161" s="1"/>
    </row>
    <row r="162" spans="1:8">
      <c r="A162" t="s">
        <v>19</v>
      </c>
      <c r="B162" s="1">
        <v>0.98525716281573184</v>
      </c>
      <c r="C162" s="1">
        <v>0.90854304759704263</v>
      </c>
      <c r="D162" s="1">
        <v>0.83773401163798633</v>
      </c>
      <c r="E162" s="1">
        <v>0.65641082627211844</v>
      </c>
      <c r="F162" s="1"/>
      <c r="G162" s="1"/>
      <c r="H162" s="1"/>
    </row>
    <row r="163" spans="1:8">
      <c r="A163" t="s">
        <v>86</v>
      </c>
      <c r="B163" s="1">
        <v>0.98525716281573184</v>
      </c>
      <c r="C163" s="1">
        <v>0.90854304759704263</v>
      </c>
      <c r="D163" s="1">
        <v>0.83773401163798633</v>
      </c>
      <c r="E163" s="1">
        <v>0.65641082627211844</v>
      </c>
      <c r="F163" s="1"/>
      <c r="G163" s="1"/>
      <c r="H163" s="1"/>
    </row>
    <row r="164" spans="1:8">
      <c r="A164" t="s">
        <v>15</v>
      </c>
      <c r="B164" s="1">
        <v>0.99228204638660811</v>
      </c>
      <c r="C164" s="1">
        <v>0.91411241647881247</v>
      </c>
      <c r="D164" s="1">
        <v>0.84203158711768922</v>
      </c>
      <c r="E164" s="1">
        <v>0.65780898133207799</v>
      </c>
      <c r="F164" s="1"/>
      <c r="G164" s="1"/>
      <c r="H164" s="1"/>
    </row>
    <row r="165" spans="1:8">
      <c r="A165" t="s">
        <v>19</v>
      </c>
      <c r="B165" s="1">
        <v>0.99352736035482336</v>
      </c>
      <c r="C165" s="1">
        <v>0.9143455151450145</v>
      </c>
      <c r="D165" s="1">
        <v>0.84140427358528658</v>
      </c>
      <c r="E165" s="1">
        <v>0.65534548669698944</v>
      </c>
      <c r="F165" s="1"/>
      <c r="G165" s="1"/>
      <c r="H165" s="1"/>
    </row>
    <row r="166" spans="1:8">
      <c r="A166" t="s">
        <v>87</v>
      </c>
      <c r="B166" s="1">
        <v>0.99352736035482336</v>
      </c>
      <c r="C166" s="1">
        <v>0.9143455151450145</v>
      </c>
      <c r="D166" s="1">
        <v>0.84140427358528658</v>
      </c>
      <c r="E166" s="1">
        <v>0.65534548669698944</v>
      </c>
      <c r="F166" s="1"/>
      <c r="G166" s="1"/>
      <c r="H166" s="1"/>
    </row>
    <row r="167" spans="1:8">
      <c r="A167" t="s">
        <v>15</v>
      </c>
      <c r="B167" s="1">
        <v>1.0132955742438032</v>
      </c>
      <c r="C167" s="1">
        <v>0.93162390234470982</v>
      </c>
      <c r="D167" s="1">
        <v>0.85646288586964248</v>
      </c>
      <c r="E167" s="1">
        <v>0.66510816841231446</v>
      </c>
      <c r="F167" s="1"/>
      <c r="G167" s="1"/>
      <c r="H167" s="1"/>
    </row>
    <row r="168" spans="1:8">
      <c r="A168" t="s">
        <v>19</v>
      </c>
      <c r="B168" s="1">
        <v>1.0178776968305336</v>
      </c>
      <c r="C168" s="1">
        <v>0.93490508172876796</v>
      </c>
      <c r="D168" s="1">
        <v>0.85862288526780561</v>
      </c>
      <c r="E168" s="1">
        <v>0.66479024670781339</v>
      </c>
      <c r="F168" s="1"/>
      <c r="G168" s="1"/>
      <c r="H168" s="1"/>
    </row>
    <row r="169" spans="1:8">
      <c r="A169" t="s">
        <v>88</v>
      </c>
      <c r="B169" s="1">
        <v>1.0178776968305336</v>
      </c>
      <c r="C169" s="1">
        <v>0.93490508172876796</v>
      </c>
      <c r="D169" s="1">
        <v>0.85862288526780561</v>
      </c>
      <c r="E169" s="1">
        <v>0.66479024670781339</v>
      </c>
      <c r="F169" s="1"/>
      <c r="G169" s="1"/>
      <c r="H169" s="1"/>
    </row>
    <row r="170" spans="1:8">
      <c r="A170" t="s">
        <v>15</v>
      </c>
      <c r="B170" s="1">
        <v>1.0175850569926947</v>
      </c>
      <c r="C170" s="1">
        <v>0.93370139143604214</v>
      </c>
      <c r="D170" s="1">
        <v>0.85665878541775553</v>
      </c>
      <c r="E170" s="1">
        <v>0.66127516827834576</v>
      </c>
      <c r="F170" s="1"/>
      <c r="G170" s="1"/>
      <c r="H170" s="1"/>
    </row>
    <row r="171" spans="1:8">
      <c r="A171" t="s">
        <v>89</v>
      </c>
      <c r="B171" s="1">
        <v>1.0175850569926947</v>
      </c>
      <c r="C171" s="1">
        <v>0.93370139143604214</v>
      </c>
      <c r="D171" s="1">
        <v>0.85665878541775553</v>
      </c>
      <c r="E171" s="1">
        <v>0.66127516827834576</v>
      </c>
      <c r="F171" s="1"/>
      <c r="G171" s="1"/>
      <c r="H171" s="1"/>
    </row>
    <row r="172" spans="1:8">
      <c r="A172" t="s">
        <v>15</v>
      </c>
      <c r="B172" s="1">
        <v>1.0312441012127076</v>
      </c>
      <c r="C172" s="1">
        <v>0.94530076382185213</v>
      </c>
      <c r="D172" s="1">
        <v>0.86644439872358248</v>
      </c>
      <c r="E172" s="1">
        <v>0.66684508902075434</v>
      </c>
      <c r="F172" s="1"/>
      <c r="G172" s="1"/>
      <c r="H172" s="1"/>
    </row>
    <row r="173" spans="1:8">
      <c r="A173" t="s">
        <v>90</v>
      </c>
      <c r="B173" s="1">
        <v>1.0312441012127076</v>
      </c>
      <c r="C173" s="1">
        <v>0.94530076382185213</v>
      </c>
      <c r="D173" s="1">
        <v>0.86644439872358248</v>
      </c>
      <c r="E173" s="1">
        <v>0.66684508902075434</v>
      </c>
      <c r="F173" s="1"/>
      <c r="G173" s="1"/>
      <c r="H173" s="1"/>
    </row>
    <row r="174" spans="1:8">
      <c r="A174" t="s">
        <v>15</v>
      </c>
      <c r="B174" s="1">
        <v>1.0204150069058731</v>
      </c>
      <c r="C174" s="1">
        <v>0.93442885973713707</v>
      </c>
      <c r="D174" s="1">
        <v>0.85561297729513897</v>
      </c>
      <c r="E174" s="1">
        <v>0.65650832329584363</v>
      </c>
      <c r="F174" s="1"/>
      <c r="G174" s="1"/>
      <c r="H174" s="1"/>
    </row>
    <row r="175" spans="1:8">
      <c r="A175" t="s">
        <v>19</v>
      </c>
      <c r="B175" s="1">
        <v>1.0204150069058731</v>
      </c>
      <c r="C175" s="1">
        <v>0.93349443087739992</v>
      </c>
      <c r="D175" s="1">
        <v>0.85390175134054869</v>
      </c>
      <c r="E175" s="1">
        <v>0.6532257816793644</v>
      </c>
      <c r="F175" s="1"/>
      <c r="G175" s="1"/>
      <c r="H175" s="1"/>
    </row>
    <row r="176" spans="1:8">
      <c r="A176" t="s">
        <v>91</v>
      </c>
      <c r="B176" s="1">
        <v>1.0204150069058731</v>
      </c>
      <c r="C176" s="1">
        <v>0.93349443087739992</v>
      </c>
      <c r="D176" s="1">
        <v>0.85390175134054869</v>
      </c>
      <c r="E176" s="1">
        <v>0.6532257816793644</v>
      </c>
      <c r="F176" s="1"/>
      <c r="G176" s="1"/>
      <c r="H176" s="1"/>
    </row>
    <row r="177" spans="1:8">
      <c r="A177" t="s">
        <v>15</v>
      </c>
      <c r="B177" s="1">
        <v>1.0204150069058731</v>
      </c>
      <c r="C177" s="1">
        <v>0.93256093644652249</v>
      </c>
      <c r="D177" s="1">
        <v>0.85219394783786762</v>
      </c>
      <c r="E177" s="1">
        <v>0.64995965277096757</v>
      </c>
      <c r="F177" s="1"/>
      <c r="G177" s="1"/>
      <c r="H177" s="1"/>
    </row>
    <row r="178" spans="1:8">
      <c r="A178" t="s">
        <v>19</v>
      </c>
      <c r="B178" s="1">
        <v>1.0204150069058731</v>
      </c>
      <c r="C178" s="1">
        <v>0.93256093644652249</v>
      </c>
      <c r="D178" s="1">
        <v>0.85219394783786762</v>
      </c>
      <c r="E178" s="1">
        <v>0.64995965277096757</v>
      </c>
      <c r="F178" s="1"/>
      <c r="G178" s="1"/>
      <c r="H178" s="1"/>
    </row>
    <row r="179" spans="1:8">
      <c r="A179" t="s">
        <v>92</v>
      </c>
      <c r="B179" s="1">
        <v>1.0204150069058731</v>
      </c>
      <c r="C179" s="1">
        <v>0.93256093644652249</v>
      </c>
      <c r="D179" s="1">
        <v>0.85219394783786762</v>
      </c>
      <c r="E179" s="1">
        <v>0.64995965277096757</v>
      </c>
      <c r="F179" s="1"/>
      <c r="G179" s="1"/>
      <c r="H179" s="1"/>
    </row>
    <row r="180" spans="1:8">
      <c r="A180" t="s">
        <v>15</v>
      </c>
      <c r="B180" s="1">
        <v>1.04171719059004</v>
      </c>
      <c r="C180" s="1">
        <v>0.95109651761933356</v>
      </c>
      <c r="D180" s="1">
        <v>0.86827996079725533</v>
      </c>
      <c r="E180" s="1">
        <v>0.66027841221835948</v>
      </c>
      <c r="F180" s="1"/>
      <c r="G180" s="1"/>
      <c r="H180" s="1"/>
    </row>
    <row r="181" spans="1:8">
      <c r="A181" t="s">
        <v>93</v>
      </c>
      <c r="B181" s="1">
        <v>1.04171719059004</v>
      </c>
      <c r="C181" s="1">
        <v>0.95109651761933356</v>
      </c>
      <c r="D181" s="1">
        <v>0.86827996079725533</v>
      </c>
      <c r="E181" s="1">
        <v>0.66027841221835948</v>
      </c>
      <c r="F181" s="1"/>
      <c r="G181" s="1"/>
      <c r="H181" s="1"/>
    </row>
    <row r="182" spans="1:8">
      <c r="A182" t="s">
        <v>15</v>
      </c>
      <c r="B182" s="1">
        <v>1.0639458728614457</v>
      </c>
      <c r="C182" s="1">
        <v>0.97044039414293426</v>
      </c>
      <c r="D182" s="1">
        <v>0.88507119281913305</v>
      </c>
      <c r="E182" s="1">
        <v>0.67106637105638911</v>
      </c>
      <c r="F182" s="1"/>
      <c r="G182" s="1"/>
      <c r="H182" s="1"/>
    </row>
    <row r="183" spans="1:8">
      <c r="A183" t="s">
        <v>19</v>
      </c>
      <c r="B183" s="1">
        <v>1.0692475151459142</v>
      </c>
      <c r="C183" s="1">
        <v>0.97430565823280568</v>
      </c>
      <c r="D183" s="1">
        <v>0.88771136018731245</v>
      </c>
      <c r="E183" s="1">
        <v>0.67105496292808109</v>
      </c>
      <c r="F183" s="1"/>
      <c r="G183" s="1"/>
      <c r="H183" s="1"/>
    </row>
    <row r="184" spans="1:8">
      <c r="A184" t="s">
        <v>94</v>
      </c>
      <c r="B184" s="1">
        <v>1.0692475151459142</v>
      </c>
      <c r="C184" s="1">
        <v>0.97430565823280568</v>
      </c>
      <c r="D184" s="1">
        <v>0.88771136018731245</v>
      </c>
      <c r="E184" s="1">
        <v>0.67105496292808109</v>
      </c>
      <c r="F184" s="1"/>
      <c r="G184" s="1"/>
      <c r="H184" s="1"/>
    </row>
    <row r="185" spans="1:8">
      <c r="A185" t="s">
        <v>15</v>
      </c>
      <c r="B185" s="1">
        <v>1.0692475151459142</v>
      </c>
      <c r="C185" s="1">
        <v>0.97333135257457293</v>
      </c>
      <c r="D185" s="1">
        <v>0.88593593746693777</v>
      </c>
      <c r="E185" s="1">
        <v>0.66769968811344071</v>
      </c>
      <c r="F185" s="1"/>
      <c r="G185" s="1"/>
      <c r="H185" s="1"/>
    </row>
    <row r="186" spans="1:8">
      <c r="A186" t="s">
        <v>95</v>
      </c>
      <c r="B186" s="1">
        <v>1.0692475151459142</v>
      </c>
      <c r="C186" s="1">
        <v>0.97333135257457293</v>
      </c>
      <c r="D186" s="1">
        <v>0.88593593746693777</v>
      </c>
      <c r="E186" s="1">
        <v>0.66769968811344071</v>
      </c>
      <c r="F186" s="1"/>
      <c r="G186" s="1"/>
      <c r="H186" s="1"/>
    </row>
    <row r="187" spans="1:8">
      <c r="A187" t="s">
        <v>15</v>
      </c>
      <c r="B187" s="1">
        <v>1.0692475151459142</v>
      </c>
      <c r="C187" s="1">
        <v>0.97333135257457293</v>
      </c>
      <c r="D187" s="1">
        <v>0.88593593746693777</v>
      </c>
      <c r="E187" s="1">
        <v>0.66769968811344071</v>
      </c>
      <c r="F187" s="1"/>
      <c r="G187" s="1"/>
      <c r="H187" s="1"/>
    </row>
    <row r="188" spans="1:8">
      <c r="A188" t="s">
        <v>96</v>
      </c>
      <c r="B188" s="1">
        <v>1.0692475151459142</v>
      </c>
      <c r="C188" s="1">
        <v>0.97333135257457293</v>
      </c>
      <c r="D188" s="1">
        <v>0.88593593746693777</v>
      </c>
      <c r="E188" s="1">
        <v>0.66769968811344071</v>
      </c>
      <c r="F188" s="1"/>
      <c r="G188" s="1"/>
      <c r="H188" s="1"/>
    </row>
    <row r="189" spans="1:8">
      <c r="A189" t="s">
        <v>15</v>
      </c>
      <c r="B189" s="1">
        <v>1.0602134428904462</v>
      </c>
      <c r="C189" s="1">
        <v>0.96413434462409575</v>
      </c>
      <c r="D189" s="1">
        <v>0.87667879285634576</v>
      </c>
      <c r="E189" s="1">
        <v>0.65871979500800304</v>
      </c>
      <c r="F189" s="1"/>
      <c r="G189" s="1"/>
      <c r="H189" s="1"/>
    </row>
    <row r="190" spans="1:8">
      <c r="A190" t="s">
        <v>19</v>
      </c>
      <c r="B190" s="1">
        <v>1.0608543419166736</v>
      </c>
      <c r="C190" s="1">
        <v>0.96375302949079689</v>
      </c>
      <c r="D190" s="1">
        <v>0.87545538760091479</v>
      </c>
      <c r="E190" s="1">
        <v>0.65582439214904542</v>
      </c>
      <c r="F190" s="1"/>
      <c r="G190" s="1"/>
      <c r="H190" s="1"/>
    </row>
    <row r="191" spans="1:8">
      <c r="A191" t="s">
        <v>97</v>
      </c>
      <c r="B191" s="1">
        <v>1.0608543419166736</v>
      </c>
      <c r="C191" s="1">
        <v>0.96375302949079689</v>
      </c>
      <c r="D191" s="1">
        <v>0.87545538760091479</v>
      </c>
      <c r="E191" s="1">
        <v>0.65582439214904542</v>
      </c>
      <c r="F191" s="1"/>
      <c r="G191" s="1"/>
      <c r="H191" s="1"/>
    </row>
    <row r="192" spans="1:8">
      <c r="A192" t="s">
        <v>15</v>
      </c>
      <c r="B192" s="1">
        <v>1.0576120174296624</v>
      </c>
      <c r="C192" s="1">
        <v>0.95984372595217238</v>
      </c>
      <c r="D192" s="1">
        <v>0.87102879334274186</v>
      </c>
      <c r="E192" s="1">
        <v>0.65054085223776192</v>
      </c>
      <c r="F192" s="1"/>
      <c r="G192" s="1"/>
      <c r="H192" s="1"/>
    </row>
    <row r="193" spans="1:8">
      <c r="A193" t="s">
        <v>98</v>
      </c>
      <c r="B193" s="1">
        <v>1.0576120174296624</v>
      </c>
      <c r="C193" s="1">
        <v>0.95984372595217238</v>
      </c>
      <c r="D193" s="1">
        <v>0.87102879334274186</v>
      </c>
      <c r="E193" s="1">
        <v>0.65054085223776192</v>
      </c>
      <c r="F193" s="1"/>
      <c r="G193" s="1"/>
      <c r="H193" s="1"/>
    </row>
    <row r="194" spans="1:8">
      <c r="A194" t="s">
        <v>15</v>
      </c>
      <c r="B194" s="1">
        <v>1.0973380400283554</v>
      </c>
      <c r="C194" s="1">
        <v>0.99493753226043569</v>
      </c>
      <c r="D194" s="1">
        <v>0.90200431929159652</v>
      </c>
      <c r="E194" s="1">
        <v>0.67172376346832796</v>
      </c>
      <c r="F194" s="1"/>
      <c r="G194" s="1"/>
      <c r="H194" s="1"/>
    </row>
    <row r="195" spans="1:8">
      <c r="A195" t="s">
        <v>99</v>
      </c>
      <c r="B195" s="1">
        <v>1.0973380400283554</v>
      </c>
      <c r="C195" s="1">
        <v>0.99493753226043569</v>
      </c>
      <c r="D195" s="1">
        <v>0.90200431929159652</v>
      </c>
      <c r="E195" s="1">
        <v>0.67172376346832796</v>
      </c>
      <c r="F195" s="1"/>
      <c r="G195" s="1"/>
      <c r="H195" s="1"/>
    </row>
    <row r="196" spans="1:8">
      <c r="A196" t="s">
        <v>15</v>
      </c>
      <c r="B196" s="1">
        <v>1.0973380400283554</v>
      </c>
      <c r="C196" s="1">
        <v>0.99493753226043569</v>
      </c>
      <c r="D196" s="1">
        <v>0.90200431929159652</v>
      </c>
      <c r="E196" s="1">
        <v>0.67172376346832796</v>
      </c>
      <c r="F196" s="1"/>
      <c r="G196" s="1"/>
      <c r="H196" s="1"/>
    </row>
    <row r="197" spans="1:8">
      <c r="A197" t="s">
        <v>100</v>
      </c>
      <c r="B197" s="1">
        <v>1.0973380400283554</v>
      </c>
      <c r="C197" s="1">
        <v>0.99493753226043569</v>
      </c>
      <c r="D197" s="1">
        <v>0.90200431929159652</v>
      </c>
      <c r="E197" s="1">
        <v>0.67172376346832796</v>
      </c>
      <c r="F197" s="1"/>
      <c r="G197" s="1"/>
      <c r="H197" s="1"/>
    </row>
    <row r="198" spans="1:8">
      <c r="A198" t="s">
        <v>15</v>
      </c>
      <c r="B198" s="1">
        <v>1.0913520610200007</v>
      </c>
      <c r="C198" s="1">
        <v>0.9885152104896946</v>
      </c>
      <c r="D198" s="1">
        <v>0.89527987709127765</v>
      </c>
      <c r="E198" s="1">
        <v>0.66470089152126655</v>
      </c>
      <c r="F198" s="1"/>
      <c r="G198" s="1"/>
      <c r="H198" s="1"/>
    </row>
    <row r="199" spans="1:8">
      <c r="A199" t="s">
        <v>101</v>
      </c>
      <c r="B199" s="1">
        <v>1.0913520610200007</v>
      </c>
      <c r="C199" s="1">
        <v>0.9885152104896946</v>
      </c>
      <c r="D199" s="1">
        <v>0.89527987709127765</v>
      </c>
      <c r="E199" s="1">
        <v>0.66470089152126655</v>
      </c>
      <c r="F199" s="1"/>
      <c r="G199" s="1"/>
      <c r="H199" s="1"/>
    </row>
    <row r="200" spans="1:8">
      <c r="A200" t="s">
        <v>15</v>
      </c>
      <c r="B200" s="1">
        <v>1.0647339842517229</v>
      </c>
      <c r="C200" s="1">
        <v>0.96341680929536122</v>
      </c>
      <c r="D200" s="1">
        <v>0.87165344113483878</v>
      </c>
      <c r="E200" s="1">
        <v>0.6451653323194565</v>
      </c>
      <c r="F200" s="1"/>
      <c r="G200" s="1"/>
      <c r="H200" s="1"/>
    </row>
    <row r="201" spans="1:8">
      <c r="A201" t="s">
        <v>102</v>
      </c>
      <c r="B201" s="1">
        <v>1.0647339842517229</v>
      </c>
      <c r="C201" s="1">
        <v>0.96341680929536122</v>
      </c>
      <c r="D201" s="1">
        <v>0.87165344113483878</v>
      </c>
      <c r="E201" s="1">
        <v>0.6451653323194565</v>
      </c>
      <c r="F201" s="1"/>
      <c r="G201" s="1"/>
      <c r="H201" s="1"/>
    </row>
    <row r="202" spans="1:8">
      <c r="A202" t="s">
        <v>15</v>
      </c>
      <c r="B202" s="1">
        <v>1.0815631696068058</v>
      </c>
      <c r="C202" s="1">
        <v>0.97768115857378834</v>
      </c>
      <c r="D202" s="1">
        <v>0.88368748854314638</v>
      </c>
      <c r="E202" s="1">
        <v>0.65213698890050054</v>
      </c>
      <c r="F202" s="1"/>
      <c r="G202" s="1"/>
      <c r="H202" s="1"/>
    </row>
    <row r="203" spans="1:8">
      <c r="A203" t="s">
        <v>19</v>
      </c>
      <c r="B203" s="1">
        <v>1.1040369707080657</v>
      </c>
      <c r="C203" s="1">
        <v>0.99701871420921928</v>
      </c>
      <c r="D203" s="1">
        <v>0.90028225589049826</v>
      </c>
      <c r="E203" s="1">
        <v>0.66242705844836147</v>
      </c>
      <c r="F203" s="1"/>
      <c r="G203" s="1"/>
      <c r="H203" s="1"/>
    </row>
    <row r="204" spans="1:8">
      <c r="A204" t="s">
        <v>103</v>
      </c>
      <c r="B204" s="1">
        <v>1.1040369707080657</v>
      </c>
      <c r="C204" s="1">
        <v>0.99701871420921928</v>
      </c>
      <c r="D204" s="1">
        <v>0.90028225589049826</v>
      </c>
      <c r="E204" s="1">
        <v>0.66242705844836147</v>
      </c>
      <c r="F204" s="1"/>
      <c r="G204" s="1"/>
      <c r="H204" s="1"/>
    </row>
    <row r="205" spans="1:8">
      <c r="A205" t="s">
        <v>15</v>
      </c>
      <c r="B205" s="1">
        <v>1.0824166147106897</v>
      </c>
      <c r="C205" s="1">
        <v>0.97649707801465091</v>
      </c>
      <c r="D205" s="1">
        <v>0.88085146396161362</v>
      </c>
      <c r="E205" s="1">
        <v>0.64614261407052542</v>
      </c>
      <c r="F205" s="1"/>
      <c r="G205" s="1"/>
      <c r="H205" s="1"/>
    </row>
    <row r="206" spans="1:8">
      <c r="A206" t="s">
        <v>104</v>
      </c>
      <c r="B206" s="1">
        <v>1.0824166147106897</v>
      </c>
      <c r="C206" s="1">
        <v>0.97649707801465091</v>
      </c>
      <c r="D206" s="1">
        <v>0.88085146396161362</v>
      </c>
      <c r="E206" s="1">
        <v>0.64614261407052542</v>
      </c>
      <c r="F206" s="1"/>
      <c r="G206" s="1"/>
      <c r="H206" s="1"/>
    </row>
    <row r="207" spans="1:8">
      <c r="A207" t="s">
        <v>15</v>
      </c>
      <c r="B207" s="1">
        <v>1.0824166147106897</v>
      </c>
      <c r="C207" s="1">
        <v>0.97552058093663629</v>
      </c>
      <c r="D207" s="1">
        <v>0.87908976103369041</v>
      </c>
      <c r="E207" s="1">
        <v>0.64291190100017281</v>
      </c>
      <c r="F207" s="1"/>
      <c r="G207" s="1"/>
      <c r="H207" s="1"/>
    </row>
    <row r="208" spans="1:8">
      <c r="A208" t="s">
        <v>105</v>
      </c>
      <c r="B208" s="1">
        <v>1.0824166147106897</v>
      </c>
      <c r="C208" s="1">
        <v>0.97552058093663629</v>
      </c>
      <c r="D208" s="1">
        <v>0.87908976103369041</v>
      </c>
      <c r="E208" s="1">
        <v>0.64291190100017281</v>
      </c>
      <c r="F208" s="1"/>
      <c r="G208" s="1"/>
      <c r="H208" s="1"/>
    </row>
    <row r="209" spans="1:8">
      <c r="A209" t="s">
        <v>15</v>
      </c>
      <c r="B209" s="1">
        <v>1.0829271545472947</v>
      </c>
      <c r="C209" s="1">
        <v>0.97500518089637478</v>
      </c>
      <c r="D209" s="1">
        <v>0.87774621884891046</v>
      </c>
      <c r="E209" s="1">
        <v>0.64000058160847706</v>
      </c>
      <c r="F209" s="1"/>
      <c r="G209" s="1"/>
      <c r="H209" s="1"/>
    </row>
    <row r="210" spans="1:8">
      <c r="A210" t="s">
        <v>106</v>
      </c>
      <c r="B210" s="1">
        <v>1.0829271545472947</v>
      </c>
      <c r="C210" s="1">
        <v>0.97500518089637478</v>
      </c>
      <c r="D210" s="1">
        <v>0.87774621884891046</v>
      </c>
      <c r="E210" s="1">
        <v>0.64000058160847706</v>
      </c>
      <c r="F210" s="1"/>
      <c r="G210" s="1"/>
      <c r="H210" s="1"/>
    </row>
    <row r="211" spans="1:8">
      <c r="A211" t="s">
        <v>15</v>
      </c>
      <c r="B211" s="1">
        <v>1.114596637230594</v>
      </c>
      <c r="C211" s="1">
        <v>1.0025435522273389</v>
      </c>
      <c r="D211" s="1">
        <v>0.90165982941730305</v>
      </c>
      <c r="E211" s="1">
        <v>0.6555169690425201</v>
      </c>
      <c r="F211" s="1"/>
      <c r="G211" s="1"/>
      <c r="H211" s="1"/>
    </row>
    <row r="212" spans="1:8">
      <c r="A212" t="s">
        <v>19</v>
      </c>
      <c r="B212" s="1">
        <v>1.1158327249012827</v>
      </c>
      <c r="C212" s="1">
        <v>1.0026528294745316</v>
      </c>
      <c r="D212" s="1">
        <v>0.90085645050929231</v>
      </c>
      <c r="E212" s="1">
        <v>0.65296635251597568</v>
      </c>
      <c r="F212" s="1"/>
      <c r="G212" s="1"/>
      <c r="H212" s="1"/>
    </row>
    <row r="213" spans="1:8">
      <c r="A213" t="s">
        <v>107</v>
      </c>
      <c r="B213" s="1">
        <v>1.1158327249012827</v>
      </c>
      <c r="C213" s="1">
        <v>1.0026528294745316</v>
      </c>
      <c r="D213" s="1">
        <v>0.90085645050929231</v>
      </c>
      <c r="E213" s="1">
        <v>0.65296635251597568</v>
      </c>
      <c r="F213" s="1"/>
      <c r="G213" s="1"/>
      <c r="H213" s="1"/>
    </row>
    <row r="214" spans="1:8">
      <c r="A214" t="s">
        <v>15</v>
      </c>
      <c r="B214" s="1">
        <v>1.1227034649048624</v>
      </c>
      <c r="C214" s="1">
        <v>1.0078240114425465</v>
      </c>
      <c r="D214" s="1">
        <v>0.90460176120228475</v>
      </c>
      <c r="E214" s="1">
        <v>0.65372216106901293</v>
      </c>
      <c r="F214" s="1"/>
      <c r="G214" s="1"/>
      <c r="H214" s="1"/>
    </row>
    <row r="215" spans="1:8">
      <c r="A215" t="s">
        <v>108</v>
      </c>
      <c r="B215" s="1">
        <v>1.1227034649048624</v>
      </c>
      <c r="C215" s="1">
        <v>1.0078240114425465</v>
      </c>
      <c r="D215" s="1">
        <v>0.90460176120228475</v>
      </c>
      <c r="E215" s="1">
        <v>0.65372216106901293</v>
      </c>
      <c r="F215" s="1"/>
      <c r="G215" s="1"/>
      <c r="H215" s="1"/>
    </row>
    <row r="216" spans="1:8">
      <c r="A216" t="s">
        <v>15</v>
      </c>
      <c r="B216" s="1">
        <v>1.1302659954444616</v>
      </c>
      <c r="C216" s="1">
        <v>1.0136048899721808</v>
      </c>
      <c r="D216" s="1">
        <v>0.9088859551433387</v>
      </c>
      <c r="E216" s="1">
        <v>0.65485702274062874</v>
      </c>
      <c r="F216" s="1"/>
      <c r="G216" s="1"/>
      <c r="H216" s="1"/>
    </row>
    <row r="217" spans="1:8">
      <c r="A217" t="s">
        <v>109</v>
      </c>
      <c r="B217" s="1">
        <v>1.1302659954444616</v>
      </c>
      <c r="C217" s="1">
        <v>1.0136048899721808</v>
      </c>
      <c r="D217" s="1">
        <v>0.9088859551433387</v>
      </c>
      <c r="E217" s="1">
        <v>0.65485702274062874</v>
      </c>
      <c r="F217" s="1"/>
      <c r="G217" s="1"/>
      <c r="H217" s="1"/>
    </row>
    <row r="218" spans="1:8">
      <c r="A218" t="s">
        <v>15</v>
      </c>
      <c r="B218" s="1">
        <v>1.1174092197462808</v>
      </c>
      <c r="C218" s="1">
        <v>1.001061529458775</v>
      </c>
      <c r="D218" s="1">
        <v>0.8967296054932965</v>
      </c>
      <c r="E218" s="1">
        <v>0.64413373899325088</v>
      </c>
      <c r="F218" s="1"/>
      <c r="G218" s="1"/>
      <c r="H218" s="1"/>
    </row>
    <row r="219" spans="1:8">
      <c r="A219" t="s">
        <v>110</v>
      </c>
      <c r="B219" s="1">
        <v>1.1174092197462808</v>
      </c>
      <c r="C219" s="1">
        <v>1.001061529458775</v>
      </c>
      <c r="D219" s="1">
        <v>0.8967296054932965</v>
      </c>
      <c r="E219" s="1">
        <v>0.64413373899325088</v>
      </c>
      <c r="F219" s="1"/>
      <c r="G219" s="1"/>
      <c r="H219" s="1"/>
    </row>
    <row r="220" spans="1:8">
      <c r="A220" t="s">
        <v>15</v>
      </c>
      <c r="B220" s="1">
        <v>1.118892021780884</v>
      </c>
      <c r="C220" s="1">
        <v>1.0013888765789081</v>
      </c>
      <c r="D220" s="1">
        <v>0.89612610646879953</v>
      </c>
      <c r="E220" s="1">
        <v>0.64176783576992869</v>
      </c>
      <c r="F220" s="1"/>
      <c r="G220" s="1"/>
      <c r="H220" s="1"/>
    </row>
    <row r="221" spans="1:8">
      <c r="A221" t="s">
        <v>111</v>
      </c>
      <c r="B221" s="1">
        <v>1.118892021780884</v>
      </c>
      <c r="C221" s="1">
        <v>1.0013888765789081</v>
      </c>
      <c r="D221" s="1">
        <v>0.89612610646879953</v>
      </c>
      <c r="E221" s="1">
        <v>0.64176783576992869</v>
      </c>
      <c r="F221" s="1"/>
      <c r="G221" s="1"/>
      <c r="H221" s="1"/>
    </row>
    <row r="222" spans="1:8">
      <c r="A222" t="s">
        <v>15</v>
      </c>
      <c r="B222" s="1">
        <v>1.1186895023249417</v>
      </c>
      <c r="C222" s="1">
        <v>1.0002062363156683</v>
      </c>
      <c r="D222" s="1">
        <v>0.89417165543059118</v>
      </c>
      <c r="E222" s="1">
        <v>0.63844283661280465</v>
      </c>
      <c r="F222" s="1"/>
      <c r="G222" s="1"/>
      <c r="H222" s="1"/>
    </row>
    <row r="223" spans="1:8">
      <c r="A223" t="s">
        <v>19</v>
      </c>
      <c r="B223" s="1">
        <v>1.1135692604728005</v>
      </c>
      <c r="C223" s="1">
        <v>0.99462808613573572</v>
      </c>
      <c r="D223" s="1">
        <v>0.88829068845282411</v>
      </c>
      <c r="E223" s="1">
        <v>0.63232846956656386</v>
      </c>
      <c r="F223" s="1"/>
      <c r="G223" s="1"/>
      <c r="H223" s="1"/>
    </row>
    <row r="224" spans="1:8">
      <c r="A224" t="s">
        <v>112</v>
      </c>
      <c r="B224" s="1">
        <v>1.1135692604728005</v>
      </c>
      <c r="C224" s="1">
        <v>0.99462808613573572</v>
      </c>
      <c r="D224" s="1">
        <v>0.88829068845282411</v>
      </c>
      <c r="E224" s="1">
        <v>0.63232846956656386</v>
      </c>
      <c r="F224" s="1"/>
      <c r="G224" s="1"/>
      <c r="H224" s="1"/>
    </row>
    <row r="225" spans="1:8">
      <c r="A225" t="s">
        <v>15</v>
      </c>
      <c r="B225" s="1">
        <v>1.1281759484624221</v>
      </c>
      <c r="C225" s="1">
        <v>1.0066799946554426</v>
      </c>
      <c r="D225" s="1">
        <v>0.89816581603635415</v>
      </c>
      <c r="E225" s="1">
        <v>0.63746107975403565</v>
      </c>
      <c r="F225" s="1"/>
      <c r="G225" s="1"/>
      <c r="H225" s="1"/>
    </row>
    <row r="226" spans="1:8">
      <c r="A226" t="s">
        <v>113</v>
      </c>
      <c r="B226" s="1">
        <v>1.1281759484624221</v>
      </c>
      <c r="C226" s="1">
        <v>1.0066799946554426</v>
      </c>
      <c r="D226" s="1">
        <v>0.89816581603635415</v>
      </c>
      <c r="E226" s="1">
        <v>0.63746107975403565</v>
      </c>
      <c r="F226" s="1"/>
      <c r="G226" s="1"/>
      <c r="H226" s="1"/>
    </row>
    <row r="227" spans="1:8">
      <c r="A227" t="s">
        <v>15</v>
      </c>
      <c r="B227" s="1">
        <v>1.1754013936650591</v>
      </c>
      <c r="C227" s="1">
        <v>1.0478129392370639</v>
      </c>
      <c r="D227" s="1">
        <v>0.9339667054635632</v>
      </c>
      <c r="E227" s="1">
        <v>0.66095789515376935</v>
      </c>
      <c r="F227" s="1"/>
      <c r="G227" s="1"/>
      <c r="H227" s="1"/>
    </row>
    <row r="228" spans="1:8">
      <c r="A228" t="s">
        <v>19</v>
      </c>
      <c r="B228" s="1">
        <v>1.1811067920299092</v>
      </c>
      <c r="C228" s="1">
        <v>1.0518512103048836</v>
      </c>
      <c r="D228" s="1">
        <v>0.93663224644095611</v>
      </c>
      <c r="E228" s="1">
        <v>0.6608613953010769</v>
      </c>
      <c r="F228" s="1"/>
      <c r="G228" s="1"/>
      <c r="H228" s="1"/>
    </row>
    <row r="229" spans="1:8">
      <c r="A229" t="s">
        <v>114</v>
      </c>
      <c r="B229" s="1">
        <v>1.1811067920299092</v>
      </c>
      <c r="C229" s="1">
        <v>1.0518512103048836</v>
      </c>
      <c r="D229" s="1">
        <v>0.93663224644095611</v>
      </c>
      <c r="E229" s="1">
        <v>0.6608613953010769</v>
      </c>
      <c r="F229" s="1"/>
      <c r="G229" s="1"/>
      <c r="H229" s="1"/>
    </row>
    <row r="230" spans="1:8">
      <c r="A230" t="s">
        <v>15</v>
      </c>
      <c r="B230" s="1">
        <v>1.2003115884683155</v>
      </c>
      <c r="C230" s="1">
        <v>1.0679024597741362</v>
      </c>
      <c r="D230" s="1">
        <v>0.94998862227520409</v>
      </c>
      <c r="E230" s="1">
        <v>0.66830269461216707</v>
      </c>
      <c r="F230" s="1"/>
      <c r="G230" s="1"/>
      <c r="H230" s="1"/>
    </row>
    <row r="231" spans="1:8">
      <c r="A231" t="s">
        <v>115</v>
      </c>
      <c r="B231" s="1">
        <v>1.2003115884683155</v>
      </c>
      <c r="C231" s="1">
        <v>1.0679024597741362</v>
      </c>
      <c r="D231" s="1">
        <v>0.94998862227520409</v>
      </c>
      <c r="E231" s="1">
        <v>0.66830269461216707</v>
      </c>
      <c r="F231" s="1"/>
      <c r="G231" s="1"/>
      <c r="H231" s="1"/>
    </row>
    <row r="232" spans="1:8">
      <c r="A232" t="s">
        <v>15</v>
      </c>
      <c r="B232" s="1">
        <v>1.2029498733397688</v>
      </c>
      <c r="C232" s="1">
        <v>1.0691818069209458</v>
      </c>
      <c r="D232" s="1">
        <v>0.95017672002241449</v>
      </c>
      <c r="E232" s="1">
        <v>0.66643011046186384</v>
      </c>
      <c r="F232" s="1"/>
      <c r="G232" s="1"/>
      <c r="H232" s="1"/>
    </row>
    <row r="233" spans="1:8">
      <c r="A233" t="s">
        <v>116</v>
      </c>
      <c r="B233" s="1">
        <v>1.2029498733397688</v>
      </c>
      <c r="C233" s="1">
        <v>1.0691818069209458</v>
      </c>
      <c r="D233" s="1">
        <v>0.95017672002241449</v>
      </c>
      <c r="E233" s="1">
        <v>0.66643011046186384</v>
      </c>
      <c r="F233" s="1"/>
      <c r="G233" s="1"/>
      <c r="H233" s="1"/>
    </row>
    <row r="234" spans="1:8">
      <c r="A234" t="s">
        <v>15</v>
      </c>
      <c r="B234" s="1">
        <v>1.2037799087523733</v>
      </c>
      <c r="C234" s="1">
        <v>1.0688503605608002</v>
      </c>
      <c r="D234" s="1">
        <v>0.94893198851918514</v>
      </c>
      <c r="E234" s="1">
        <v>0.6635577966857733</v>
      </c>
      <c r="F234" s="1"/>
      <c r="G234" s="1"/>
      <c r="H234" s="1"/>
    </row>
    <row r="235" spans="1:8">
      <c r="A235" t="s">
        <v>117</v>
      </c>
      <c r="B235" s="1">
        <v>1.2037799087523733</v>
      </c>
      <c r="C235" s="1">
        <v>1.0688503605608002</v>
      </c>
      <c r="D235" s="1">
        <v>0.94893198851918514</v>
      </c>
      <c r="E235" s="1">
        <v>0.6635577966857733</v>
      </c>
      <c r="F235" s="1"/>
      <c r="G235" s="1"/>
      <c r="H235" s="1"/>
    </row>
    <row r="236" spans="1:8">
      <c r="A236" t="s">
        <v>15</v>
      </c>
      <c r="B236" s="1">
        <v>1.2616227371478337</v>
      </c>
      <c r="C236" s="1">
        <v>1.1191408388755462</v>
      </c>
      <c r="D236" s="1">
        <v>0.9926312555224821</v>
      </c>
      <c r="E236" s="1">
        <v>0.69212462339089253</v>
      </c>
      <c r="F236" s="1"/>
      <c r="G236" s="1"/>
      <c r="H236" s="1"/>
    </row>
    <row r="237" spans="1:8">
      <c r="A237" t="s">
        <v>118</v>
      </c>
      <c r="B237" s="1">
        <v>1.2616227371478337</v>
      </c>
      <c r="C237" s="1">
        <v>1.1191408388755462</v>
      </c>
      <c r="D237" s="1">
        <v>0.9926312555224821</v>
      </c>
      <c r="E237" s="1">
        <v>0.69212462339089253</v>
      </c>
      <c r="F237" s="1"/>
      <c r="G237" s="1"/>
      <c r="H237" s="1"/>
    </row>
    <row r="238" spans="1:8">
      <c r="A238" t="s">
        <v>15</v>
      </c>
      <c r="B238" s="1">
        <v>1.2681440650761509</v>
      </c>
      <c r="C238" s="1">
        <v>1.1238065370328185</v>
      </c>
      <c r="D238" s="1">
        <v>0.99577690397123286</v>
      </c>
      <c r="E238" s="1">
        <v>0.6922415924522457</v>
      </c>
      <c r="F238" s="1"/>
      <c r="G238" s="1"/>
      <c r="H238" s="1"/>
    </row>
    <row r="239" spans="1:8">
      <c r="A239" t="s">
        <v>119</v>
      </c>
      <c r="B239" s="1">
        <v>1.2681440650761509</v>
      </c>
      <c r="C239" s="1">
        <v>1.1238065370328185</v>
      </c>
      <c r="D239" s="1">
        <v>0.99577690397123286</v>
      </c>
      <c r="E239" s="1">
        <v>0.6922415924522457</v>
      </c>
      <c r="F239" s="1"/>
      <c r="G239" s="1"/>
      <c r="H239" s="1"/>
    </row>
    <row r="240" spans="1:8">
      <c r="A240" t="s">
        <v>15</v>
      </c>
      <c r="B240" s="1">
        <v>1.2681440650761509</v>
      </c>
      <c r="C240" s="1">
        <v>1.1226827304957856</v>
      </c>
      <c r="D240" s="1">
        <v>0.99378535016329039</v>
      </c>
      <c r="E240" s="1">
        <v>0.68878038448998447</v>
      </c>
      <c r="F240" s="1"/>
      <c r="G240" s="1"/>
      <c r="H240" s="1"/>
    </row>
    <row r="241" spans="1:8">
      <c r="A241" t="s">
        <v>120</v>
      </c>
      <c r="B241" s="1">
        <v>1.2681440650761509</v>
      </c>
      <c r="C241" s="1">
        <v>1.1226827304957856</v>
      </c>
      <c r="D241" s="1">
        <v>0.99378535016329039</v>
      </c>
      <c r="E241" s="1">
        <v>0.68878038448998447</v>
      </c>
      <c r="F241" s="1"/>
      <c r="G241" s="1"/>
      <c r="H241" s="1"/>
    </row>
    <row r="242" spans="1:8">
      <c r="A242" t="s">
        <v>19</v>
      </c>
      <c r="B242" s="1">
        <v>1.2681440650761509</v>
      </c>
      <c r="C242" s="1">
        <v>1.1226827304957856</v>
      </c>
      <c r="D242" s="1">
        <v>0.99378535016329039</v>
      </c>
      <c r="E242" s="1">
        <v>0.68878038448998447</v>
      </c>
      <c r="F242" s="1"/>
      <c r="G242" s="1"/>
      <c r="H242" s="1"/>
    </row>
    <row r="243" spans="1:8">
      <c r="A243" t="s">
        <v>121</v>
      </c>
      <c r="B243" s="1">
        <v>1.2681440650761509</v>
      </c>
      <c r="C243" s="1">
        <v>1.1226827304957856</v>
      </c>
      <c r="D243" s="1">
        <v>0.99378535016329039</v>
      </c>
      <c r="E243" s="1">
        <v>0.68878038448998447</v>
      </c>
      <c r="F243" s="1"/>
      <c r="G243" s="1"/>
      <c r="H243" s="1"/>
    </row>
    <row r="244" spans="1:8">
      <c r="A244" t="s">
        <v>37</v>
      </c>
      <c r="B244" s="1">
        <v>1.241401443031825</v>
      </c>
      <c r="C244" s="1">
        <v>1.0978849143445948</v>
      </c>
      <c r="D244" s="1">
        <v>0.97084083399872034</v>
      </c>
      <c r="E244" s="1">
        <v>0.67081148181940975</v>
      </c>
      <c r="F244" s="1"/>
      <c r="G244" s="1"/>
      <c r="H244" s="1"/>
    </row>
    <row r="245" spans="1:8">
      <c r="A245" t="s">
        <v>122</v>
      </c>
      <c r="B245" s="1">
        <v>1.241401443031825</v>
      </c>
      <c r="C245" s="1">
        <v>1.0978849143445948</v>
      </c>
      <c r="D245" s="1">
        <v>0.97084083399872034</v>
      </c>
      <c r="E245" s="1">
        <v>0.67081148181940975</v>
      </c>
      <c r="F245" s="1"/>
      <c r="G245" s="1"/>
      <c r="H245" s="1"/>
    </row>
    <row r="246" spans="1:8">
      <c r="A246" t="s">
        <v>37</v>
      </c>
      <c r="B246" s="1">
        <v>1.2673355605782028</v>
      </c>
      <c r="C246" s="1">
        <v>1.1197229431758233</v>
      </c>
      <c r="D246" s="1">
        <v>0.98918098819379019</v>
      </c>
      <c r="E246" s="1">
        <v>0.68147134707700208</v>
      </c>
      <c r="F246" s="1"/>
      <c r="G246" s="1"/>
      <c r="H246" s="1"/>
    </row>
    <row r="247" spans="1:8">
      <c r="A247" t="s">
        <v>123</v>
      </c>
      <c r="B247" s="1">
        <v>1.2673355605782028</v>
      </c>
      <c r="C247" s="1">
        <v>1.1197229431758233</v>
      </c>
      <c r="D247" s="1">
        <v>0.98918098819379019</v>
      </c>
      <c r="E247" s="1">
        <v>0.68147134707700208</v>
      </c>
      <c r="F247" s="1"/>
      <c r="G247" s="1"/>
      <c r="H247" s="1"/>
    </row>
    <row r="248" spans="1:8">
      <c r="A248" t="s">
        <v>37</v>
      </c>
      <c r="B248" s="1">
        <v>1.2786959565432259</v>
      </c>
      <c r="C248" s="1">
        <v>1.1286404166952757</v>
      </c>
      <c r="D248" s="1">
        <v>0.99606964459557168</v>
      </c>
      <c r="E248" s="1">
        <v>0.68417269949681536</v>
      </c>
      <c r="F248" s="1"/>
      <c r="G248" s="1"/>
      <c r="H248" s="1"/>
    </row>
    <row r="249" spans="1:8">
      <c r="A249" t="s">
        <v>38</v>
      </c>
      <c r="B249" s="1">
        <v>1.2755247905709985</v>
      </c>
      <c r="C249" s="1">
        <v>1.1247127480451762</v>
      </c>
      <c r="D249" s="1">
        <v>0.99160725258778348</v>
      </c>
      <c r="E249" s="1">
        <v>0.67905508770457912</v>
      </c>
      <c r="F249" s="1"/>
      <c r="G249" s="1"/>
      <c r="H249" s="1"/>
    </row>
    <row r="250" spans="1:8">
      <c r="A250" t="s">
        <v>124</v>
      </c>
      <c r="B250" s="1">
        <v>1.2755247905709985</v>
      </c>
      <c r="C250" s="1">
        <v>1.1247127480451762</v>
      </c>
      <c r="D250" s="1">
        <v>0.99160725258778348</v>
      </c>
      <c r="E250" s="1">
        <v>0.67905508770457912</v>
      </c>
      <c r="F250" s="1"/>
      <c r="G250" s="1"/>
      <c r="H250" s="1"/>
    </row>
    <row r="251" spans="1:8">
      <c r="A251" t="s">
        <v>37</v>
      </c>
      <c r="B251" s="1">
        <v>1.2755247905709985</v>
      </c>
      <c r="C251" s="1">
        <v>1.123588035297131</v>
      </c>
      <c r="D251" s="1">
        <v>0.9896240380826079</v>
      </c>
      <c r="E251" s="1">
        <v>0.6756598122660562</v>
      </c>
      <c r="F251" s="1"/>
      <c r="G251" s="1"/>
      <c r="H251" s="1"/>
    </row>
    <row r="252" spans="1:8">
      <c r="A252" t="s">
        <v>125</v>
      </c>
      <c r="B252" s="1">
        <v>1.2755247905709985</v>
      </c>
      <c r="C252" s="1">
        <v>1.123588035297131</v>
      </c>
      <c r="D252" s="1">
        <v>0.9896240380826079</v>
      </c>
      <c r="E252" s="1">
        <v>0.6756598122660562</v>
      </c>
      <c r="F252" s="1"/>
      <c r="G252" s="1"/>
      <c r="H252" s="1"/>
    </row>
    <row r="253" spans="1:8">
      <c r="A253" t="s">
        <v>37</v>
      </c>
      <c r="B253" s="1">
        <v>1.3560563237484893</v>
      </c>
      <c r="C253" s="1">
        <v>1.1934033014583536</v>
      </c>
      <c r="D253" s="1">
        <v>1.0501256932748262</v>
      </c>
      <c r="E253" s="1">
        <v>0.71493997111195562</v>
      </c>
      <c r="F253" s="1"/>
      <c r="G253" s="1"/>
      <c r="H253" s="1"/>
    </row>
    <row r="254" spans="1:8">
      <c r="A254" t="s">
        <v>126</v>
      </c>
      <c r="B254" s="1">
        <v>1.3560563237484893</v>
      </c>
      <c r="C254" s="1">
        <v>1.1934033014583536</v>
      </c>
      <c r="D254" s="1">
        <v>1.0501256932748262</v>
      </c>
      <c r="E254" s="1">
        <v>0.71493997111195562</v>
      </c>
      <c r="F254" s="1"/>
      <c r="G254" s="1"/>
      <c r="H254" s="1"/>
    </row>
    <row r="255" spans="1:8">
      <c r="A255" t="s">
        <v>37</v>
      </c>
      <c r="B255" s="1">
        <v>1.5003020689901017</v>
      </c>
      <c r="C255" s="1">
        <v>1.3191539974379725</v>
      </c>
      <c r="D255" s="1">
        <v>1.1597288870704598</v>
      </c>
      <c r="E255" s="1">
        <v>0.78741450839353111</v>
      </c>
      <c r="F255" s="1"/>
      <c r="G255" s="1"/>
      <c r="H255" s="1"/>
    </row>
    <row r="256" spans="1:8">
      <c r="A256" t="s">
        <v>127</v>
      </c>
      <c r="B256" s="1">
        <v>1.5003020689901017</v>
      </c>
      <c r="C256" s="1">
        <v>1.3191539974379725</v>
      </c>
      <c r="D256" s="1">
        <v>1.1597288870704598</v>
      </c>
      <c r="E256" s="1">
        <v>0.78741450839353111</v>
      </c>
      <c r="F256" s="1"/>
      <c r="G256" s="1"/>
      <c r="H256" s="1"/>
    </row>
    <row r="257" spans="1:8">
      <c r="A257" t="s">
        <v>37</v>
      </c>
      <c r="B257" s="1">
        <v>1.5003020689901017</v>
      </c>
      <c r="C257" s="1">
        <v>1.3178348434405345</v>
      </c>
      <c r="D257" s="1">
        <v>1.1574094292963188</v>
      </c>
      <c r="E257" s="1">
        <v>0.78347743585156349</v>
      </c>
      <c r="F257" s="1"/>
      <c r="G257" s="1"/>
      <c r="H257" s="1"/>
    </row>
    <row r="258" spans="1:8">
      <c r="A258" t="s">
        <v>38</v>
      </c>
      <c r="B258" s="1">
        <v>1.4477329847947573</v>
      </c>
      <c r="C258" s="1">
        <v>1.270341393517781</v>
      </c>
      <c r="D258" s="1">
        <v>1.1145401414446126</v>
      </c>
      <c r="E258" s="1">
        <v>0.75210778279750268</v>
      </c>
      <c r="F258" s="1"/>
      <c r="G258" s="1"/>
      <c r="H258" s="1"/>
    </row>
    <row r="259" spans="1:8">
      <c r="A259" t="s">
        <v>128</v>
      </c>
      <c r="B259" s="1">
        <v>1.4477329847947573</v>
      </c>
      <c r="C259" s="1">
        <v>1.270341393517781</v>
      </c>
      <c r="D259" s="1">
        <v>1.1145401414446126</v>
      </c>
      <c r="E259" s="1">
        <v>0.75210778279750268</v>
      </c>
      <c r="F259" s="1"/>
      <c r="G259" s="1"/>
      <c r="H259" s="1"/>
    </row>
    <row r="260" spans="1:8">
      <c r="A260" t="s">
        <v>38</v>
      </c>
      <c r="B260" s="1">
        <v>1.4581561797076179</v>
      </c>
      <c r="C260" s="1">
        <v>1.2782170867104599</v>
      </c>
      <c r="D260" s="1">
        <v>1.120335378666744</v>
      </c>
      <c r="E260" s="1">
        <v>0.75376216921706285</v>
      </c>
      <c r="F260" s="1"/>
      <c r="G260" s="1"/>
      <c r="H260" s="1"/>
    </row>
    <row r="261" spans="1:8">
      <c r="A261" t="s">
        <v>129</v>
      </c>
      <c r="B261" s="1">
        <v>1.4581561797076179</v>
      </c>
      <c r="C261" s="1">
        <v>1.2782170867104599</v>
      </c>
      <c r="D261" s="1">
        <v>1.120335378666744</v>
      </c>
      <c r="E261" s="1">
        <v>0.75376216921706285</v>
      </c>
      <c r="F261" s="1"/>
      <c r="G261" s="1"/>
      <c r="H261" s="1"/>
    </row>
    <row r="262" spans="1:8">
      <c r="A262" t="s">
        <v>37</v>
      </c>
      <c r="B262" s="1">
        <v>1.4859617598984625</v>
      </c>
      <c r="C262" s="1">
        <v>1.3013131912502309</v>
      </c>
      <c r="D262" s="1">
        <v>1.1394583832452068</v>
      </c>
      <c r="E262" s="1">
        <v>0.7643668491757778</v>
      </c>
      <c r="F262" s="1"/>
      <c r="G262" s="1"/>
      <c r="H262" s="1"/>
    </row>
    <row r="263" spans="1:8">
      <c r="A263" t="s">
        <v>130</v>
      </c>
      <c r="B263" s="1">
        <v>1.4859617598984625</v>
      </c>
      <c r="C263" s="1">
        <v>1.3013131912502309</v>
      </c>
      <c r="D263" s="1">
        <v>1.1394583832452068</v>
      </c>
      <c r="E263" s="1">
        <v>0.7643668491757778</v>
      </c>
      <c r="F263" s="1"/>
      <c r="G263" s="1"/>
      <c r="H263" s="1"/>
    </row>
    <row r="264" spans="1:8">
      <c r="A264" t="s">
        <v>37</v>
      </c>
      <c r="B264" s="1">
        <v>1.5107847510975663</v>
      </c>
      <c r="C264" s="1">
        <v>1.3217503149188159</v>
      </c>
      <c r="D264" s="1">
        <v>1.1562141187708275</v>
      </c>
      <c r="E264" s="1">
        <v>0.77331376314538036</v>
      </c>
      <c r="F264" s="1"/>
      <c r="G264" s="1"/>
      <c r="H264" s="1"/>
    </row>
    <row r="265" spans="1:8">
      <c r="A265" t="s">
        <v>131</v>
      </c>
      <c r="B265" s="1">
        <v>1.5107847510975663</v>
      </c>
      <c r="C265" s="1">
        <v>1.3217503149188159</v>
      </c>
      <c r="D265" s="1">
        <v>1.1562141187708275</v>
      </c>
      <c r="E265" s="1">
        <v>0.77331376314538036</v>
      </c>
      <c r="F265" s="1"/>
      <c r="G265" s="1"/>
      <c r="H265" s="1"/>
    </row>
    <row r="266" spans="1:8">
      <c r="A266" t="s">
        <v>37</v>
      </c>
      <c r="B266" s="1">
        <v>1.5107847510975663</v>
      </c>
      <c r="C266" s="1">
        <v>1.3204285646038971</v>
      </c>
      <c r="D266" s="1">
        <v>1.1539016905332857</v>
      </c>
      <c r="E266" s="1">
        <v>0.76944719432965347</v>
      </c>
      <c r="F266" s="1"/>
      <c r="G266" s="1"/>
      <c r="H266" s="1"/>
    </row>
    <row r="267" spans="1:8">
      <c r="A267" t="s">
        <v>132</v>
      </c>
      <c r="B267" s="1">
        <v>1.5107847510975663</v>
      </c>
      <c r="C267" s="1">
        <v>1.3204285646038971</v>
      </c>
      <c r="D267" s="1">
        <v>1.1539016905332857</v>
      </c>
      <c r="E267" s="1">
        <v>0.76944719432965347</v>
      </c>
      <c r="F267" s="1"/>
      <c r="G267" s="1"/>
      <c r="H267" s="1"/>
    </row>
    <row r="268" spans="1:8">
      <c r="A268" t="s">
        <v>37</v>
      </c>
      <c r="B268" s="1">
        <v>1.5123242407589346</v>
      </c>
      <c r="C268" s="1">
        <v>1.3204536527466246</v>
      </c>
      <c r="D268" s="1">
        <v>1.1527697129748726</v>
      </c>
      <c r="E268" s="1">
        <v>0.76638402504902714</v>
      </c>
      <c r="F268" s="1"/>
      <c r="G268" s="1"/>
      <c r="H268" s="1"/>
    </row>
    <row r="269" spans="1:8">
      <c r="A269" t="s">
        <v>133</v>
      </c>
      <c r="B269" s="1">
        <v>1.5123242407589346</v>
      </c>
      <c r="C269" s="1">
        <v>1.3204536527466246</v>
      </c>
      <c r="D269" s="1">
        <v>1.1527697129748726</v>
      </c>
      <c r="E269" s="1">
        <v>0.76638402504902714</v>
      </c>
      <c r="F269" s="1"/>
      <c r="G269" s="1"/>
      <c r="H269" s="1"/>
    </row>
    <row r="270" spans="1:8">
      <c r="A270" t="s">
        <v>15</v>
      </c>
      <c r="B270" s="1">
        <v>1.5123242407589346</v>
      </c>
      <c r="C270" s="1">
        <v>1.3191331990938779</v>
      </c>
      <c r="D270" s="1">
        <v>1.1504641735489229</v>
      </c>
      <c r="E270" s="1">
        <v>0.762552104923782</v>
      </c>
      <c r="F270" s="1"/>
      <c r="G270" s="1"/>
      <c r="H270" s="1"/>
    </row>
    <row r="271" spans="1:8">
      <c r="A271" t="s">
        <v>134</v>
      </c>
      <c r="B271" s="1">
        <v>1.5123242407589346</v>
      </c>
      <c r="C271" s="1">
        <v>1.3191331990938779</v>
      </c>
      <c r="D271" s="1">
        <v>1.1504641735489229</v>
      </c>
      <c r="E271" s="1">
        <v>0.762552104923782</v>
      </c>
      <c r="F271" s="1"/>
      <c r="G271" s="1"/>
      <c r="H271" s="1"/>
    </row>
    <row r="272" spans="1:8">
      <c r="A272" t="s">
        <v>15</v>
      </c>
      <c r="B272" s="1">
        <v>1.5057547042570778</v>
      </c>
      <c r="C272" s="1">
        <v>1.3120837512779202</v>
      </c>
      <c r="D272" s="1">
        <v>1.1431656288319285</v>
      </c>
      <c r="E272" s="1">
        <v>0.75542681805537415</v>
      </c>
      <c r="F272" s="1"/>
      <c r="G272" s="1"/>
      <c r="H272" s="1"/>
    </row>
    <row r="273" spans="1:8">
      <c r="A273" t="s">
        <v>135</v>
      </c>
      <c r="B273" s="1">
        <v>1.5057547042570778</v>
      </c>
      <c r="C273" s="1">
        <v>1.3120837512779202</v>
      </c>
      <c r="D273" s="1">
        <v>1.1431656288319285</v>
      </c>
      <c r="E273" s="1">
        <v>0.75542681805537415</v>
      </c>
      <c r="F273" s="1"/>
      <c r="G273" s="1"/>
      <c r="H273" s="1"/>
    </row>
    <row r="274" spans="1:8">
      <c r="A274" t="s">
        <v>15</v>
      </c>
      <c r="B274" s="1">
        <v>1.5057547042570778</v>
      </c>
      <c r="C274" s="1">
        <v>1.3120837512779202</v>
      </c>
      <c r="D274" s="1">
        <v>1.1431656288319285</v>
      </c>
      <c r="E274" s="1">
        <v>0.75542681805537415</v>
      </c>
      <c r="F274" s="1"/>
      <c r="G274" s="1"/>
      <c r="H274" s="1"/>
    </row>
    <row r="275" spans="1:8">
      <c r="A275" t="s">
        <v>136</v>
      </c>
      <c r="B275" s="1">
        <v>1.5057547042570778</v>
      </c>
      <c r="C275" s="1">
        <v>1.3120837512779202</v>
      </c>
      <c r="D275" s="1">
        <v>1.1431656288319285</v>
      </c>
      <c r="E275" s="1">
        <v>0.75542681805537415</v>
      </c>
      <c r="F275" s="1"/>
      <c r="G275" s="1"/>
      <c r="H275" s="1"/>
    </row>
    <row r="276" spans="1:8">
      <c r="A276" t="s">
        <v>15</v>
      </c>
      <c r="B276" s="1">
        <v>1.4846063794357871</v>
      </c>
      <c r="C276" s="1">
        <v>1.2923434512399439</v>
      </c>
      <c r="D276" s="1">
        <v>1.1248235363173202</v>
      </c>
      <c r="E276" s="1">
        <v>0.74103971430550952</v>
      </c>
      <c r="F276" s="1"/>
      <c r="G276" s="1"/>
      <c r="H276" s="1"/>
    </row>
    <row r="277" spans="1:8">
      <c r="A277" t="s">
        <v>137</v>
      </c>
      <c r="B277" s="1">
        <v>1.4846063794357871</v>
      </c>
      <c r="C277" s="1">
        <v>1.2923434512399439</v>
      </c>
      <c r="D277" s="1">
        <v>1.1248235363173202</v>
      </c>
      <c r="E277" s="1">
        <v>0.74103971430550952</v>
      </c>
      <c r="F277" s="1"/>
      <c r="G277" s="1"/>
      <c r="H277" s="1"/>
    </row>
    <row r="278" spans="1:8">
      <c r="A278" t="s">
        <v>15</v>
      </c>
      <c r="B278" s="1">
        <v>1.4428889401736416</v>
      </c>
      <c r="C278" s="1">
        <v>1.2547362568088616</v>
      </c>
      <c r="D278" s="1">
        <v>1.0909663478741689</v>
      </c>
      <c r="E278" s="1">
        <v>0.71651129976199712</v>
      </c>
      <c r="F278" s="1"/>
      <c r="G278" s="1"/>
      <c r="H278" s="1"/>
    </row>
    <row r="279" spans="1:8">
      <c r="A279" t="s">
        <v>138</v>
      </c>
      <c r="B279" s="1">
        <v>1.4428889401736416</v>
      </c>
      <c r="C279" s="1">
        <v>1.2547362568088616</v>
      </c>
      <c r="D279" s="1">
        <v>1.0909663478741689</v>
      </c>
      <c r="E279" s="1">
        <v>0.71651129976199712</v>
      </c>
      <c r="F279" s="1"/>
      <c r="G279" s="1"/>
      <c r="H279" s="1"/>
    </row>
    <row r="280" spans="1:8">
      <c r="A280" t="s">
        <v>15</v>
      </c>
      <c r="B280" s="1">
        <v>1.4428889401736416</v>
      </c>
      <c r="C280" s="1">
        <v>1.2534815205520526</v>
      </c>
      <c r="D280" s="1">
        <v>1.0887844151784205</v>
      </c>
      <c r="E280" s="1">
        <v>0.71292874326318711</v>
      </c>
      <c r="F280" s="1"/>
      <c r="G280" s="1"/>
      <c r="H280" s="1"/>
    </row>
    <row r="281" spans="1:8">
      <c r="A281" t="s">
        <v>19</v>
      </c>
      <c r="B281" s="1">
        <v>1.4479837810213945</v>
      </c>
      <c r="C281" s="1">
        <v>1.2566540822805699</v>
      </c>
      <c r="D281" s="1">
        <v>1.0904513441180588</v>
      </c>
      <c r="E281" s="1">
        <v>0.71188145093933353</v>
      </c>
      <c r="F281" s="1"/>
      <c r="G281" s="1"/>
      <c r="H281" s="1"/>
    </row>
    <row r="282" spans="1:8">
      <c r="A282" t="s">
        <v>139</v>
      </c>
      <c r="B282" s="1">
        <v>1.4479837810213945</v>
      </c>
      <c r="C282" s="1">
        <v>1.2566540822805699</v>
      </c>
      <c r="D282" s="1">
        <v>1.0904513441180588</v>
      </c>
      <c r="E282" s="1">
        <v>0.71188145093933353</v>
      </c>
      <c r="F282" s="1"/>
      <c r="G282" s="1"/>
      <c r="H282" s="1"/>
    </row>
    <row r="283" spans="1:8">
      <c r="A283" t="s">
        <v>15</v>
      </c>
      <c r="B283" s="1">
        <v>1.4479837810213945</v>
      </c>
      <c r="C283" s="1">
        <v>1.2566540822805699</v>
      </c>
      <c r="D283" s="1">
        <v>1.0904513441180588</v>
      </c>
      <c r="E283" s="1">
        <v>0.71188145093933353</v>
      </c>
      <c r="F283" s="1"/>
      <c r="G283" s="1"/>
      <c r="H283" s="1"/>
    </row>
    <row r="284" spans="1:8">
      <c r="A284" t="s">
        <v>140</v>
      </c>
      <c r="B284" s="1">
        <v>1.4479837810213945</v>
      </c>
      <c r="C284" s="1">
        <v>1.2566540822805699</v>
      </c>
      <c r="D284" s="1">
        <v>1.0904513441180588</v>
      </c>
      <c r="E284" s="1">
        <v>0.71188145093933353</v>
      </c>
      <c r="F284" s="1"/>
      <c r="G284" s="1"/>
      <c r="H284" s="1"/>
    </row>
    <row r="285" spans="1:8">
      <c r="A285" t="s">
        <v>15</v>
      </c>
      <c r="B285" s="1">
        <v>1.4479837810213945</v>
      </c>
      <c r="C285" s="1">
        <v>1.2553974281982894</v>
      </c>
      <c r="D285" s="1">
        <v>1.0882704414298225</v>
      </c>
      <c r="E285" s="1">
        <v>0.7083220436846368</v>
      </c>
      <c r="F285" s="1"/>
      <c r="G285" s="1"/>
      <c r="H285" s="1"/>
    </row>
    <row r="286" spans="1:8">
      <c r="A286" t="s">
        <v>141</v>
      </c>
      <c r="B286" s="1">
        <v>1.4479837810213945</v>
      </c>
      <c r="C286" s="1">
        <v>1.2553974281982894</v>
      </c>
      <c r="D286" s="1">
        <v>1.0882704414298225</v>
      </c>
      <c r="E286" s="1">
        <v>0.7083220436846368</v>
      </c>
      <c r="F286" s="1"/>
      <c r="G286" s="1"/>
      <c r="H286" s="1"/>
    </row>
    <row r="287" spans="1:8">
      <c r="A287" t="s">
        <v>15</v>
      </c>
      <c r="B287" s="1">
        <v>1.4479837810213945</v>
      </c>
      <c r="C287" s="1">
        <v>1.254142030770091</v>
      </c>
      <c r="D287" s="1">
        <v>1.086093900546963</v>
      </c>
      <c r="E287" s="1">
        <v>0.70478043346621366</v>
      </c>
      <c r="F287" s="1"/>
      <c r="G287" s="1"/>
      <c r="H287" s="1"/>
    </row>
    <row r="288" spans="1:8">
      <c r="A288" t="s">
        <v>19</v>
      </c>
      <c r="B288" s="1">
        <v>1.450126797017306</v>
      </c>
      <c r="C288" s="1">
        <v>1.2547440189448607</v>
      </c>
      <c r="D288" s="1">
        <v>1.0855291317186786</v>
      </c>
      <c r="E288" s="1">
        <v>0.70229960634041266</v>
      </c>
      <c r="F288" s="1"/>
      <c r="G288" s="1"/>
      <c r="H288" s="1"/>
    </row>
    <row r="289" spans="1:8">
      <c r="A289" t="s">
        <v>142</v>
      </c>
      <c r="B289" s="1">
        <v>1.450126797017306</v>
      </c>
      <c r="C289" s="1">
        <v>1.2547440189448607</v>
      </c>
      <c r="D289" s="1">
        <v>1.0855291317186786</v>
      </c>
      <c r="E289" s="1">
        <v>0.70229960634041266</v>
      </c>
      <c r="F289" s="1"/>
      <c r="G289" s="1"/>
      <c r="H289" s="1"/>
    </row>
    <row r="290" spans="1:8">
      <c r="A290" t="s">
        <v>15</v>
      </c>
      <c r="B290" s="1">
        <v>1.450126797017306</v>
      </c>
      <c r="C290" s="1">
        <v>1.2547440189448607</v>
      </c>
      <c r="D290" s="1">
        <v>1.0855291317186786</v>
      </c>
      <c r="E290" s="1">
        <v>0.70229960634041266</v>
      </c>
      <c r="F290" s="1"/>
      <c r="G290" s="1"/>
      <c r="H290" s="1"/>
    </row>
    <row r="291" spans="1:8">
      <c r="A291" t="s">
        <v>143</v>
      </c>
      <c r="B291" s="1">
        <v>1.450126797017306</v>
      </c>
      <c r="C291" s="1">
        <v>1.2547440189448607</v>
      </c>
      <c r="D291" s="1">
        <v>1.0855291317186786</v>
      </c>
      <c r="E291" s="1">
        <v>0.70229960634041266</v>
      </c>
      <c r="F291" s="1"/>
      <c r="G291" s="1"/>
      <c r="H291" s="1"/>
    </row>
    <row r="292" spans="1:8">
      <c r="A292" t="s">
        <v>15</v>
      </c>
      <c r="B292" s="1">
        <v>1.450126797017306</v>
      </c>
      <c r="C292" s="1">
        <v>1.2534892749259159</v>
      </c>
      <c r="D292" s="1">
        <v>1.0833580734552413</v>
      </c>
      <c r="E292" s="1">
        <v>0.69878810830871063</v>
      </c>
      <c r="F292" s="1"/>
      <c r="G292" s="1"/>
      <c r="H292" s="1"/>
    </row>
    <row r="293" spans="1:8">
      <c r="A293" t="s">
        <v>144</v>
      </c>
      <c r="B293" s="1">
        <v>1.450126797017306</v>
      </c>
      <c r="C293" s="1">
        <v>1.2534892749259159</v>
      </c>
      <c r="D293" s="1">
        <v>1.0833580734552413</v>
      </c>
      <c r="E293" s="1">
        <v>0.69878810830871063</v>
      </c>
      <c r="F293" s="1"/>
      <c r="G293" s="1"/>
      <c r="H293" s="1"/>
    </row>
    <row r="294" spans="1:8">
      <c r="A294" t="s">
        <v>15</v>
      </c>
      <c r="B294" s="1">
        <v>1.4525684480117838</v>
      </c>
      <c r="C294" s="1">
        <v>1.2543463482176465</v>
      </c>
      <c r="D294" s="1">
        <v>1.0830154614645111</v>
      </c>
      <c r="E294" s="1">
        <v>0.69647075224453192</v>
      </c>
      <c r="F294" s="1"/>
      <c r="G294" s="1"/>
      <c r="H294" s="1"/>
    </row>
    <row r="295" spans="1:8">
      <c r="A295" t="s">
        <v>19</v>
      </c>
      <c r="B295" s="1">
        <v>1.4525684480117838</v>
      </c>
      <c r="C295" s="1">
        <v>1.2530920018694287</v>
      </c>
      <c r="D295" s="1">
        <v>1.0808494305415821</v>
      </c>
      <c r="E295" s="1">
        <v>0.69298839848330929</v>
      </c>
      <c r="F295" s="1"/>
      <c r="G295" s="1"/>
      <c r="H295" s="1"/>
    </row>
    <row r="296" spans="1:8">
      <c r="A296" t="s">
        <v>145</v>
      </c>
      <c r="B296" s="1">
        <v>1.4525684480117838</v>
      </c>
      <c r="C296" s="1">
        <v>1.2530920018694287</v>
      </c>
      <c r="D296" s="1">
        <v>1.0808494305415821</v>
      </c>
      <c r="E296" s="1">
        <v>0.69298839848330929</v>
      </c>
      <c r="F296" s="1"/>
      <c r="G296" s="1"/>
      <c r="H296" s="1"/>
    </row>
    <row r="297" spans="1:8">
      <c r="A297" t="s">
        <v>15</v>
      </c>
      <c r="B297" s="1">
        <v>1.4293999812659959</v>
      </c>
      <c r="C297" s="1">
        <v>1.2318520924377419</v>
      </c>
      <c r="D297" s="1">
        <v>1.0614481832633607</v>
      </c>
      <c r="E297" s="1">
        <v>0.67847029153508398</v>
      </c>
      <c r="F297" s="1"/>
      <c r="G297" s="1"/>
      <c r="H297" s="1"/>
    </row>
    <row r="298" spans="1:8">
      <c r="A298" t="s">
        <v>19</v>
      </c>
      <c r="B298" s="1">
        <v>1.4260237385102457</v>
      </c>
      <c r="C298" s="1">
        <v>1.2277106057029661</v>
      </c>
      <c r="D298" s="1">
        <v>1.056818146287966</v>
      </c>
      <c r="E298" s="1">
        <v>0.67347539324880268</v>
      </c>
      <c r="F298" s="1"/>
      <c r="G298" s="1"/>
      <c r="H298" s="1"/>
    </row>
    <row r="299" spans="1:8">
      <c r="A299" t="s">
        <v>146</v>
      </c>
      <c r="B299" s="1">
        <v>1.4260237385102457</v>
      </c>
      <c r="C299" s="1">
        <v>1.2277106057029661</v>
      </c>
      <c r="D299" s="1">
        <v>1.056818146287966</v>
      </c>
      <c r="E299" s="1">
        <v>0.67347539324880268</v>
      </c>
      <c r="F299" s="1"/>
      <c r="G299" s="1"/>
      <c r="H299" s="1"/>
    </row>
    <row r="300" spans="1:8">
      <c r="A300" t="s">
        <v>15</v>
      </c>
      <c r="B300" s="1">
        <v>1.4528822844720553</v>
      </c>
      <c r="C300" s="1">
        <v>1.2496062981939904</v>
      </c>
      <c r="D300" s="1">
        <v>1.0746092268586611</v>
      </c>
      <c r="E300" s="1">
        <v>0.68279263668208845</v>
      </c>
      <c r="F300" s="1"/>
      <c r="G300" s="1"/>
      <c r="H300" s="1"/>
    </row>
    <row r="301" spans="1:8">
      <c r="A301" t="s">
        <v>147</v>
      </c>
      <c r="B301" s="1">
        <v>1.4528822844720553</v>
      </c>
      <c r="C301" s="1">
        <v>1.2496062981939904</v>
      </c>
      <c r="D301" s="1">
        <v>1.0746092268586611</v>
      </c>
      <c r="E301" s="1">
        <v>0.68279263668208845</v>
      </c>
      <c r="F301" s="1"/>
      <c r="G301" s="1"/>
      <c r="H301" s="1"/>
    </row>
    <row r="302" spans="1:8">
      <c r="A302" t="s">
        <v>15</v>
      </c>
      <c r="B302" s="1">
        <v>1.4709527500322239</v>
      </c>
      <c r="C302" s="1">
        <v>1.2638988784973004</v>
      </c>
      <c r="D302" s="1">
        <v>1.0858256397655359</v>
      </c>
      <c r="E302" s="1">
        <v>0.68787102071618422</v>
      </c>
      <c r="F302" s="1"/>
      <c r="G302" s="1"/>
      <c r="H302" s="1"/>
    </row>
    <row r="303" spans="1:8">
      <c r="A303" t="s">
        <v>19</v>
      </c>
      <c r="B303" s="1">
        <v>1.4522701791540646</v>
      </c>
      <c r="C303" s="1">
        <v>1.2465821999630089</v>
      </c>
      <c r="D303" s="1">
        <v>1.0698629170353429</v>
      </c>
      <c r="E303" s="1">
        <v>0.67569501577848701</v>
      </c>
      <c r="F303" s="1"/>
      <c r="G303" s="1"/>
      <c r="H303" s="1"/>
    </row>
    <row r="304" spans="1:8">
      <c r="A304" t="s">
        <v>148</v>
      </c>
      <c r="B304" s="1">
        <v>1.4522701791540646</v>
      </c>
      <c r="C304" s="1">
        <v>1.2465821999630089</v>
      </c>
      <c r="D304" s="1">
        <v>1.0698629170353429</v>
      </c>
      <c r="E304" s="1">
        <v>0.67569501577848701</v>
      </c>
      <c r="F304" s="1"/>
      <c r="G304" s="1"/>
      <c r="H304" s="1"/>
    </row>
    <row r="305" spans="1:8">
      <c r="A305" t="s">
        <v>15</v>
      </c>
      <c r="B305" s="1">
        <v>1.4833516655283199</v>
      </c>
      <c r="C305" s="1">
        <v>1.2720149700066543</v>
      </c>
      <c r="D305" s="1">
        <v>1.0906203973516626</v>
      </c>
      <c r="E305" s="1">
        <v>0.68677776542728575</v>
      </c>
      <c r="F305" s="1"/>
      <c r="G305" s="1"/>
      <c r="H305" s="1"/>
    </row>
    <row r="306" spans="1:8">
      <c r="A306" t="s">
        <v>19</v>
      </c>
      <c r="B306" s="1">
        <v>1.5056241907862276</v>
      </c>
      <c r="C306" s="1">
        <v>1.2898422598112977</v>
      </c>
      <c r="D306" s="1">
        <v>1.1048148218231946</v>
      </c>
      <c r="E306" s="1">
        <v>0.6936558447480401</v>
      </c>
      <c r="F306" s="1"/>
      <c r="G306" s="1"/>
      <c r="H306" s="1"/>
    </row>
    <row r="307" spans="1:8">
      <c r="A307" t="s">
        <v>149</v>
      </c>
      <c r="B307" s="1">
        <v>1.5056241907862276</v>
      </c>
      <c r="C307" s="1">
        <v>1.2898422598112977</v>
      </c>
      <c r="D307" s="1">
        <v>1.1048148218231946</v>
      </c>
      <c r="E307" s="1">
        <v>0.6936558447480401</v>
      </c>
      <c r="F307" s="1"/>
      <c r="G307" s="1"/>
      <c r="H307" s="1"/>
    </row>
    <row r="308" spans="1:8">
      <c r="A308" t="s">
        <v>15</v>
      </c>
      <c r="B308" s="1">
        <v>1.5150343419786416</v>
      </c>
      <c r="C308" s="1">
        <v>1.2966139316753069</v>
      </c>
      <c r="D308" s="1">
        <v>1.109510284815943</v>
      </c>
      <c r="E308" s="1">
        <v>0.6945229145539753</v>
      </c>
      <c r="F308" s="1"/>
      <c r="G308" s="1"/>
      <c r="H308" s="1"/>
    </row>
    <row r="309" spans="1:8">
      <c r="A309" t="s">
        <v>19</v>
      </c>
      <c r="B309" s="1">
        <v>1.5157115623295061</v>
      </c>
      <c r="C309" s="1">
        <v>1.2958969041710904</v>
      </c>
      <c r="D309" s="1">
        <v>1.1077872153436239</v>
      </c>
      <c r="E309" s="1">
        <v>0.69136075172401101</v>
      </c>
      <c r="F309" s="1"/>
      <c r="G309" s="1"/>
      <c r="H309" s="1"/>
    </row>
    <row r="310" spans="1:8">
      <c r="A310" t="s">
        <v>150</v>
      </c>
      <c r="B310" s="1">
        <v>1.5157115623295061</v>
      </c>
      <c r="C310" s="1">
        <v>1.2958969041710904</v>
      </c>
      <c r="D310" s="1">
        <v>1.1077872153436239</v>
      </c>
      <c r="E310" s="1">
        <v>0.69136075172401101</v>
      </c>
      <c r="F310" s="1"/>
      <c r="G310" s="1"/>
      <c r="H310" s="1"/>
    </row>
    <row r="311" spans="1:8">
      <c r="A311" t="s">
        <v>15</v>
      </c>
      <c r="B311" s="1">
        <v>1.5286946423352332</v>
      </c>
      <c r="C311" s="1">
        <v>1.3057012281824141</v>
      </c>
      <c r="D311" s="1">
        <v>1.1150605769371649</v>
      </c>
      <c r="E311" s="1">
        <v>0.69382591371107494</v>
      </c>
      <c r="F311" s="1"/>
      <c r="G311" s="1"/>
      <c r="H311" s="1"/>
    </row>
    <row r="312" spans="1:8">
      <c r="A312" t="s">
        <v>151</v>
      </c>
      <c r="B312" s="1">
        <v>1.5286946423352332</v>
      </c>
      <c r="C312" s="1">
        <v>1.3057012281824141</v>
      </c>
      <c r="D312" s="1">
        <v>1.1150605769371649</v>
      </c>
      <c r="E312" s="1">
        <v>0.69382591371107494</v>
      </c>
      <c r="F312" s="1"/>
      <c r="G312" s="1"/>
      <c r="H312" s="1"/>
    </row>
    <row r="313" spans="1:8">
      <c r="A313" t="s">
        <v>15</v>
      </c>
      <c r="B313" s="1">
        <v>1.5015656628650311</v>
      </c>
      <c r="C313" s="1">
        <v>1.2812239001082926</v>
      </c>
      <c r="D313" s="1">
        <v>1.0930420332546751</v>
      </c>
      <c r="E313" s="1">
        <v>0.67804380256484587</v>
      </c>
      <c r="F313" s="1"/>
      <c r="G313" s="1"/>
      <c r="H313" s="1"/>
    </row>
    <row r="314" spans="1:8">
      <c r="A314" t="s">
        <v>19</v>
      </c>
      <c r="B314" s="1">
        <v>1.5015656628650311</v>
      </c>
      <c r="C314" s="1">
        <v>1.2799426762081842</v>
      </c>
      <c r="D314" s="1">
        <v>1.0908559491881658</v>
      </c>
      <c r="E314" s="1">
        <v>0.67465358355202165</v>
      </c>
      <c r="F314" s="1"/>
      <c r="G314" s="1"/>
      <c r="H314" s="1"/>
    </row>
    <row r="315" spans="1:8">
      <c r="A315" t="s">
        <v>152</v>
      </c>
      <c r="B315" s="1">
        <v>1.5015656628650311</v>
      </c>
      <c r="C315" s="1">
        <v>1.2799426762081842</v>
      </c>
      <c r="D315" s="1">
        <v>1.0908559491881658</v>
      </c>
      <c r="E315" s="1">
        <v>0.67465358355202165</v>
      </c>
      <c r="F315" s="1"/>
      <c r="G315" s="1"/>
      <c r="H315" s="1"/>
    </row>
    <row r="316" spans="1:8">
      <c r="A316" t="s">
        <v>15</v>
      </c>
      <c r="B316" s="1">
        <v>1.5716242119973247</v>
      </c>
      <c r="C316" s="1">
        <v>1.3383810189758214</v>
      </c>
      <c r="D316" s="1">
        <v>1.1395703033110616</v>
      </c>
      <c r="E316" s="1">
        <v>0.70275762788204821</v>
      </c>
      <c r="F316" s="1"/>
      <c r="G316" s="1"/>
      <c r="H316" s="1"/>
    </row>
    <row r="317" spans="1:8">
      <c r="A317" t="s">
        <v>153</v>
      </c>
      <c r="B317" s="1">
        <v>1.5716242119973247</v>
      </c>
      <c r="C317" s="1">
        <v>1.3383810189758214</v>
      </c>
      <c r="D317" s="1">
        <v>1.1395703033110616</v>
      </c>
      <c r="E317" s="1">
        <v>0.70275762788204821</v>
      </c>
      <c r="F317" s="1"/>
      <c r="G317" s="1"/>
      <c r="H317" s="1"/>
    </row>
    <row r="318" spans="1:8">
      <c r="A318" t="s">
        <v>15</v>
      </c>
      <c r="B318" s="1">
        <v>1.5820063615417792</v>
      </c>
      <c r="C318" s="1">
        <v>1.3458839829681999</v>
      </c>
      <c r="D318" s="1">
        <v>1.1448191641281125</v>
      </c>
      <c r="E318" s="1">
        <v>0.70388625663242677</v>
      </c>
      <c r="F318" s="1"/>
      <c r="G318" s="1"/>
      <c r="H318" s="1"/>
    </row>
    <row r="319" spans="1:8">
      <c r="A319" t="s">
        <v>19</v>
      </c>
      <c r="B319" s="1">
        <v>1.5775451036022312</v>
      </c>
      <c r="C319" s="1">
        <v>1.3407427061532613</v>
      </c>
      <c r="D319" s="1">
        <v>1.1393011357570149</v>
      </c>
      <c r="E319" s="1">
        <v>0.69838186610556119</v>
      </c>
      <c r="F319" s="1"/>
      <c r="G319" s="1"/>
      <c r="H319" s="1"/>
    </row>
    <row r="320" spans="1:8">
      <c r="A320" t="s">
        <v>154</v>
      </c>
      <c r="B320" s="1">
        <v>1.5775451036022312</v>
      </c>
      <c r="C320" s="1">
        <v>1.3407427061532613</v>
      </c>
      <c r="D320" s="1">
        <v>1.1393011357570149</v>
      </c>
      <c r="E320" s="1">
        <v>0.69838186610556119</v>
      </c>
      <c r="F320" s="1"/>
      <c r="G320" s="1"/>
      <c r="H320" s="1"/>
    </row>
    <row r="321" spans="1:8">
      <c r="A321" t="s">
        <v>15</v>
      </c>
      <c r="B321" s="1">
        <v>1.6432766754340251</v>
      </c>
      <c r="C321" s="1">
        <v>1.3952666897843959</v>
      </c>
      <c r="D321" s="1">
        <v>1.1844937939090883</v>
      </c>
      <c r="E321" s="1">
        <v>0.72398943399005378</v>
      </c>
      <c r="F321" s="1"/>
      <c r="G321" s="1"/>
      <c r="H321" s="1"/>
    </row>
    <row r="322" spans="1:8">
      <c r="A322" t="s">
        <v>19</v>
      </c>
      <c r="B322" s="1">
        <v>1.5951286688438082</v>
      </c>
      <c r="C322" s="1">
        <v>1.3529901090839287</v>
      </c>
      <c r="D322" s="1">
        <v>1.1474191381597338</v>
      </c>
      <c r="E322" s="1">
        <v>0.69915659640419492</v>
      </c>
      <c r="F322" s="1"/>
      <c r="G322" s="1"/>
      <c r="H322" s="1"/>
    </row>
    <row r="323" spans="1:8">
      <c r="A323" t="s">
        <v>155</v>
      </c>
      <c r="B323" s="1">
        <v>1.5951286688438082</v>
      </c>
      <c r="C323" s="1">
        <v>1.3529901090839287</v>
      </c>
      <c r="D323" s="1">
        <v>1.1474191381597338</v>
      </c>
      <c r="E323" s="1">
        <v>0.69915659640419492</v>
      </c>
      <c r="F323" s="1"/>
      <c r="G323" s="1"/>
      <c r="H323" s="1"/>
    </row>
    <row r="324" spans="1:8">
      <c r="A324" t="s">
        <v>15</v>
      </c>
      <c r="B324" s="1">
        <v>1.558876179586995</v>
      </c>
      <c r="C324" s="1">
        <v>1.3208877127656942</v>
      </c>
      <c r="D324" s="1">
        <v>1.1190469051304581</v>
      </c>
      <c r="E324" s="1">
        <v>0.67977108145569576</v>
      </c>
      <c r="F324" s="1"/>
      <c r="G324" s="1"/>
      <c r="H324" s="1"/>
    </row>
    <row r="325" spans="1:8">
      <c r="A325" t="s">
        <v>156</v>
      </c>
      <c r="B325" s="1">
        <v>1.558876179586995</v>
      </c>
      <c r="C325" s="1">
        <v>1.3208877127656942</v>
      </c>
      <c r="D325" s="1">
        <v>1.1190469051304581</v>
      </c>
      <c r="E325" s="1">
        <v>0.67977108145569576</v>
      </c>
      <c r="F325" s="1"/>
      <c r="G325" s="1"/>
      <c r="H325" s="1"/>
    </row>
    <row r="326" spans="1:8">
      <c r="A326" t="s">
        <v>15</v>
      </c>
      <c r="B326" s="1">
        <v>1.558876179586995</v>
      </c>
      <c r="C326" s="1">
        <v>1.3195668250529284</v>
      </c>
      <c r="D326" s="1">
        <v>1.1168088113201973</v>
      </c>
      <c r="E326" s="1">
        <v>0.67637222604841729</v>
      </c>
      <c r="F326" s="1"/>
      <c r="G326" s="1"/>
      <c r="H326" s="1"/>
    </row>
    <row r="327" spans="1:8">
      <c r="A327" t="s">
        <v>19</v>
      </c>
      <c r="B327" s="1">
        <v>1.5608645261540581</v>
      </c>
      <c r="C327" s="1">
        <v>1.3199303657132304</v>
      </c>
      <c r="D327" s="1">
        <v>1.1159996833363959</v>
      </c>
      <c r="E327" s="1">
        <v>0.67385307769250002</v>
      </c>
      <c r="F327" s="1"/>
      <c r="G327" s="1"/>
      <c r="H327" s="1"/>
    </row>
    <row r="328" spans="1:8">
      <c r="A328" t="s">
        <v>157</v>
      </c>
      <c r="B328" s="1">
        <v>1.5608645261540581</v>
      </c>
      <c r="C328" s="1">
        <v>1.3199303657132304</v>
      </c>
      <c r="D328" s="1">
        <v>1.1159996833363959</v>
      </c>
      <c r="E328" s="1">
        <v>0.67385307769250002</v>
      </c>
      <c r="F328" s="1"/>
      <c r="G328" s="1"/>
      <c r="H328" s="1"/>
    </row>
    <row r="329" spans="1:8">
      <c r="A329" t="s">
        <v>15</v>
      </c>
      <c r="B329" s="1">
        <v>1.5479834916519719</v>
      </c>
      <c r="C329" s="1">
        <v>1.3077177100044688</v>
      </c>
      <c r="D329" s="1">
        <v>1.1045578965829894</v>
      </c>
      <c r="E329" s="1">
        <v>0.66492283978038014</v>
      </c>
      <c r="F329" s="1"/>
      <c r="G329" s="1"/>
      <c r="H329" s="1"/>
    </row>
    <row r="330" spans="1:8">
      <c r="A330" t="s">
        <v>158</v>
      </c>
      <c r="B330" s="1">
        <v>1.5479834916519719</v>
      </c>
      <c r="C330" s="1">
        <v>1.3077177100044688</v>
      </c>
      <c r="D330" s="1">
        <v>1.1045578965829894</v>
      </c>
      <c r="E330" s="1">
        <v>0.66492283978038014</v>
      </c>
      <c r="F330" s="1"/>
      <c r="G330" s="1"/>
      <c r="H330" s="1"/>
    </row>
    <row r="331" spans="1:8">
      <c r="A331" t="s">
        <v>15</v>
      </c>
      <c r="B331" s="1">
        <v>1.5479834916519719</v>
      </c>
      <c r="C331" s="1">
        <v>1.3064099922944643</v>
      </c>
      <c r="D331" s="1">
        <v>1.1023487807898233</v>
      </c>
      <c r="E331" s="1">
        <v>0.66159822558147818</v>
      </c>
      <c r="F331" s="1"/>
      <c r="G331" s="1"/>
      <c r="H331" s="1"/>
    </row>
    <row r="332" spans="1:8">
      <c r="A332" t="s">
        <v>19</v>
      </c>
      <c r="B332" s="1">
        <v>1.5922109279919603</v>
      </c>
      <c r="C332" s="1">
        <v>1.342429022192015</v>
      </c>
      <c r="D332" s="1">
        <v>1.1316392902441896</v>
      </c>
      <c r="E332" s="1">
        <v>0.67719275735665918</v>
      </c>
      <c r="F332" s="1"/>
      <c r="G332" s="1"/>
      <c r="H332" s="1"/>
    </row>
    <row r="333" spans="1:8">
      <c r="A333" t="s">
        <v>159</v>
      </c>
      <c r="B333" s="1">
        <v>1.5922109279919603</v>
      </c>
      <c r="C333" s="1">
        <v>1.342429022192015</v>
      </c>
      <c r="D333" s="1">
        <v>1.1316392902441896</v>
      </c>
      <c r="E333" s="1">
        <v>0.67719275735665918</v>
      </c>
      <c r="F333" s="1"/>
      <c r="G333" s="1"/>
      <c r="H333" s="1"/>
    </row>
    <row r="334" spans="1:8">
      <c r="A334" t="s">
        <v>15</v>
      </c>
      <c r="B334" s="1">
        <v>1.5922109279919603</v>
      </c>
      <c r="C334" s="1">
        <v>1.341086593169823</v>
      </c>
      <c r="D334" s="1">
        <v>1.1293760116637013</v>
      </c>
      <c r="E334" s="1">
        <v>0.67380679356987583</v>
      </c>
      <c r="F334" s="1"/>
      <c r="G334" s="1"/>
      <c r="H334" s="1"/>
    </row>
    <row r="335" spans="1:8">
      <c r="A335" t="s">
        <v>160</v>
      </c>
      <c r="B335" s="1">
        <v>1.5922109279919603</v>
      </c>
      <c r="C335" s="1">
        <v>1.341086593169823</v>
      </c>
      <c r="D335" s="1">
        <v>1.1293760116637013</v>
      </c>
      <c r="E335" s="1">
        <v>0.67380679356987583</v>
      </c>
      <c r="F335" s="1"/>
      <c r="G335" s="1"/>
      <c r="H335" s="1"/>
    </row>
    <row r="336" spans="1:8">
      <c r="A336" t="s">
        <v>15</v>
      </c>
      <c r="B336" s="1">
        <v>1.5922109279919603</v>
      </c>
      <c r="C336" s="1">
        <v>1.3397455065766533</v>
      </c>
      <c r="D336" s="1">
        <v>1.1271172596403738</v>
      </c>
      <c r="E336" s="1">
        <v>0.67043775960202645</v>
      </c>
      <c r="F336" s="1"/>
      <c r="G336" s="1"/>
      <c r="H336" s="1"/>
    </row>
    <row r="337" spans="1:8">
      <c r="A337" t="s">
        <v>19</v>
      </c>
      <c r="B337" s="1">
        <v>1.5922109279919603</v>
      </c>
      <c r="C337" s="1">
        <v>1.3384057610700766</v>
      </c>
      <c r="D337" s="1">
        <v>1.1248630251210932</v>
      </c>
      <c r="E337" s="1">
        <v>0.66708557080401631</v>
      </c>
      <c r="F337" s="1"/>
      <c r="G337" s="1"/>
      <c r="H337" s="1"/>
    </row>
    <row r="338" spans="1:8">
      <c r="A338" t="s">
        <v>161</v>
      </c>
      <c r="B338" s="1">
        <v>1.5922109279919603</v>
      </c>
      <c r="C338" s="1">
        <v>1.3384057610700766</v>
      </c>
      <c r="D338" s="1">
        <v>1.1248630251210932</v>
      </c>
      <c r="E338" s="1">
        <v>0.66708557080401631</v>
      </c>
      <c r="F338" s="1"/>
      <c r="G338" s="1"/>
      <c r="H338" s="1"/>
    </row>
    <row r="339" spans="1:8">
      <c r="A339" t="s">
        <v>15</v>
      </c>
      <c r="B339" s="1">
        <v>1.5922109279919603</v>
      </c>
      <c r="C339" s="1">
        <v>1.3370673553090064</v>
      </c>
      <c r="D339" s="1">
        <v>1.1226132990708511</v>
      </c>
      <c r="E339" s="1">
        <v>0.66375014294999624</v>
      </c>
      <c r="F339" s="1"/>
      <c r="G339" s="1"/>
      <c r="H339" s="1"/>
    </row>
    <row r="340" spans="1:8">
      <c r="A340" t="s">
        <v>19</v>
      </c>
      <c r="B340" s="1">
        <v>1.5922109279919603</v>
      </c>
      <c r="C340" s="1">
        <v>1.3370673553090064</v>
      </c>
      <c r="D340" s="1">
        <v>1.1226132990708511</v>
      </c>
      <c r="E340" s="1">
        <v>0.66375014294999624</v>
      </c>
      <c r="F340" s="1"/>
      <c r="G340" s="1"/>
      <c r="H340" s="1"/>
    </row>
    <row r="341" spans="1:8">
      <c r="A341" t="s">
        <v>162</v>
      </c>
      <c r="B341" s="1">
        <v>1.5922109279919603</v>
      </c>
      <c r="C341" s="1">
        <v>1.3370673553090064</v>
      </c>
      <c r="D341" s="1">
        <v>1.1226132990708511</v>
      </c>
      <c r="E341" s="1">
        <v>0.66375014294999624</v>
      </c>
      <c r="F341" s="1"/>
      <c r="G341" s="1"/>
      <c r="H341" s="1"/>
    </row>
    <row r="342" spans="1:8">
      <c r="A342" t="s">
        <v>15</v>
      </c>
      <c r="B342" s="1">
        <v>1.6005726890487979</v>
      </c>
      <c r="C342" s="1">
        <v>1.3427521200146619</v>
      </c>
      <c r="D342" s="1">
        <v>1.1262636633149965</v>
      </c>
      <c r="E342" s="1">
        <v>0.66391718673597189</v>
      </c>
      <c r="F342" s="1"/>
      <c r="G342" s="1"/>
      <c r="H342" s="1"/>
    </row>
    <row r="343" spans="1:8">
      <c r="A343" t="s">
        <v>19</v>
      </c>
      <c r="B343" s="1">
        <v>1.5941447891295779</v>
      </c>
      <c r="C343" s="1">
        <v>1.3360168753806683</v>
      </c>
      <c r="D343" s="1">
        <v>1.1194880611164935</v>
      </c>
      <c r="E343" s="1">
        <v>0.65793130938036037</v>
      </c>
      <c r="F343" s="1"/>
      <c r="G343" s="1"/>
      <c r="H343" s="1"/>
    </row>
    <row r="344" spans="1:8">
      <c r="A344" t="s">
        <v>163</v>
      </c>
      <c r="B344" s="1">
        <v>1.5941447891295779</v>
      </c>
      <c r="C344" s="1">
        <v>1.3360168753806683</v>
      </c>
      <c r="D344" s="1">
        <v>1.1194880611164935</v>
      </c>
      <c r="E344" s="1">
        <v>0.65793130938036037</v>
      </c>
      <c r="F344" s="1"/>
      <c r="G344" s="1"/>
      <c r="H344" s="1"/>
    </row>
    <row r="345" spans="1:8">
      <c r="A345" t="s">
        <v>19</v>
      </c>
      <c r="B345" s="1">
        <v>1.5941447891295779</v>
      </c>
      <c r="C345" s="1">
        <v>1.3346808585052876</v>
      </c>
      <c r="D345" s="1">
        <v>1.1172490849942605</v>
      </c>
      <c r="E345" s="1">
        <v>0.65464165283345854</v>
      </c>
      <c r="F345" s="1"/>
      <c r="G345" s="1"/>
      <c r="H345" s="1"/>
    </row>
    <row r="346" spans="1:8">
      <c r="A346" t="s">
        <v>164</v>
      </c>
      <c r="B346" s="1">
        <v>1.5941447891295779</v>
      </c>
      <c r="C346" s="1">
        <v>1.3346808585052876</v>
      </c>
      <c r="D346" s="1">
        <v>1.1172490849942605</v>
      </c>
      <c r="E346" s="1">
        <v>0.65464165283345854</v>
      </c>
      <c r="F346" s="1"/>
      <c r="G346" s="1"/>
      <c r="H346" s="1"/>
    </row>
    <row r="347" spans="1:8">
      <c r="A347" t="s">
        <v>15</v>
      </c>
      <c r="B347" s="1">
        <v>1.5961837003148747</v>
      </c>
      <c r="C347" s="1">
        <v>1.3350532344648105</v>
      </c>
      <c r="D347" s="1">
        <v>1.1164435484039796</v>
      </c>
      <c r="E347" s="1">
        <v>0.65220573124326531</v>
      </c>
      <c r="F347" s="1"/>
      <c r="G347" s="1"/>
      <c r="H347" s="1"/>
    </row>
    <row r="348" spans="1:8">
      <c r="A348" t="s">
        <v>165</v>
      </c>
      <c r="B348" s="1">
        <v>1.5961837003148747</v>
      </c>
      <c r="C348" s="1">
        <v>1.3350532344648105</v>
      </c>
      <c r="D348" s="1">
        <v>1.1164435484039796</v>
      </c>
      <c r="E348" s="1">
        <v>0.65220573124326531</v>
      </c>
      <c r="F348" s="1"/>
      <c r="G348" s="1"/>
      <c r="H348" s="1"/>
    </row>
    <row r="349" spans="1:8">
      <c r="A349" t="s">
        <v>15</v>
      </c>
      <c r="B349" s="1">
        <v>1.5961837003148747</v>
      </c>
      <c r="C349" s="1">
        <v>1.3350532344648105</v>
      </c>
      <c r="D349" s="1">
        <v>1.1164435484039796</v>
      </c>
      <c r="E349" s="1">
        <v>0.65220573124326531</v>
      </c>
      <c r="F349" s="1"/>
      <c r="G349" s="1"/>
      <c r="H349" s="1"/>
    </row>
    <row r="350" spans="1:8">
      <c r="A350" t="s">
        <v>166</v>
      </c>
      <c r="B350" s="1">
        <v>1.5961837003148747</v>
      </c>
      <c r="C350" s="1">
        <v>1.3350532344648105</v>
      </c>
      <c r="D350" s="1">
        <v>1.1164435484039796</v>
      </c>
      <c r="E350" s="1">
        <v>0.65220573124326531</v>
      </c>
      <c r="F350" s="1"/>
      <c r="G350" s="1"/>
      <c r="H350" s="1"/>
    </row>
    <row r="351" spans="1:8">
      <c r="A351" t="s">
        <v>15</v>
      </c>
      <c r="B351" s="1">
        <v>1.5961837003148747</v>
      </c>
      <c r="C351" s="1">
        <v>1.3337181812303456</v>
      </c>
      <c r="D351" s="1">
        <v>1.1142106613071716</v>
      </c>
      <c r="E351" s="1">
        <v>0.64894470258704895</v>
      </c>
      <c r="F351" s="1"/>
      <c r="G351" s="1"/>
      <c r="H351" s="1"/>
    </row>
    <row r="352" spans="1:8">
      <c r="A352" t="s">
        <v>167</v>
      </c>
      <c r="B352" s="1">
        <v>1.5961837003148747</v>
      </c>
      <c r="C352" s="1">
        <v>1.3337181812303456</v>
      </c>
      <c r="D352" s="1">
        <v>1.1142106613071716</v>
      </c>
      <c r="E352" s="1">
        <v>0.64894470258704895</v>
      </c>
      <c r="F352" s="1"/>
      <c r="G352" s="1"/>
      <c r="H352" s="1"/>
    </row>
    <row r="353" spans="1:8">
      <c r="A353" t="s">
        <v>15</v>
      </c>
      <c r="B353" s="1">
        <v>1.5768698775410648</v>
      </c>
      <c r="C353" s="1">
        <v>1.316246473056228</v>
      </c>
      <c r="D353" s="1">
        <v>1.0985002909827406</v>
      </c>
      <c r="E353" s="1">
        <v>0.63784774817281042</v>
      </c>
      <c r="F353" s="1"/>
      <c r="G353" s="1"/>
      <c r="H353" s="1"/>
    </row>
    <row r="354" spans="1:8">
      <c r="A354" t="s">
        <v>168</v>
      </c>
      <c r="B354" s="1">
        <v>1.5768698775410648</v>
      </c>
      <c r="C354" s="1">
        <v>1.316246473056228</v>
      </c>
      <c r="D354" s="1">
        <v>1.0985002909827406</v>
      </c>
      <c r="E354" s="1">
        <v>0.63784774817281042</v>
      </c>
      <c r="F354" s="1"/>
      <c r="G354" s="1"/>
      <c r="H354" s="1"/>
    </row>
    <row r="355" spans="1:8">
      <c r="A355" t="s">
        <v>15</v>
      </c>
      <c r="B355" s="1">
        <v>1.6119599629259862</v>
      </c>
      <c r="C355" s="1">
        <v>1.3442206593480921</v>
      </c>
      <c r="D355" s="1">
        <v>1.1207482173760139</v>
      </c>
      <c r="E355" s="1">
        <v>0.64885253537203591</v>
      </c>
      <c r="F355" s="1"/>
      <c r="G355" s="1"/>
      <c r="H355" s="1"/>
    </row>
    <row r="356" spans="1:8">
      <c r="A356" t="s">
        <v>169</v>
      </c>
      <c r="B356" s="1">
        <v>1.6119599629259862</v>
      </c>
      <c r="C356" s="1">
        <v>1.3442206593480921</v>
      </c>
      <c r="D356" s="1">
        <v>1.1207482173760139</v>
      </c>
      <c r="E356" s="1">
        <v>0.64885253537203591</v>
      </c>
      <c r="F356" s="1"/>
      <c r="G356" s="1"/>
      <c r="H356" s="1"/>
    </row>
    <row r="357" spans="1:8">
      <c r="A357" t="s">
        <v>15</v>
      </c>
      <c r="B357" s="1">
        <v>1.6119599629259862</v>
      </c>
      <c r="C357" s="1">
        <v>1.342876438688744</v>
      </c>
      <c r="D357" s="1">
        <v>1.1185067209412618</v>
      </c>
      <c r="E357" s="1">
        <v>0.64560827269517573</v>
      </c>
      <c r="F357" s="1"/>
      <c r="G357" s="1"/>
      <c r="H357" s="1"/>
    </row>
    <row r="358" spans="1:8">
      <c r="A358" t="s">
        <v>170</v>
      </c>
      <c r="B358" s="1">
        <v>1.6119599629259862</v>
      </c>
      <c r="C358" s="1">
        <v>1.342876438688744</v>
      </c>
      <c r="D358" s="1">
        <v>1.1185067209412618</v>
      </c>
      <c r="E358" s="1">
        <v>0.64560827269517573</v>
      </c>
      <c r="F358" s="1"/>
      <c r="G358" s="1"/>
      <c r="H358" s="1"/>
    </row>
    <row r="359" spans="1:8">
      <c r="A359" t="s">
        <v>15</v>
      </c>
      <c r="B359" s="1">
        <v>1.6119599629259862</v>
      </c>
      <c r="C359" s="1">
        <v>1.3415335622500553</v>
      </c>
      <c r="D359" s="1">
        <v>1.1162697074993793</v>
      </c>
      <c r="E359" s="1">
        <v>0.64238023133169986</v>
      </c>
      <c r="F359" s="1"/>
      <c r="G359" s="1"/>
      <c r="H359" s="1"/>
    </row>
    <row r="360" spans="1:8">
      <c r="A360" t="s">
        <v>19</v>
      </c>
      <c r="B360" s="1">
        <v>1.6182917416603593</v>
      </c>
      <c r="C360" s="1">
        <v>1.3454615725203234</v>
      </c>
      <c r="D360" s="1">
        <v>1.118421875495438</v>
      </c>
      <c r="E360" s="1">
        <v>0.64169159972371226</v>
      </c>
      <c r="F360" s="1"/>
      <c r="G360" s="1"/>
      <c r="H360" s="1"/>
    </row>
    <row r="361" spans="1:8">
      <c r="A361" t="s">
        <v>171</v>
      </c>
      <c r="B361" s="1">
        <v>1.6182917416603593</v>
      </c>
      <c r="C361" s="1">
        <v>1.3454615725203234</v>
      </c>
      <c r="D361" s="1">
        <v>1.118421875495438</v>
      </c>
      <c r="E361" s="1">
        <v>0.64169159972371226</v>
      </c>
      <c r="F361" s="1"/>
      <c r="G361" s="1"/>
      <c r="H361" s="1"/>
    </row>
    <row r="362" spans="1:8">
      <c r="A362" t="s">
        <v>15</v>
      </c>
      <c r="B362" s="1">
        <v>1.6467396921870066</v>
      </c>
      <c r="C362" s="1">
        <v>1.3677679799311377</v>
      </c>
      <c r="D362" s="1">
        <v>1.1358457698937814</v>
      </c>
      <c r="E362" s="1">
        <v>0.64976343835663686</v>
      </c>
      <c r="F362" s="1"/>
      <c r="G362" s="1"/>
      <c r="H362" s="1"/>
    </row>
    <row r="363" spans="1:8">
      <c r="A363" t="s">
        <v>172</v>
      </c>
      <c r="B363" s="1">
        <v>1.6467396921870066</v>
      </c>
      <c r="C363" s="1">
        <v>1.3677679799311377</v>
      </c>
      <c r="D363" s="1">
        <v>1.1358457698937814</v>
      </c>
      <c r="E363" s="1">
        <v>0.64976343835663686</v>
      </c>
      <c r="F363" s="1"/>
      <c r="G363" s="1"/>
      <c r="H363" s="1"/>
    </row>
    <row r="364" spans="1:8">
      <c r="A364" t="s">
        <v>15</v>
      </c>
      <c r="B364" s="1">
        <v>1.690356886413964</v>
      </c>
      <c r="C364" s="1">
        <v>1.4026282824356426</v>
      </c>
      <c r="D364" s="1">
        <v>1.1636592252611706</v>
      </c>
      <c r="E364" s="1">
        <v>0.66372490535660589</v>
      </c>
      <c r="F364" s="1"/>
      <c r="G364" s="1"/>
      <c r="H364" s="1"/>
    </row>
    <row r="365" spans="1:8">
      <c r="A365" t="s">
        <v>173</v>
      </c>
      <c r="B365" s="1">
        <v>1.690356886413964</v>
      </c>
      <c r="C365" s="1">
        <v>1.4026282824356426</v>
      </c>
      <c r="D365" s="1">
        <v>1.1636592252611706</v>
      </c>
      <c r="E365" s="1">
        <v>0.66372490535660589</v>
      </c>
      <c r="F365" s="1"/>
      <c r="G365" s="1"/>
      <c r="H365" s="1"/>
    </row>
    <row r="366" spans="1:8">
      <c r="A366" t="s">
        <v>15</v>
      </c>
      <c r="B366" s="1">
        <v>1.690356886413964</v>
      </c>
      <c r="C366" s="1">
        <v>1.4012256541532071</v>
      </c>
      <c r="D366" s="1">
        <v>1.1613319068106482</v>
      </c>
      <c r="E366" s="1">
        <v>0.66040628082982289</v>
      </c>
      <c r="F366" s="1"/>
      <c r="G366" s="1"/>
      <c r="H366" s="1"/>
    </row>
    <row r="367" spans="1:8">
      <c r="A367" t="s">
        <v>19</v>
      </c>
      <c r="B367" s="1">
        <v>1.690356886413964</v>
      </c>
      <c r="C367" s="1">
        <v>1.399824428499054</v>
      </c>
      <c r="D367" s="1">
        <v>1.1590092429970269</v>
      </c>
      <c r="E367" s="1">
        <v>0.6571042494256738</v>
      </c>
      <c r="F367" s="1"/>
      <c r="G367" s="1"/>
      <c r="H367" s="1"/>
    </row>
    <row r="368" spans="1:8">
      <c r="A368" t="s">
        <v>174</v>
      </c>
      <c r="B368" s="1">
        <v>1.690356886413964</v>
      </c>
      <c r="C368" s="1">
        <v>1.399824428499054</v>
      </c>
      <c r="D368" s="1">
        <v>1.1590092429970269</v>
      </c>
      <c r="E368" s="1">
        <v>0.6571042494256738</v>
      </c>
      <c r="F368" s="1"/>
      <c r="G368" s="1"/>
      <c r="H368" s="1"/>
    </row>
    <row r="369" spans="1:8">
      <c r="A369" t="s">
        <v>15</v>
      </c>
      <c r="B369" s="1">
        <v>1.7138038267854121</v>
      </c>
      <c r="C369" s="1">
        <v>1.4178415687182655</v>
      </c>
      <c r="D369" s="1">
        <v>1.1727678417206446</v>
      </c>
      <c r="E369" s="1">
        <v>0.66293342122232901</v>
      </c>
      <c r="F369" s="1"/>
      <c r="G369" s="1"/>
      <c r="H369" s="1"/>
    </row>
    <row r="370" spans="1:8">
      <c r="A370" t="s">
        <v>19</v>
      </c>
      <c r="B370" s="1">
        <v>1.7138038267854121</v>
      </c>
      <c r="C370" s="1">
        <v>1.4164237271495472</v>
      </c>
      <c r="D370" s="1">
        <v>1.1704223060372034</v>
      </c>
      <c r="E370" s="1">
        <v>0.6596187541162174</v>
      </c>
      <c r="F370" s="1"/>
      <c r="G370" s="1"/>
      <c r="H370" s="1"/>
    </row>
    <row r="371" spans="1:8">
      <c r="A371" t="s">
        <v>175</v>
      </c>
      <c r="B371" s="1">
        <v>1.7138038267854121</v>
      </c>
      <c r="C371" s="1">
        <v>1.4164237271495472</v>
      </c>
      <c r="D371" s="1">
        <v>1.1704223060372034</v>
      </c>
      <c r="E371" s="1">
        <v>0.6596187541162174</v>
      </c>
      <c r="F371" s="1"/>
      <c r="G371" s="1"/>
      <c r="H371" s="1"/>
    </row>
    <row r="372" spans="1:8">
      <c r="A372" t="s">
        <v>15</v>
      </c>
      <c r="B372" s="1">
        <v>1.6943684344877523</v>
      </c>
      <c r="C372" s="1">
        <v>1.3989443501446583</v>
      </c>
      <c r="D372" s="1">
        <v>1.1548082872635141</v>
      </c>
      <c r="E372" s="1">
        <v>0.64884025386458133</v>
      </c>
      <c r="F372" s="1"/>
      <c r="G372" s="1"/>
      <c r="H372" s="1"/>
    </row>
    <row r="373" spans="1:8">
      <c r="A373" t="s">
        <v>176</v>
      </c>
      <c r="B373" s="1">
        <v>1.6943684344877523</v>
      </c>
      <c r="C373" s="1">
        <v>1.3989443501446583</v>
      </c>
      <c r="D373" s="1">
        <v>1.1548082872635141</v>
      </c>
      <c r="E373" s="1">
        <v>0.64884025386458133</v>
      </c>
      <c r="F373" s="1"/>
      <c r="G373" s="1"/>
      <c r="H373" s="1"/>
    </row>
    <row r="374" spans="1:8">
      <c r="A374" t="s">
        <v>15</v>
      </c>
      <c r="B374" s="1">
        <v>1.6693290577628923</v>
      </c>
      <c r="C374" s="1">
        <v>1.376871806188076</v>
      </c>
      <c r="D374" s="1">
        <v>1.1354329138198069</v>
      </c>
      <c r="E374" s="1">
        <v>0.63600749132364764</v>
      </c>
      <c r="F374" s="1"/>
      <c r="G374" s="1"/>
      <c r="H374" s="1"/>
    </row>
    <row r="375" spans="1:8">
      <c r="A375" t="s">
        <v>177</v>
      </c>
      <c r="B375" s="1">
        <v>1.6693290577628923</v>
      </c>
      <c r="C375" s="1">
        <v>1.376871806188076</v>
      </c>
      <c r="D375" s="1">
        <v>1.1354329138198069</v>
      </c>
      <c r="E375" s="1">
        <v>0.63600749132364764</v>
      </c>
      <c r="F375" s="1"/>
      <c r="G375" s="1"/>
      <c r="H375" s="1"/>
    </row>
    <row r="376" spans="1:8">
      <c r="A376" t="s">
        <v>15</v>
      </c>
      <c r="B376" s="1">
        <v>1.6693290577628923</v>
      </c>
      <c r="C376" s="1">
        <v>1.3754949343818879</v>
      </c>
      <c r="D376" s="1">
        <v>1.1331620479921674</v>
      </c>
      <c r="E376" s="1">
        <v>0.63282745386702943</v>
      </c>
      <c r="F376" s="1"/>
      <c r="G376" s="1"/>
      <c r="H376" s="1"/>
    </row>
    <row r="377" spans="1:8">
      <c r="A377" t="s">
        <v>178</v>
      </c>
      <c r="B377" s="1">
        <v>1.6693290577628923</v>
      </c>
      <c r="C377" s="1">
        <v>1.3754949343818879</v>
      </c>
      <c r="D377" s="1">
        <v>1.1331620479921674</v>
      </c>
      <c r="E377" s="1">
        <v>0.63282745386702943</v>
      </c>
      <c r="F377" s="1"/>
      <c r="G377" s="1"/>
      <c r="H377" s="1"/>
    </row>
    <row r="378" spans="1:8">
      <c r="A378" t="s">
        <v>15</v>
      </c>
      <c r="B378" s="1">
        <v>1.6693290577628923</v>
      </c>
      <c r="C378" s="1">
        <v>1.374119439447506</v>
      </c>
      <c r="D378" s="1">
        <v>1.130895723896183</v>
      </c>
      <c r="E378" s="1">
        <v>0.62966331659769426</v>
      </c>
      <c r="F378" s="1"/>
      <c r="G378" s="1"/>
      <c r="H378" s="1"/>
    </row>
    <row r="379" spans="1:8">
      <c r="A379" t="s">
        <v>19</v>
      </c>
      <c r="B379" s="1">
        <v>1.6693290577628923</v>
      </c>
      <c r="C379" s="1">
        <v>1.374119439447506</v>
      </c>
      <c r="D379" s="1">
        <v>1.130895723896183</v>
      </c>
      <c r="E379" s="1">
        <v>0.62966331659769426</v>
      </c>
      <c r="F379" s="1"/>
      <c r="G379" s="1"/>
      <c r="H379" s="1"/>
    </row>
    <row r="380" spans="1:8">
      <c r="A380" t="s">
        <v>179</v>
      </c>
      <c r="B380" s="1">
        <v>1.6693290577628923</v>
      </c>
      <c r="C380" s="1">
        <v>1.374119439447506</v>
      </c>
      <c r="D380" s="1">
        <v>1.130895723896183</v>
      </c>
      <c r="E380" s="1">
        <v>0.62966331659769426</v>
      </c>
      <c r="F380" s="1"/>
      <c r="G380" s="1"/>
      <c r="H380" s="1"/>
    </row>
    <row r="381" spans="1:8">
      <c r="A381" t="s">
        <v>15</v>
      </c>
      <c r="B381" s="1">
        <v>1.682468346776544</v>
      </c>
      <c r="C381" s="1">
        <v>1.38356101411595</v>
      </c>
      <c r="D381" s="1">
        <v>1.1375352126911775</v>
      </c>
      <c r="E381" s="1">
        <v>0.63147107997964624</v>
      </c>
      <c r="F381" s="1"/>
      <c r="G381" s="1"/>
      <c r="H381" s="1"/>
    </row>
    <row r="382" spans="1:8">
      <c r="A382" t="s">
        <v>180</v>
      </c>
      <c r="B382" s="1">
        <v>1.682468346776544</v>
      </c>
      <c r="C382" s="1">
        <v>1.38356101411595</v>
      </c>
      <c r="D382" s="1">
        <v>1.1375352126911775</v>
      </c>
      <c r="E382" s="1">
        <v>0.63147107997964624</v>
      </c>
      <c r="F382" s="1"/>
      <c r="G382" s="1"/>
      <c r="H382" s="1"/>
    </row>
    <row r="383" spans="1:8">
      <c r="A383" t="s">
        <v>15</v>
      </c>
      <c r="B383" s="1">
        <v>1.6494785074329497</v>
      </c>
      <c r="C383" s="1">
        <v>1.3550485887370485</v>
      </c>
      <c r="D383" s="1">
        <v>1.1129553518153465</v>
      </c>
      <c r="E383" s="1">
        <v>0.61593183964350717</v>
      </c>
      <c r="F383" s="1"/>
      <c r="G383" s="1"/>
      <c r="H383" s="1"/>
    </row>
    <row r="384" spans="1:8">
      <c r="A384" t="s">
        <v>181</v>
      </c>
      <c r="B384" s="1">
        <v>1.6494785074329497</v>
      </c>
      <c r="C384" s="1">
        <v>1.3550485887370485</v>
      </c>
      <c r="D384" s="1">
        <v>1.1129553518153465</v>
      </c>
      <c r="E384" s="1">
        <v>0.61593183964350717</v>
      </c>
      <c r="F384" s="1"/>
      <c r="G384" s="1"/>
      <c r="H384" s="1"/>
    </row>
    <row r="385" spans="1:8">
      <c r="A385" t="s">
        <v>15</v>
      </c>
      <c r="B385" s="1">
        <v>1.6536772549736201</v>
      </c>
      <c r="C385" s="1">
        <v>1.3571428163309416</v>
      </c>
      <c r="D385" s="1">
        <v>1.1135624689597616</v>
      </c>
      <c r="E385" s="1">
        <v>0.61442003494310216</v>
      </c>
      <c r="F385" s="1"/>
      <c r="G385" s="1"/>
      <c r="H385" s="1"/>
    </row>
    <row r="386" spans="1:8">
      <c r="A386" t="s">
        <v>182</v>
      </c>
      <c r="B386" s="1">
        <v>1.6536772549736201</v>
      </c>
      <c r="C386" s="1">
        <v>1.3571428163309416</v>
      </c>
      <c r="D386" s="1">
        <v>1.1135624689597616</v>
      </c>
      <c r="E386" s="1">
        <v>0.61442003494310216</v>
      </c>
      <c r="F386" s="1"/>
      <c r="G386" s="1"/>
      <c r="H386" s="1"/>
    </row>
    <row r="387" spans="1:8">
      <c r="A387" t="s">
        <v>15</v>
      </c>
      <c r="B387" s="1">
        <v>1.6458768593619095</v>
      </c>
      <c r="C387" s="1">
        <v>1.3493840308499774</v>
      </c>
      <c r="D387" s="1">
        <v>1.1060826698557591</v>
      </c>
      <c r="E387" s="1">
        <v>0.60844971546356008</v>
      </c>
      <c r="F387" s="1"/>
      <c r="G387" s="1"/>
      <c r="H387" s="1"/>
    </row>
    <row r="388" spans="1:8">
      <c r="A388" t="s">
        <v>183</v>
      </c>
      <c r="B388" s="1">
        <v>1.6458768593619095</v>
      </c>
      <c r="C388" s="1">
        <v>1.3493840308499774</v>
      </c>
      <c r="D388" s="1">
        <v>1.1060826698557591</v>
      </c>
      <c r="E388" s="1">
        <v>0.60844971546356008</v>
      </c>
      <c r="F388" s="1"/>
      <c r="G388" s="1"/>
      <c r="H388" s="1"/>
    </row>
    <row r="389" spans="1:8">
      <c r="A389" t="s">
        <v>15</v>
      </c>
      <c r="B389" s="1">
        <v>1.6132341836101849</v>
      </c>
      <c r="C389" s="1">
        <v>1.3212723133352797</v>
      </c>
      <c r="D389" s="1">
        <v>1.0819335669247983</v>
      </c>
      <c r="E389" s="1">
        <v>0.59334008367945346</v>
      </c>
      <c r="F389" s="1"/>
      <c r="G389" s="1"/>
      <c r="H389" s="1"/>
    </row>
    <row r="390" spans="1:8">
      <c r="A390" t="s">
        <v>184</v>
      </c>
      <c r="B390" s="1">
        <v>1.6132341836101849</v>
      </c>
      <c r="C390" s="1">
        <v>1.3212723133352797</v>
      </c>
      <c r="D390" s="1">
        <v>1.0819335669247983</v>
      </c>
      <c r="E390" s="1">
        <v>0.59334008367945346</v>
      </c>
      <c r="F390" s="1"/>
      <c r="G390" s="1"/>
      <c r="H390" s="1"/>
    </row>
    <row r="391" spans="1:8">
      <c r="A391" t="s">
        <v>15</v>
      </c>
      <c r="B391" s="1">
        <v>1.6184554160454394</v>
      </c>
      <c r="C391" s="1">
        <v>1.3242273388640542</v>
      </c>
      <c r="D391" s="1">
        <v>1.0832713777803009</v>
      </c>
      <c r="E391" s="1">
        <v>0.59229372844188477</v>
      </c>
      <c r="F391" s="1"/>
      <c r="G391" s="1"/>
      <c r="H391" s="1"/>
    </row>
    <row r="392" spans="1:8">
      <c r="A392" t="s">
        <v>185</v>
      </c>
      <c r="B392" s="1">
        <v>1.6184554160454394</v>
      </c>
      <c r="C392" s="1">
        <v>1.3242273388640542</v>
      </c>
      <c r="D392" s="1">
        <v>1.0832713777803009</v>
      </c>
      <c r="E392" s="1">
        <v>0.59229372844188477</v>
      </c>
      <c r="F392" s="1"/>
      <c r="G392" s="1"/>
      <c r="H392" s="1"/>
    </row>
    <row r="393" spans="1:8">
      <c r="A393" t="s">
        <v>15</v>
      </c>
      <c r="B393" s="1">
        <v>1.770455893354179</v>
      </c>
      <c r="C393" s="1">
        <v>1.4472705705092854</v>
      </c>
      <c r="D393" s="1">
        <v>1.1828424330117329</v>
      </c>
      <c r="E393" s="1">
        <v>0.64495870989375181</v>
      </c>
      <c r="F393" s="1"/>
      <c r="G393" s="1"/>
      <c r="H393" s="1"/>
    </row>
    <row r="394" spans="1:8">
      <c r="A394" t="s">
        <v>186</v>
      </c>
      <c r="B394" s="1">
        <v>1.770455893354179</v>
      </c>
      <c r="C394" s="1">
        <v>1.4472705705092854</v>
      </c>
      <c r="D394" s="1">
        <v>1.1828424330117329</v>
      </c>
      <c r="E394" s="1">
        <v>0.64495870989375181</v>
      </c>
      <c r="F394" s="1"/>
      <c r="G394" s="1"/>
      <c r="H394" s="1"/>
    </row>
    <row r="395" spans="1:8">
      <c r="A395" t="s">
        <v>15</v>
      </c>
      <c r="B395" s="1">
        <v>1.770455893354179</v>
      </c>
      <c r="C395" s="1">
        <v>1.4458232999387761</v>
      </c>
      <c r="D395" s="1">
        <v>1.1804767481457095</v>
      </c>
      <c r="E395" s="1">
        <v>0.64173391634428301</v>
      </c>
      <c r="F395" s="1"/>
      <c r="G395" s="1"/>
      <c r="H395" s="1"/>
    </row>
    <row r="396" spans="1:8">
      <c r="A396" t="s">
        <v>19</v>
      </c>
      <c r="B396" s="1">
        <v>1.770455893354179</v>
      </c>
      <c r="C396" s="1">
        <v>1.4443774766388373</v>
      </c>
      <c r="D396" s="1">
        <v>1.1781157946494181</v>
      </c>
      <c r="E396" s="1">
        <v>0.63852524676256162</v>
      </c>
      <c r="F396" s="1"/>
      <c r="G396" s="1"/>
      <c r="H396" s="1"/>
    </row>
    <row r="397" spans="1:8">
      <c r="A397" t="s">
        <v>187</v>
      </c>
      <c r="B397" s="1">
        <v>1.770455893354179</v>
      </c>
      <c r="C397" s="1">
        <v>1.4443774766388373</v>
      </c>
      <c r="D397" s="1">
        <v>1.1781157946494181</v>
      </c>
      <c r="E397" s="1">
        <v>0.63852524676256162</v>
      </c>
      <c r="F397" s="1"/>
      <c r="G397" s="1"/>
      <c r="H397" s="1"/>
    </row>
    <row r="398" spans="1:8">
      <c r="A398" t="s">
        <v>19</v>
      </c>
      <c r="B398" s="1">
        <v>1.770455893354179</v>
      </c>
      <c r="C398" s="1">
        <v>1.4429330991621985</v>
      </c>
      <c r="D398" s="1">
        <v>1.1757595630601192</v>
      </c>
      <c r="E398" s="1">
        <v>0.63533262052874884</v>
      </c>
      <c r="F398" s="1"/>
      <c r="G398" s="1"/>
      <c r="H398" s="1"/>
    </row>
    <row r="399" spans="1:8">
      <c r="A399" t="s">
        <v>188</v>
      </c>
      <c r="B399" s="1">
        <v>1.770455893354179</v>
      </c>
      <c r="C399" s="1">
        <v>1.4429330991621985</v>
      </c>
      <c r="D399" s="1">
        <v>1.1757595630601192</v>
      </c>
      <c r="E399" s="1">
        <v>0.63533262052874884</v>
      </c>
      <c r="F399" s="1"/>
      <c r="G399" s="1"/>
      <c r="H399" s="1"/>
    </row>
    <row r="400" spans="1:8">
      <c r="A400" t="s">
        <v>15</v>
      </c>
      <c r="B400" s="1">
        <v>1.7700404263712053</v>
      </c>
      <c r="C400" s="1">
        <v>1.4411515577624328</v>
      </c>
      <c r="D400" s="1">
        <v>1.173132132356534</v>
      </c>
      <c r="E400" s="1">
        <v>0.63200686603782097</v>
      </c>
      <c r="F400" s="1"/>
      <c r="G400" s="1"/>
      <c r="H400" s="1"/>
    </row>
    <row r="401" spans="1:8">
      <c r="A401" t="s">
        <v>189</v>
      </c>
      <c r="B401" s="1">
        <v>1.7700404263712053</v>
      </c>
      <c r="C401" s="1">
        <v>1.4411515577624328</v>
      </c>
      <c r="D401" s="1">
        <v>1.173132132356534</v>
      </c>
      <c r="E401" s="1">
        <v>0.63200686603782097</v>
      </c>
      <c r="F401" s="1"/>
      <c r="G401" s="1"/>
      <c r="H401" s="1"/>
    </row>
    <row r="402" spans="1:8">
      <c r="A402" t="s">
        <v>15</v>
      </c>
      <c r="B402" s="1">
        <v>1.8321175141644699</v>
      </c>
      <c r="C402" s="1">
        <v>1.4902530324869565</v>
      </c>
      <c r="D402" s="1">
        <v>1.211928785105697</v>
      </c>
      <c r="E402" s="1">
        <v>0.65101194450644428</v>
      </c>
      <c r="F402" s="1"/>
      <c r="G402" s="1"/>
      <c r="H402" s="1"/>
    </row>
    <row r="403" spans="1:8">
      <c r="A403" t="s">
        <v>190</v>
      </c>
      <c r="B403" s="1">
        <v>1.8321175141644699</v>
      </c>
      <c r="C403" s="1">
        <v>1.4902530324869565</v>
      </c>
      <c r="D403" s="1">
        <v>1.211928785105697</v>
      </c>
      <c r="E403" s="1">
        <v>0.65101194450644428</v>
      </c>
      <c r="F403" s="1"/>
      <c r="G403" s="1"/>
      <c r="H403" s="1"/>
    </row>
    <row r="404" spans="1:8">
      <c r="A404" t="s">
        <v>15</v>
      </c>
      <c r="B404" s="1">
        <v>1.8186661073754742</v>
      </c>
      <c r="C404" s="1">
        <v>1.4778213416899504</v>
      </c>
      <c r="D404" s="1">
        <v>1.2006069463952396</v>
      </c>
      <c r="E404" s="1">
        <v>0.64297715508734565</v>
      </c>
      <c r="F404" s="1"/>
      <c r="G404" s="1"/>
      <c r="H404" s="1"/>
    </row>
    <row r="405" spans="1:8">
      <c r="A405" t="s">
        <v>191</v>
      </c>
      <c r="B405" s="1">
        <v>1.8186661073754742</v>
      </c>
      <c r="C405" s="1">
        <v>1.4778213416899504</v>
      </c>
      <c r="D405" s="1">
        <v>1.2006069463952396</v>
      </c>
      <c r="E405" s="1">
        <v>0.64297715508734565</v>
      </c>
      <c r="F405" s="1"/>
      <c r="G405" s="1"/>
      <c r="H405" s="1"/>
    </row>
    <row r="406" spans="1:8">
      <c r="A406" t="s">
        <v>15</v>
      </c>
      <c r="B406" s="1">
        <v>1.805567346603713</v>
      </c>
      <c r="C406" s="1">
        <v>1.465699659916873</v>
      </c>
      <c r="D406" s="1">
        <v>1.1895584810317321</v>
      </c>
      <c r="E406" s="1">
        <v>0.63513129065010787</v>
      </c>
      <c r="F406" s="1"/>
      <c r="G406" s="1"/>
      <c r="H406" s="1"/>
    </row>
    <row r="407" spans="1:8">
      <c r="A407" t="s">
        <v>192</v>
      </c>
      <c r="B407" s="1">
        <v>1.805567346603713</v>
      </c>
      <c r="C407" s="1">
        <v>1.465699659916873</v>
      </c>
      <c r="D407" s="1">
        <v>1.1895584810317321</v>
      </c>
      <c r="E407" s="1">
        <v>0.63513129065010787</v>
      </c>
      <c r="F407" s="1"/>
      <c r="G407" s="1"/>
      <c r="H407" s="1"/>
    </row>
    <row r="408" spans="1:8">
      <c r="A408" t="s">
        <v>15</v>
      </c>
      <c r="B408" s="1">
        <v>1.805567346603713</v>
      </c>
      <c r="C408" s="1">
        <v>1.465699659916873</v>
      </c>
      <c r="D408" s="1">
        <v>1.1895584810317321</v>
      </c>
      <c r="E408" s="1">
        <v>0.63513129065010787</v>
      </c>
      <c r="F408" s="1"/>
      <c r="G408" s="1"/>
      <c r="H408" s="1"/>
    </row>
    <row r="409" spans="1:8">
      <c r="A409" t="s">
        <v>193</v>
      </c>
      <c r="B409" s="1">
        <v>1.805567346603713</v>
      </c>
      <c r="C409" s="1">
        <v>1.465699659916873</v>
      </c>
      <c r="D409" s="1">
        <v>1.1895584810317321</v>
      </c>
      <c r="E409" s="1">
        <v>0.63513129065010787</v>
      </c>
      <c r="F409" s="1"/>
      <c r="G409" s="1"/>
      <c r="H409" s="1"/>
    </row>
    <row r="410" spans="1:8">
      <c r="A410" t="s">
        <v>15</v>
      </c>
      <c r="B410" s="1">
        <v>1.8119698884147697</v>
      </c>
      <c r="C410" s="1">
        <v>1.4694313312510214</v>
      </c>
      <c r="D410" s="1">
        <v>1.1913975384434072</v>
      </c>
      <c r="E410" s="1">
        <v>0.63420780975350266</v>
      </c>
      <c r="F410" s="1"/>
      <c r="G410" s="1"/>
      <c r="H410" s="1"/>
    </row>
    <row r="411" spans="1:8">
      <c r="A411" t="s">
        <v>19</v>
      </c>
      <c r="B411" s="1">
        <v>1.8340433055954382</v>
      </c>
      <c r="C411" s="1">
        <v>1.4858625123970703</v>
      </c>
      <c r="D411" s="1">
        <v>1.203528348179838</v>
      </c>
      <c r="E411" s="1">
        <v>0.63876269024315235</v>
      </c>
      <c r="F411" s="1"/>
      <c r="G411" s="1"/>
      <c r="H411" s="1"/>
    </row>
    <row r="412" spans="1:8">
      <c r="A412" t="s">
        <v>194</v>
      </c>
      <c r="B412" s="1">
        <v>1.8340433055954382</v>
      </c>
      <c r="C412" s="1">
        <v>1.4858625123970703</v>
      </c>
      <c r="D412" s="1">
        <v>1.203528348179838</v>
      </c>
      <c r="E412" s="1">
        <v>0.63876269024315235</v>
      </c>
      <c r="F412" s="1"/>
      <c r="G412" s="1"/>
      <c r="H412" s="1"/>
    </row>
    <row r="413" spans="1:8">
      <c r="A413" t="s">
        <v>15</v>
      </c>
      <c r="B413" s="1">
        <v>1.8311867831469733</v>
      </c>
      <c r="C413" s="1">
        <v>1.4820624190216147</v>
      </c>
      <c r="D413" s="1">
        <v>1.1992467960811881</v>
      </c>
      <c r="E413" s="1">
        <v>0.6345740039018829</v>
      </c>
      <c r="F413" s="1"/>
      <c r="G413" s="1"/>
      <c r="H413" s="1"/>
    </row>
    <row r="414" spans="1:8">
      <c r="A414" t="s">
        <v>19</v>
      </c>
      <c r="B414" s="1">
        <v>1.8311867831469733</v>
      </c>
      <c r="C414" s="1">
        <v>1.4820624190216147</v>
      </c>
      <c r="D414" s="1">
        <v>1.1992467960811881</v>
      </c>
      <c r="E414" s="1">
        <v>0.6345740039018829</v>
      </c>
      <c r="F414" s="1"/>
      <c r="G414" s="1"/>
      <c r="H414" s="1"/>
    </row>
    <row r="415" spans="1:8">
      <c r="A415" t="s">
        <v>195</v>
      </c>
      <c r="B415" s="1">
        <v>1.8311867831469733</v>
      </c>
      <c r="C415" s="1">
        <v>1.4820624190216147</v>
      </c>
      <c r="D415" s="1">
        <v>1.1992467960811881</v>
      </c>
      <c r="E415" s="1">
        <v>0.6345740039018829</v>
      </c>
      <c r="F415" s="1"/>
      <c r="G415" s="1"/>
      <c r="H415" s="1"/>
    </row>
    <row r="416" spans="1:8">
      <c r="A416" t="s">
        <v>15</v>
      </c>
      <c r="B416" s="1">
        <v>1.7806918076016953</v>
      </c>
      <c r="C416" s="1">
        <v>1.4397124853980721</v>
      </c>
      <c r="D416" s="1">
        <v>1.1637790720870869</v>
      </c>
      <c r="E416" s="1">
        <v>0.61390275572477904</v>
      </c>
      <c r="F416" s="1"/>
      <c r="G416" s="1"/>
      <c r="H416" s="1"/>
    </row>
    <row r="417" spans="1:8">
      <c r="A417" t="s">
        <v>19</v>
      </c>
      <c r="B417" s="1">
        <v>1.7806918076016953</v>
      </c>
      <c r="C417" s="1">
        <v>1.4382727729126741</v>
      </c>
      <c r="D417" s="1">
        <v>1.1614515139429127</v>
      </c>
      <c r="E417" s="1">
        <v>0.61083324194615518</v>
      </c>
      <c r="F417" s="1"/>
      <c r="G417" s="1"/>
      <c r="H417" s="1"/>
    </row>
    <row r="418" spans="1:8">
      <c r="A418" t="s">
        <v>196</v>
      </c>
      <c r="B418" s="1">
        <v>1.7806918076016953</v>
      </c>
      <c r="C418" s="1">
        <v>1.4382727729126741</v>
      </c>
      <c r="D418" s="1">
        <v>1.1614515139429127</v>
      </c>
      <c r="E418" s="1">
        <v>0.61083324194615518</v>
      </c>
      <c r="F418" s="1"/>
      <c r="G418" s="1"/>
      <c r="H418" s="1"/>
    </row>
    <row r="419" spans="1:8">
      <c r="A419" t="s">
        <v>15</v>
      </c>
      <c r="B419" s="1">
        <v>1.8161391490697185</v>
      </c>
      <c r="C419" s="1">
        <v>1.4654654770937476</v>
      </c>
      <c r="D419" s="1">
        <v>1.1822490454773316</v>
      </c>
      <c r="E419" s="1">
        <v>0.61993862766722563</v>
      </c>
      <c r="F419" s="1"/>
      <c r="G419" s="1"/>
      <c r="H419" s="1"/>
    </row>
    <row r="420" spans="1:8">
      <c r="A420" t="s">
        <v>197</v>
      </c>
      <c r="B420" s="1">
        <v>1.8161391490697185</v>
      </c>
      <c r="C420" s="1">
        <v>1.4654654770937476</v>
      </c>
      <c r="D420" s="1">
        <v>1.1822490454773316</v>
      </c>
      <c r="E420" s="1">
        <v>0.61993862766722563</v>
      </c>
      <c r="F420" s="1"/>
      <c r="G420" s="1"/>
      <c r="H420" s="1"/>
    </row>
    <row r="421" spans="1:8">
      <c r="A421" t="s">
        <v>15</v>
      </c>
      <c r="B421" s="1">
        <v>1.8161391490697185</v>
      </c>
      <c r="C421" s="1">
        <v>1.4640000116166538</v>
      </c>
      <c r="D421" s="1">
        <v>1.1798845473863768</v>
      </c>
      <c r="E421" s="1">
        <v>0.61683893452888949</v>
      </c>
      <c r="F421" s="1"/>
      <c r="G421" s="1"/>
      <c r="H421" s="1"/>
    </row>
    <row r="422" spans="1:8">
      <c r="A422" t="s">
        <v>198</v>
      </c>
      <c r="B422" s="1">
        <v>1.8161391490697185</v>
      </c>
      <c r="C422" s="1">
        <v>1.4640000116166538</v>
      </c>
      <c r="D422" s="1">
        <v>1.1798845473863768</v>
      </c>
      <c r="E422" s="1">
        <v>0.61683893452888949</v>
      </c>
      <c r="F422" s="1"/>
      <c r="G422" s="1"/>
      <c r="H422" s="1"/>
    </row>
    <row r="423" spans="1:8">
      <c r="A423" t="s">
        <v>15</v>
      </c>
      <c r="B423" s="1">
        <v>1.8330696522521337</v>
      </c>
      <c r="C423" s="1">
        <v>1.4761837857133304</v>
      </c>
      <c r="D423" s="1">
        <v>1.1885239570134767</v>
      </c>
      <c r="E423" s="1">
        <v>0.61950506661365701</v>
      </c>
      <c r="F423" s="1"/>
      <c r="G423" s="1"/>
      <c r="H423" s="1"/>
    </row>
    <row r="424" spans="1:8">
      <c r="A424" t="s">
        <v>199</v>
      </c>
      <c r="B424" s="1">
        <v>1.8330696522521337</v>
      </c>
      <c r="C424" s="1">
        <v>1.4761837857133304</v>
      </c>
      <c r="D424" s="1">
        <v>1.1885239570134767</v>
      </c>
      <c r="E424" s="1">
        <v>0.61950506661365701</v>
      </c>
      <c r="F424" s="1"/>
      <c r="G424" s="1"/>
      <c r="H424" s="1"/>
    </row>
    <row r="425" spans="1:8">
      <c r="A425" t="s">
        <v>15</v>
      </c>
      <c r="B425" s="1">
        <v>1.8330696522521337</v>
      </c>
      <c r="C425" s="1">
        <v>1.4761837857133304</v>
      </c>
      <c r="D425" s="1">
        <v>1.1885239570134767</v>
      </c>
      <c r="E425" s="1">
        <v>0.61950506661365701</v>
      </c>
      <c r="F425" s="1"/>
      <c r="G425" s="1"/>
      <c r="H425" s="1"/>
    </row>
    <row r="426" spans="1:8">
      <c r="A426" t="s">
        <v>200</v>
      </c>
      <c r="B426" s="1">
        <v>1.8330696522521337</v>
      </c>
      <c r="C426" s="1">
        <v>1.4761837857133304</v>
      </c>
      <c r="D426" s="1">
        <v>1.1885239570134767</v>
      </c>
      <c r="E426" s="1">
        <v>0.61950506661365701</v>
      </c>
      <c r="F426" s="1"/>
      <c r="G426" s="1"/>
      <c r="H426" s="1"/>
    </row>
    <row r="427" spans="1:8">
      <c r="A427" t="s">
        <v>15</v>
      </c>
      <c r="B427" s="1">
        <v>1.8372765471040524</v>
      </c>
      <c r="C427" s="1">
        <v>1.4780954437158296</v>
      </c>
      <c r="D427" s="1">
        <v>1.1888745715807958</v>
      </c>
      <c r="E427" s="1">
        <v>0.61782930540846714</v>
      </c>
      <c r="F427" s="1"/>
      <c r="G427" s="1"/>
      <c r="H427" s="1"/>
    </row>
    <row r="428" spans="1:8">
      <c r="A428" t="s">
        <v>19</v>
      </c>
      <c r="B428" s="1">
        <v>1.8372765471040524</v>
      </c>
      <c r="C428" s="1">
        <v>1.4766173482721137</v>
      </c>
      <c r="D428" s="1">
        <v>1.1864968224376342</v>
      </c>
      <c r="E428" s="1">
        <v>0.61474015888142486</v>
      </c>
      <c r="F428" s="1"/>
      <c r="G428" s="1"/>
      <c r="H428" s="1"/>
    </row>
    <row r="429" spans="1:8">
      <c r="A429" t="s">
        <v>201</v>
      </c>
      <c r="B429" s="1">
        <v>1.8372765471040524</v>
      </c>
      <c r="C429" s="1">
        <v>1.4766173482721137</v>
      </c>
      <c r="D429" s="1">
        <v>1.1864968224376342</v>
      </c>
      <c r="E429" s="1">
        <v>0.61474015888142486</v>
      </c>
      <c r="F429" s="1"/>
      <c r="G429" s="1"/>
      <c r="H429" s="1"/>
    </row>
    <row r="430" spans="1:8">
      <c r="A430" t="s">
        <v>15</v>
      </c>
      <c r="B430" s="1">
        <v>1.8675776468295111</v>
      </c>
      <c r="C430" s="1">
        <v>1.4994936948784847</v>
      </c>
      <c r="D430" s="1">
        <v>1.2036920089871295</v>
      </c>
      <c r="E430" s="1">
        <v>0.62180499868335382</v>
      </c>
      <c r="F430" s="1"/>
      <c r="G430" s="1"/>
      <c r="H430" s="1"/>
    </row>
    <row r="431" spans="1:8">
      <c r="A431" t="s">
        <v>202</v>
      </c>
      <c r="B431" s="1">
        <v>1.8675776468295111</v>
      </c>
      <c r="C431" s="1">
        <v>1.4994936948784847</v>
      </c>
      <c r="D431" s="1">
        <v>1.2036920089871295</v>
      </c>
      <c r="E431" s="1">
        <v>0.62180499868335382</v>
      </c>
      <c r="F431" s="1"/>
      <c r="G431" s="1"/>
      <c r="H431" s="1"/>
    </row>
    <row r="432" spans="1:8">
      <c r="A432" t="s">
        <v>15</v>
      </c>
      <c r="B432" s="1">
        <v>1.8626976664383457</v>
      </c>
      <c r="C432" s="1">
        <v>1.4940760241588888</v>
      </c>
      <c r="D432" s="1">
        <v>1.1981393777496718</v>
      </c>
      <c r="E432" s="1">
        <v>0.61707119722837744</v>
      </c>
      <c r="F432" s="1"/>
      <c r="G432" s="1"/>
      <c r="H432" s="1"/>
    </row>
    <row r="433" spans="1:8">
      <c r="A433" t="s">
        <v>203</v>
      </c>
      <c r="B433" s="1">
        <v>1.8626976664383457</v>
      </c>
      <c r="C433" s="1">
        <v>1.4940760241588888</v>
      </c>
      <c r="D433" s="1">
        <v>1.1981393777496718</v>
      </c>
      <c r="E433" s="1">
        <v>0.61707119722837744</v>
      </c>
      <c r="F433" s="1"/>
      <c r="G433" s="1"/>
      <c r="H433" s="1"/>
    </row>
    <row r="434" spans="1:8">
      <c r="A434" t="s">
        <v>15</v>
      </c>
      <c r="B434" s="1">
        <v>1.8620952700130196</v>
      </c>
      <c r="C434" s="1">
        <v>1.492098763948517</v>
      </c>
      <c r="D434" s="1">
        <v>1.1953556207194083</v>
      </c>
      <c r="E434" s="1">
        <v>0.61378628041705197</v>
      </c>
      <c r="F434" s="1"/>
      <c r="G434" s="1"/>
      <c r="H434" s="1"/>
    </row>
    <row r="435" spans="1:8">
      <c r="A435" t="s">
        <v>19</v>
      </c>
      <c r="B435" s="1">
        <v>1.8607787686571202</v>
      </c>
      <c r="C435" s="1">
        <v>1.4895517513584569</v>
      </c>
      <c r="D435" s="1">
        <v>1.1921197930541207</v>
      </c>
      <c r="E435" s="1">
        <v>0.61028340211471188</v>
      </c>
      <c r="F435" s="1"/>
      <c r="G435" s="1"/>
      <c r="H435" s="1"/>
    </row>
    <row r="436" spans="1:8">
      <c r="A436" t="s">
        <v>204</v>
      </c>
      <c r="B436" s="1">
        <v>1.8607787686571202</v>
      </c>
      <c r="C436" s="1">
        <v>1.4895517513584569</v>
      </c>
      <c r="D436" s="1">
        <v>1.1921197930541207</v>
      </c>
      <c r="E436" s="1">
        <v>0.61028340211471188</v>
      </c>
      <c r="F436" s="1"/>
      <c r="G436" s="1"/>
      <c r="H436" s="1"/>
    </row>
    <row r="437" spans="1:8">
      <c r="A437" t="s">
        <v>15</v>
      </c>
      <c r="B437" s="1">
        <v>1.8735855785324027</v>
      </c>
      <c r="C437" s="1">
        <v>1.498314039535823</v>
      </c>
      <c r="D437" s="1">
        <v>1.1979403179437076</v>
      </c>
      <c r="E437" s="1">
        <v>0.61143226061919287</v>
      </c>
      <c r="F437" s="1"/>
      <c r="G437" s="1"/>
      <c r="H437" s="1"/>
    </row>
    <row r="438" spans="1:8">
      <c r="A438" t="s">
        <v>19</v>
      </c>
      <c r="B438" s="1">
        <v>1.860245649213252</v>
      </c>
      <c r="C438" s="1">
        <v>1.486147729534792</v>
      </c>
      <c r="D438" s="1">
        <v>1.1870151022440609</v>
      </c>
      <c r="E438" s="1">
        <v>0.60402170162048829</v>
      </c>
      <c r="F438" s="1"/>
      <c r="G438" s="1"/>
      <c r="H438" s="1"/>
    </row>
    <row r="439" spans="1:8">
      <c r="A439" t="s">
        <v>205</v>
      </c>
      <c r="B439" s="1">
        <v>1.860245649213252</v>
      </c>
      <c r="C439" s="1">
        <v>1.486147729534792</v>
      </c>
      <c r="D439" s="1">
        <v>1.1870151022440609</v>
      </c>
      <c r="E439" s="1">
        <v>0.60402170162048829</v>
      </c>
      <c r="F439" s="1"/>
      <c r="G439" s="1"/>
      <c r="H439" s="1"/>
    </row>
    <row r="440" spans="1:8">
      <c r="A440" t="s">
        <v>15</v>
      </c>
      <c r="B440" s="1">
        <v>1.8606456020278332</v>
      </c>
      <c r="C440" s="1">
        <v>1.4849811035671072</v>
      </c>
      <c r="D440" s="1">
        <v>1.1848962802865552</v>
      </c>
      <c r="E440" s="1">
        <v>0.60113145777823429</v>
      </c>
      <c r="F440" s="1"/>
      <c r="G440" s="1"/>
      <c r="H440" s="1"/>
    </row>
    <row r="441" spans="1:8">
      <c r="A441" t="s">
        <v>206</v>
      </c>
      <c r="B441" s="1">
        <v>1.8606456020278332</v>
      </c>
      <c r="C441" s="1">
        <v>1.4849811035671072</v>
      </c>
      <c r="D441" s="1">
        <v>1.1848962802865552</v>
      </c>
      <c r="E441" s="1">
        <v>0.60113145777823429</v>
      </c>
      <c r="F441" s="1"/>
      <c r="G441" s="1"/>
      <c r="H441" s="1"/>
    </row>
    <row r="442" spans="1:8">
      <c r="A442" t="s">
        <v>15</v>
      </c>
      <c r="B442" s="1">
        <v>1.8535700319647219</v>
      </c>
      <c r="C442" s="1">
        <v>1.4778491105719502</v>
      </c>
      <c r="D442" s="1">
        <v>1.1780206233961223</v>
      </c>
      <c r="E442" s="1">
        <v>0.59583984783827693</v>
      </c>
      <c r="F442" s="1"/>
      <c r="G442" s="1"/>
      <c r="H442" s="1"/>
    </row>
    <row r="443" spans="1:8">
      <c r="A443" t="s">
        <v>207</v>
      </c>
      <c r="B443" s="1">
        <v>1.8535700319647219</v>
      </c>
      <c r="C443" s="1">
        <v>1.4778491105719502</v>
      </c>
      <c r="D443" s="1">
        <v>1.1780206233961223</v>
      </c>
      <c r="E443" s="1">
        <v>0.59583984783827693</v>
      </c>
      <c r="F443" s="1"/>
      <c r="G443" s="1"/>
      <c r="H443" s="1"/>
    </row>
    <row r="444" spans="1:8">
      <c r="A444" t="s">
        <v>15</v>
      </c>
      <c r="B444" s="1">
        <v>1.8358746167262314</v>
      </c>
      <c r="C444" s="1">
        <v>1.4622627286191181</v>
      </c>
      <c r="D444" s="1">
        <v>1.1644184119313086</v>
      </c>
      <c r="E444" s="1">
        <v>0.58717236418505614</v>
      </c>
      <c r="F444" s="1"/>
      <c r="G444" s="1"/>
      <c r="H444" s="1"/>
    </row>
    <row r="445" spans="1:8">
      <c r="A445" t="s">
        <v>19</v>
      </c>
      <c r="B445" s="1">
        <v>1.8465465558732612</v>
      </c>
      <c r="C445" s="1">
        <v>1.4693005991319619</v>
      </c>
      <c r="D445" s="1">
        <v>1.1688583393360028</v>
      </c>
      <c r="E445" s="1">
        <v>0.5876497353171386</v>
      </c>
      <c r="F445" s="1"/>
      <c r="G445" s="1"/>
      <c r="H445" s="1"/>
    </row>
    <row r="446" spans="1:8">
      <c r="A446" t="s">
        <v>208</v>
      </c>
      <c r="B446" s="1">
        <v>1.8465465558732612</v>
      </c>
      <c r="C446" s="1">
        <v>1.4693005991319619</v>
      </c>
      <c r="D446" s="1">
        <v>1.1688583393360028</v>
      </c>
      <c r="E446" s="1">
        <v>0.5876497353171386</v>
      </c>
      <c r="F446" s="1"/>
      <c r="G446" s="1"/>
      <c r="H446" s="1"/>
    </row>
    <row r="447" spans="1:8">
      <c r="A447" t="s">
        <v>15</v>
      </c>
      <c r="B447" s="1">
        <v>1.8547401445783098</v>
      </c>
      <c r="C447" s="1">
        <v>1.4743509526163283</v>
      </c>
      <c r="D447" s="1">
        <v>1.1717071393235494</v>
      </c>
      <c r="E447" s="1">
        <v>0.58731903542858888</v>
      </c>
      <c r="F447" s="1"/>
      <c r="G447" s="1"/>
      <c r="H447" s="1"/>
    </row>
    <row r="448" spans="1:8">
      <c r="A448" t="s">
        <v>19</v>
      </c>
      <c r="B448" s="1">
        <v>1.8555506660214907</v>
      </c>
      <c r="C448" s="1">
        <v>1.4735208930300054</v>
      </c>
      <c r="D448" s="1">
        <v>1.1698757610647867</v>
      </c>
      <c r="E448" s="1">
        <v>0.58463909866992825</v>
      </c>
      <c r="F448" s="1"/>
      <c r="G448" s="1"/>
      <c r="H448" s="1"/>
    </row>
    <row r="449" spans="1:8">
      <c r="A449" t="s">
        <v>209</v>
      </c>
      <c r="B449" s="1">
        <v>1.8555506660214907</v>
      </c>
      <c r="C449" s="1">
        <v>1.4735208930300054</v>
      </c>
      <c r="D449" s="1">
        <v>1.1698757610647867</v>
      </c>
      <c r="E449" s="1">
        <v>0.58463909866992825</v>
      </c>
      <c r="F449" s="1"/>
      <c r="G449" s="1"/>
      <c r="H449" s="1"/>
    </row>
    <row r="450" spans="1:8">
      <c r="A450" t="s">
        <v>15</v>
      </c>
      <c r="B450" s="1">
        <v>1.8555506660214907</v>
      </c>
      <c r="C450" s="1">
        <v>1.4720473721369753</v>
      </c>
      <c r="D450" s="1">
        <v>1.1675360095426572</v>
      </c>
      <c r="E450" s="1">
        <v>0.58171590317657862</v>
      </c>
      <c r="F450" s="1"/>
      <c r="G450" s="1"/>
      <c r="H450" s="1"/>
    </row>
    <row r="451" spans="1:8">
      <c r="A451" t="s">
        <v>210</v>
      </c>
      <c r="B451" s="1">
        <v>1.8555506660214907</v>
      </c>
      <c r="C451" s="1">
        <v>1.4720473721369753</v>
      </c>
      <c r="D451" s="1">
        <v>1.1675360095426572</v>
      </c>
      <c r="E451" s="1">
        <v>0.58171590317657862</v>
      </c>
      <c r="F451" s="1"/>
      <c r="G451" s="1"/>
      <c r="H451" s="1"/>
    </row>
    <row r="452" spans="1:8">
      <c r="A452" t="s">
        <v>15</v>
      </c>
      <c r="B452" s="1">
        <v>1.8544602207467586</v>
      </c>
      <c r="C452" s="1">
        <v>1.4697102515924791</v>
      </c>
      <c r="D452" s="1">
        <v>1.1645148155286307</v>
      </c>
      <c r="E452" s="1">
        <v>0.57846546861492898</v>
      </c>
      <c r="F452" s="1"/>
      <c r="G452" s="1"/>
      <c r="H452" s="1"/>
    </row>
    <row r="453" spans="1:8">
      <c r="A453" t="s">
        <v>211</v>
      </c>
      <c r="B453" s="1">
        <v>1.8544602207467586</v>
      </c>
      <c r="C453" s="1">
        <v>1.4697102515924791</v>
      </c>
      <c r="D453" s="1">
        <v>1.1645148155286307</v>
      </c>
      <c r="E453" s="1">
        <v>0.57846546861492898</v>
      </c>
      <c r="F453" s="1"/>
      <c r="G453" s="1"/>
      <c r="H453" s="1"/>
    </row>
    <row r="454" spans="1:8">
      <c r="A454" t="s">
        <v>15</v>
      </c>
      <c r="B454" s="1">
        <v>1.8544602207467586</v>
      </c>
      <c r="C454" s="1">
        <v>1.4682405413408868</v>
      </c>
      <c r="D454" s="1">
        <v>1.1621857858975735</v>
      </c>
      <c r="E454" s="1">
        <v>0.57557314127185433</v>
      </c>
      <c r="F454" s="1"/>
      <c r="G454" s="1"/>
      <c r="H454" s="1"/>
    </row>
    <row r="455" spans="1:8">
      <c r="A455" t="s">
        <v>19</v>
      </c>
      <c r="B455" s="1">
        <v>1.8678985667364001</v>
      </c>
      <c r="C455" s="1">
        <v>1.4774119058823727</v>
      </c>
      <c r="D455" s="1">
        <v>1.1682831936232851</v>
      </c>
      <c r="E455" s="1">
        <v>0.57686616633372156</v>
      </c>
      <c r="F455" s="1"/>
      <c r="G455" s="1"/>
      <c r="H455" s="1"/>
    </row>
    <row r="456" spans="1:8">
      <c r="A456" t="s">
        <v>212</v>
      </c>
      <c r="B456" s="1">
        <v>1.8678985667364001</v>
      </c>
      <c r="C456" s="1">
        <v>1.4774119058823727</v>
      </c>
      <c r="D456" s="1">
        <v>1.1682831936232851</v>
      </c>
      <c r="E456" s="1">
        <v>0.57686616633372156</v>
      </c>
      <c r="F456" s="1"/>
      <c r="G456" s="1"/>
      <c r="H456" s="1"/>
    </row>
    <row r="457" spans="1:8">
      <c r="A457" t="s">
        <v>15</v>
      </c>
      <c r="B457" s="1">
        <v>1.8738263428379383</v>
      </c>
      <c r="C457" s="1">
        <v>1.4806230606598079</v>
      </c>
      <c r="D457" s="1">
        <v>1.169654173951002</v>
      </c>
      <c r="E457" s="1">
        <v>0.57581252028091301</v>
      </c>
      <c r="F457" s="1"/>
      <c r="G457" s="1"/>
      <c r="H457" s="1"/>
    </row>
    <row r="458" spans="1:8">
      <c r="A458" t="s">
        <v>19</v>
      </c>
      <c r="B458" s="1">
        <v>1.8645265426984334</v>
      </c>
      <c r="C458" s="1">
        <v>1.4717941053490933</v>
      </c>
      <c r="D458" s="1">
        <v>1.1615098719377812</v>
      </c>
      <c r="E458" s="1">
        <v>0.57007570014135434</v>
      </c>
      <c r="F458" s="1"/>
      <c r="G458" s="1"/>
      <c r="H458" s="1"/>
    </row>
    <row r="459" spans="1:8">
      <c r="A459" t="s">
        <v>213</v>
      </c>
      <c r="B459" s="1">
        <v>1.8645265426984334</v>
      </c>
      <c r="C459" s="1">
        <v>1.4717941053490933</v>
      </c>
      <c r="D459" s="1">
        <v>1.1615098719377812</v>
      </c>
      <c r="E459" s="1">
        <v>0.57007570014135434</v>
      </c>
      <c r="F459" s="1"/>
      <c r="G459" s="1"/>
      <c r="H459" s="1"/>
    </row>
    <row r="460" spans="1:8">
      <c r="A460" t="s">
        <v>15</v>
      </c>
      <c r="B460" s="1">
        <v>1.8767298689203946</v>
      </c>
      <c r="C460" s="1">
        <v>1.4799552036632539</v>
      </c>
      <c r="D460" s="1">
        <v>1.1667889343057385</v>
      </c>
      <c r="E460" s="1">
        <v>0.57095646709807268</v>
      </c>
      <c r="F460" s="1"/>
      <c r="G460" s="1"/>
      <c r="H460" s="1"/>
    </row>
    <row r="461" spans="1:8">
      <c r="A461" t="s">
        <v>214</v>
      </c>
      <c r="B461" s="1">
        <v>1.8767298689203946</v>
      </c>
      <c r="C461" s="1">
        <v>1.4799552036632539</v>
      </c>
      <c r="D461" s="1">
        <v>1.1667889343057385</v>
      </c>
      <c r="E461" s="1">
        <v>0.57095646709807268</v>
      </c>
      <c r="F461" s="1"/>
      <c r="G461" s="1"/>
      <c r="H461" s="1"/>
    </row>
    <row r="462" spans="1:8">
      <c r="A462" t="s">
        <v>15</v>
      </c>
      <c r="B462" s="1">
        <v>1.8528972763149745</v>
      </c>
      <c r="C462" s="1">
        <v>1.4596812973282709</v>
      </c>
      <c r="D462" s="1">
        <v>1.1496383037603783</v>
      </c>
      <c r="E462" s="1">
        <v>0.5608511085869039</v>
      </c>
      <c r="F462" s="1"/>
      <c r="G462" s="1"/>
      <c r="H462" s="1"/>
    </row>
    <row r="463" spans="1:8">
      <c r="A463" t="s">
        <v>215</v>
      </c>
      <c r="B463" s="1">
        <v>1.8528972763149745</v>
      </c>
      <c r="C463" s="1">
        <v>1.4596812973282709</v>
      </c>
      <c r="D463" s="1">
        <v>1.1496383037603783</v>
      </c>
      <c r="E463" s="1">
        <v>0.5608511085869039</v>
      </c>
      <c r="F463" s="1"/>
      <c r="G463" s="1"/>
      <c r="H463" s="1"/>
    </row>
    <row r="464" spans="1:8">
      <c r="A464" t="s">
        <v>15</v>
      </c>
      <c r="B464" s="1">
        <v>1.8421384282800517</v>
      </c>
      <c r="C464" s="1">
        <v>1.4497459765780061</v>
      </c>
      <c r="D464" s="1">
        <v>1.140663652342073</v>
      </c>
      <c r="E464" s="1">
        <v>0.55479027108195944</v>
      </c>
      <c r="F464" s="1"/>
      <c r="G464" s="1"/>
      <c r="H464" s="1"/>
    </row>
    <row r="465" spans="1:8">
      <c r="A465" t="s">
        <v>216</v>
      </c>
      <c r="B465" s="1">
        <v>1.8421384282800517</v>
      </c>
      <c r="C465" s="1">
        <v>1.4497459765780061</v>
      </c>
      <c r="D465" s="1">
        <v>1.140663652342073</v>
      </c>
      <c r="E465" s="1">
        <v>0.55479027108195944</v>
      </c>
      <c r="F465" s="1"/>
      <c r="G465" s="1"/>
      <c r="H465" s="1"/>
    </row>
    <row r="466" spans="1:8">
      <c r="A466" t="s">
        <v>19</v>
      </c>
      <c r="B466" s="1">
        <v>1.8421384282800517</v>
      </c>
      <c r="C466" s="1">
        <v>1.448296230601428</v>
      </c>
      <c r="D466" s="1">
        <v>1.1383823250373888</v>
      </c>
      <c r="E466" s="1">
        <v>0.55201631972654963</v>
      </c>
      <c r="F466" s="1"/>
      <c r="G466" s="1"/>
      <c r="H466" s="1"/>
    </row>
    <row r="467" spans="1:8">
      <c r="A467" t="s">
        <v>217</v>
      </c>
      <c r="B467" s="1">
        <v>1.8421384282800517</v>
      </c>
      <c r="C467" s="1">
        <v>1.448296230601428</v>
      </c>
      <c r="D467" s="1">
        <v>1.1383823250373888</v>
      </c>
      <c r="E467" s="1">
        <v>0.55201631972654963</v>
      </c>
      <c r="F467" s="1"/>
      <c r="G467" s="1"/>
      <c r="H467" s="1"/>
    </row>
    <row r="468" spans="1:8">
      <c r="A468" t="s">
        <v>15</v>
      </c>
      <c r="B468" s="1">
        <v>1.7193285856819054</v>
      </c>
      <c r="C468" s="1">
        <v>1.3502943695653211</v>
      </c>
      <c r="D468" s="1">
        <v>1.0602130259240463</v>
      </c>
      <c r="E468" s="1">
        <v>0.51245496614070696</v>
      </c>
      <c r="F468" s="1"/>
      <c r="G468" s="1"/>
      <c r="H468" s="1"/>
    </row>
    <row r="469" spans="1:8">
      <c r="A469" t="s">
        <v>218</v>
      </c>
      <c r="B469" s="1">
        <v>1.7193285856819054</v>
      </c>
      <c r="C469" s="1">
        <v>1.3502943695653211</v>
      </c>
      <c r="D469" s="1">
        <v>1.0602130259240463</v>
      </c>
      <c r="E469" s="1">
        <v>0.51245496614070696</v>
      </c>
      <c r="F469" s="1"/>
      <c r="G469" s="1"/>
      <c r="H469" s="1"/>
    </row>
    <row r="470" spans="1:8">
      <c r="A470" t="s">
        <v>15</v>
      </c>
      <c r="B470" s="1">
        <v>1.7057361469930328</v>
      </c>
      <c r="C470" s="1">
        <v>1.3382690980080953</v>
      </c>
      <c r="D470" s="1">
        <v>1.0497109090935846</v>
      </c>
      <c r="E470" s="1">
        <v>0.50584139316601706</v>
      </c>
      <c r="F470" s="1"/>
      <c r="G470" s="1"/>
      <c r="H470" s="1"/>
    </row>
    <row r="471" spans="1:8">
      <c r="A471" t="s">
        <v>219</v>
      </c>
      <c r="B471" s="1">
        <v>1.7057361469930328</v>
      </c>
      <c r="C471" s="1">
        <v>1.3382690980080953</v>
      </c>
      <c r="D471" s="1">
        <v>1.0497109090935846</v>
      </c>
      <c r="E471" s="1">
        <v>0.50584139316601706</v>
      </c>
      <c r="F471" s="1"/>
      <c r="G471" s="1"/>
      <c r="H471" s="1"/>
    </row>
    <row r="472" spans="1:8">
      <c r="A472" t="s">
        <v>15</v>
      </c>
      <c r="B472" s="1">
        <v>1.7038393683975765</v>
      </c>
      <c r="C472" s="1">
        <v>1.3354426736731022</v>
      </c>
      <c r="D472" s="1">
        <v>1.0464442087444854</v>
      </c>
      <c r="E472" s="1">
        <v>0.5027496905709864</v>
      </c>
      <c r="F472" s="1"/>
      <c r="G472" s="1"/>
      <c r="H472" s="1"/>
    </row>
    <row r="473" spans="1:8">
      <c r="A473" t="s">
        <v>19</v>
      </c>
      <c r="B473" s="1">
        <v>1.7038393683975765</v>
      </c>
      <c r="C473" s="1">
        <v>1.3354426736731022</v>
      </c>
      <c r="D473" s="1">
        <v>1.0464442087444854</v>
      </c>
      <c r="E473" s="1">
        <v>0.5027496905709864</v>
      </c>
      <c r="F473" s="1"/>
      <c r="G473" s="1"/>
      <c r="H473" s="1"/>
    </row>
    <row r="474" spans="1:8">
      <c r="A474" t="s">
        <v>220</v>
      </c>
      <c r="B474" s="1">
        <v>1.7038393683975765</v>
      </c>
      <c r="C474" s="1">
        <v>1.3354426736731022</v>
      </c>
      <c r="D474" s="1">
        <v>1.0464442087444854</v>
      </c>
      <c r="E474" s="1">
        <v>0.5027496905709864</v>
      </c>
      <c r="F474" s="1"/>
      <c r="G474" s="1"/>
      <c r="H474" s="1"/>
    </row>
    <row r="475" spans="1:8">
      <c r="A475" t="s">
        <v>15</v>
      </c>
      <c r="B475" s="1">
        <v>1.6959068602447736</v>
      </c>
      <c r="C475" s="1">
        <v>1.3278898550583649</v>
      </c>
      <c r="D475" s="1">
        <v>1.0394794249058183</v>
      </c>
      <c r="E475" s="1">
        <v>0.49789530714206309</v>
      </c>
      <c r="F475" s="1"/>
      <c r="G475" s="1"/>
      <c r="H475" s="1"/>
    </row>
    <row r="476" spans="1:8">
      <c r="A476" t="s">
        <v>19</v>
      </c>
      <c r="B476" s="1">
        <v>1.6509398898453835</v>
      </c>
      <c r="C476" s="1">
        <v>1.291352965696434</v>
      </c>
      <c r="D476" s="1">
        <v>1.009838669104629</v>
      </c>
      <c r="E476" s="1">
        <v>0.48220413653748101</v>
      </c>
      <c r="F476" s="1"/>
      <c r="G476" s="1"/>
      <c r="H476" s="1"/>
    </row>
    <row r="477" spans="1:8">
      <c r="A477" t="s">
        <v>221</v>
      </c>
      <c r="B477" s="1">
        <v>1.6509398898453835</v>
      </c>
      <c r="C477" s="1">
        <v>1.291352965696434</v>
      </c>
      <c r="D477" s="1">
        <v>1.009838669104629</v>
      </c>
      <c r="E477" s="1">
        <v>0.48220413653748101</v>
      </c>
      <c r="F477" s="1"/>
      <c r="G477" s="1"/>
      <c r="H477" s="1"/>
    </row>
    <row r="478" spans="1:8">
      <c r="A478" t="s">
        <v>15</v>
      </c>
      <c r="B478" s="1">
        <v>1.655151437504379</v>
      </c>
      <c r="C478" s="1">
        <v>1.2933558541462293</v>
      </c>
      <c r="D478" s="1">
        <v>1.0103950902113057</v>
      </c>
      <c r="E478" s="1">
        <v>0.48102321860710073</v>
      </c>
      <c r="F478" s="1"/>
      <c r="G478" s="1"/>
      <c r="H478" s="1"/>
    </row>
    <row r="479" spans="1:8">
      <c r="A479" t="s">
        <v>19</v>
      </c>
      <c r="B479" s="1">
        <v>1.655151437504379</v>
      </c>
      <c r="C479" s="1">
        <v>1.2933558541462293</v>
      </c>
      <c r="D479" s="1">
        <v>1.0103950902113057</v>
      </c>
      <c r="E479" s="1">
        <v>0.48102321860710073</v>
      </c>
      <c r="F479" s="1"/>
      <c r="G479" s="1"/>
      <c r="H479" s="1"/>
    </row>
    <row r="480" spans="1:8">
      <c r="A480" t="s">
        <v>222</v>
      </c>
      <c r="B480" s="1">
        <v>1.655151437504379</v>
      </c>
      <c r="C480" s="1">
        <v>1.2933558541462293</v>
      </c>
      <c r="D480" s="1">
        <v>1.0103950902113057</v>
      </c>
      <c r="E480" s="1">
        <v>0.48102321860710073</v>
      </c>
      <c r="F480" s="1"/>
      <c r="G480" s="1"/>
      <c r="H480" s="1"/>
    </row>
    <row r="481" spans="1:8">
      <c r="A481" t="s">
        <v>15</v>
      </c>
      <c r="B481" s="1">
        <v>1.6271504130603986</v>
      </c>
      <c r="C481" s="1">
        <v>1.2701821506295643</v>
      </c>
      <c r="D481" s="1">
        <v>0.9912809410922333</v>
      </c>
      <c r="E481" s="1">
        <v>0.47048039221327964</v>
      </c>
      <c r="F481" s="1"/>
      <c r="G481" s="1"/>
      <c r="H481" s="1"/>
    </row>
    <row r="482" spans="1:8">
      <c r="A482" t="s">
        <v>223</v>
      </c>
      <c r="B482" s="1">
        <v>1.6271504130603986</v>
      </c>
      <c r="C482" s="1">
        <v>1.2701821506295643</v>
      </c>
      <c r="D482" s="1">
        <v>0.9912809410922333</v>
      </c>
      <c r="E482" s="1">
        <v>0.47048039221327964</v>
      </c>
      <c r="F482" s="1"/>
      <c r="G482" s="1"/>
      <c r="H482" s="1"/>
    </row>
    <row r="483" spans="1:8">
      <c r="A483" t="s">
        <v>15</v>
      </c>
      <c r="B483" s="1">
        <v>1.6271504130603986</v>
      </c>
      <c r="C483" s="1">
        <v>1.2689119684789347</v>
      </c>
      <c r="D483" s="1">
        <v>0.98929837921004882</v>
      </c>
      <c r="E483" s="1">
        <v>0.46812799025221324</v>
      </c>
      <c r="F483" s="1"/>
      <c r="G483" s="1"/>
      <c r="H483" s="1"/>
    </row>
    <row r="484" spans="1:8">
      <c r="A484" t="s">
        <v>224</v>
      </c>
      <c r="B484" s="1">
        <v>1.6271504130603986</v>
      </c>
      <c r="C484" s="1">
        <v>1.2689119684789347</v>
      </c>
      <c r="D484" s="1">
        <v>0.98929837921004882</v>
      </c>
      <c r="E484" s="1">
        <v>0.46812799025221324</v>
      </c>
      <c r="F484" s="1"/>
      <c r="G484" s="1"/>
      <c r="H484" s="1"/>
    </row>
    <row r="485" spans="1:8">
      <c r="A485" t="s">
        <v>15</v>
      </c>
      <c r="B485" s="1">
        <v>1.6271504130603986</v>
      </c>
      <c r="C485" s="1">
        <v>1.2689119684789347</v>
      </c>
      <c r="D485" s="1">
        <v>0.98929837921004882</v>
      </c>
      <c r="E485" s="1">
        <v>0.46812799025221324</v>
      </c>
      <c r="F485" s="1"/>
      <c r="G485" s="1"/>
      <c r="H485" s="1"/>
    </row>
    <row r="486" spans="1:8">
      <c r="A486" t="s">
        <v>225</v>
      </c>
      <c r="B486" s="1">
        <v>1.6271504130603986</v>
      </c>
      <c r="C486" s="1">
        <v>1.2689119684789347</v>
      </c>
      <c r="D486" s="1">
        <v>0.98929837921004882</v>
      </c>
      <c r="E486" s="1">
        <v>0.46812799025221324</v>
      </c>
      <c r="F486" s="1"/>
      <c r="G486" s="1"/>
      <c r="H486" s="1"/>
    </row>
    <row r="487" spans="1:8">
      <c r="A487" t="s">
        <v>15</v>
      </c>
      <c r="B487" s="1">
        <v>1.6319456253276876</v>
      </c>
      <c r="C487" s="1">
        <v>1.271382540081563</v>
      </c>
      <c r="D487" s="1">
        <v>0.99023524477516078</v>
      </c>
      <c r="E487" s="1">
        <v>0.46716692348822547</v>
      </c>
      <c r="F487" s="1"/>
      <c r="G487" s="1"/>
      <c r="H487" s="1"/>
    </row>
    <row r="488" spans="1:8">
      <c r="A488" t="s">
        <v>226</v>
      </c>
      <c r="B488" s="1">
        <v>1.6319456253276876</v>
      </c>
      <c r="C488" s="1">
        <v>1.271382540081563</v>
      </c>
      <c r="D488" s="1">
        <v>0.99023524477516078</v>
      </c>
      <c r="E488" s="1">
        <v>0.46716692348822547</v>
      </c>
      <c r="F488" s="1"/>
      <c r="G488" s="1"/>
      <c r="H488" s="1"/>
    </row>
    <row r="489" spans="1:8">
      <c r="A489" t="s">
        <v>15</v>
      </c>
      <c r="B489" s="1">
        <v>1.6319456253276876</v>
      </c>
      <c r="C489" s="1">
        <v>1.2701111575414814</v>
      </c>
      <c r="D489" s="1">
        <v>0.98825477428561048</v>
      </c>
      <c r="E489" s="1">
        <v>0.46483108887078434</v>
      </c>
      <c r="F489" s="1"/>
      <c r="G489" s="1"/>
      <c r="H489" s="1"/>
    </row>
    <row r="490" spans="1:8">
      <c r="A490" t="s">
        <v>227</v>
      </c>
      <c r="B490" s="1">
        <v>1.6319456253276876</v>
      </c>
      <c r="C490" s="1">
        <v>1.2701111575414814</v>
      </c>
      <c r="D490" s="1">
        <v>0.98825477428561048</v>
      </c>
      <c r="E490" s="1">
        <v>0.46483108887078434</v>
      </c>
      <c r="F490" s="1"/>
      <c r="G490" s="1"/>
      <c r="H490" s="1"/>
    </row>
    <row r="491" spans="1:8">
      <c r="A491" t="s">
        <v>15</v>
      </c>
      <c r="B491" s="1">
        <v>1.6132941187758174</v>
      </c>
      <c r="C491" s="1">
        <v>1.2543249459643984</v>
      </c>
      <c r="D491" s="1">
        <v>0.97498350092172903</v>
      </c>
      <c r="E491" s="1">
        <v>0.45719437891172621</v>
      </c>
      <c r="F491" s="1"/>
      <c r="G491" s="1"/>
      <c r="H491" s="1"/>
    </row>
    <row r="492" spans="1:8">
      <c r="A492" t="s">
        <v>228</v>
      </c>
      <c r="B492" s="1">
        <v>1.6132941187758174</v>
      </c>
      <c r="C492" s="1">
        <v>1.2543249459643984</v>
      </c>
      <c r="D492" s="1">
        <v>0.97498350092172903</v>
      </c>
      <c r="E492" s="1">
        <v>0.45719437891172621</v>
      </c>
      <c r="F492" s="1"/>
      <c r="G492" s="1"/>
      <c r="H492" s="1"/>
    </row>
    <row r="493" spans="1:8">
      <c r="A493" t="s">
        <v>19</v>
      </c>
      <c r="B493" s="1">
        <v>1.6132941187758174</v>
      </c>
      <c r="C493" s="1">
        <v>1.2530706210184339</v>
      </c>
      <c r="D493" s="1">
        <v>0.97303353391988556</v>
      </c>
      <c r="E493" s="1">
        <v>0.45490840701716756</v>
      </c>
      <c r="F493" s="1"/>
      <c r="G493" s="1"/>
      <c r="H493" s="1"/>
    </row>
    <row r="494" spans="1:8">
      <c r="A494" t="s">
        <v>229</v>
      </c>
      <c r="B494" s="1">
        <v>1.6132941187758174</v>
      </c>
      <c r="C494" s="1">
        <v>1.2530706210184339</v>
      </c>
      <c r="D494" s="1">
        <v>0.97303353391988556</v>
      </c>
      <c r="E494" s="1">
        <v>0.45490840701716756</v>
      </c>
      <c r="F494" s="1"/>
      <c r="G494" s="1"/>
      <c r="H494" s="1"/>
    </row>
    <row r="495" spans="1:8">
      <c r="A495" t="s">
        <v>15</v>
      </c>
      <c r="B495" s="1">
        <v>1.5998069799428514</v>
      </c>
      <c r="C495" s="1">
        <v>1.2413418800057012</v>
      </c>
      <c r="D495" s="1">
        <v>0.96295290650847554</v>
      </c>
      <c r="E495" s="1">
        <v>0.4488308306994182</v>
      </c>
      <c r="F495" s="1"/>
      <c r="G495" s="1"/>
      <c r="H495" s="1"/>
    </row>
    <row r="496" spans="1:8">
      <c r="A496" t="s">
        <v>19</v>
      </c>
      <c r="B496" s="1">
        <v>1.5998069799428514</v>
      </c>
      <c r="C496" s="1">
        <v>1.2413418800057012</v>
      </c>
      <c r="D496" s="1">
        <v>0.96295290650847554</v>
      </c>
      <c r="E496" s="1">
        <v>0.4488308306994182</v>
      </c>
      <c r="F496" s="1"/>
      <c r="G496" s="1"/>
      <c r="H496" s="1"/>
    </row>
    <row r="497" spans="1:8">
      <c r="A497" t="s">
        <v>230</v>
      </c>
      <c r="B497" s="1">
        <v>1.5998069799428514</v>
      </c>
      <c r="C497" s="1">
        <v>1.2413418800057012</v>
      </c>
      <c r="D497" s="1">
        <v>0.96295290650847554</v>
      </c>
      <c r="E497" s="1">
        <v>0.4488308306994182</v>
      </c>
      <c r="F497" s="1"/>
      <c r="G497" s="1"/>
      <c r="H497" s="1"/>
    </row>
    <row r="498" spans="1:8">
      <c r="A498" t="s">
        <v>15</v>
      </c>
      <c r="B498" s="1">
        <v>1.6207783163739289</v>
      </c>
      <c r="C498" s="1">
        <v>1.2563728750500636</v>
      </c>
      <c r="D498" s="1">
        <v>0.97365002936257594</v>
      </c>
      <c r="E498" s="1">
        <v>0.45247025029528287</v>
      </c>
      <c r="F498" s="1"/>
      <c r="G498" s="1"/>
      <c r="H498" s="1"/>
    </row>
    <row r="499" spans="1:8">
      <c r="A499" t="s">
        <v>231</v>
      </c>
      <c r="B499" s="1">
        <v>1.6207783163739289</v>
      </c>
      <c r="C499" s="1">
        <v>1.2563728750500636</v>
      </c>
      <c r="D499" s="1">
        <v>0.97365002936257594</v>
      </c>
      <c r="E499" s="1">
        <v>0.45247025029528287</v>
      </c>
      <c r="F499" s="1"/>
      <c r="G499" s="1"/>
      <c r="H499" s="1"/>
    </row>
    <row r="500" spans="1:8">
      <c r="A500" t="s">
        <v>15</v>
      </c>
      <c r="B500" s="1">
        <v>1.656698815810566</v>
      </c>
      <c r="C500" s="1">
        <v>1.2829608660183105</v>
      </c>
      <c r="D500" s="1">
        <v>0.99328124807959883</v>
      </c>
      <c r="E500" s="1">
        <v>0.46023577096597568</v>
      </c>
      <c r="F500" s="1"/>
      <c r="G500" s="1"/>
      <c r="H500" s="1"/>
    </row>
    <row r="501" spans="1:8">
      <c r="A501" t="s">
        <v>232</v>
      </c>
      <c r="B501" s="1">
        <v>1.656698815810566</v>
      </c>
      <c r="C501" s="1">
        <v>1.2829608660183105</v>
      </c>
      <c r="D501" s="1">
        <v>0.99328124807959883</v>
      </c>
      <c r="E501" s="1">
        <v>0.46023577096597568</v>
      </c>
      <c r="F501" s="1"/>
      <c r="G501" s="1"/>
      <c r="H501" s="1"/>
    </row>
    <row r="502" spans="1:8">
      <c r="A502" t="s">
        <v>15</v>
      </c>
      <c r="B502" s="1">
        <v>1.630435997832929</v>
      </c>
      <c r="C502" s="1">
        <v>1.261339768023737</v>
      </c>
      <c r="D502" s="1">
        <v>0.97554869459825777</v>
      </c>
      <c r="E502" s="1">
        <v>0.45063870455190769</v>
      </c>
      <c r="F502" s="1"/>
      <c r="G502" s="1"/>
      <c r="H502" s="1"/>
    </row>
    <row r="503" spans="1:8">
      <c r="A503" t="s">
        <v>233</v>
      </c>
      <c r="B503" s="1">
        <v>1.630435997832929</v>
      </c>
      <c r="C503" s="1">
        <v>1.261339768023737</v>
      </c>
      <c r="D503" s="1">
        <v>0.97554869459825777</v>
      </c>
      <c r="E503" s="1">
        <v>0.45063870455190769</v>
      </c>
      <c r="F503" s="1"/>
      <c r="G503" s="1"/>
      <c r="H503" s="1"/>
    </row>
    <row r="504" spans="1:8">
      <c r="A504" t="s">
        <v>15</v>
      </c>
      <c r="B504" s="1">
        <v>1.6658800459898191</v>
      </c>
      <c r="C504" s="1">
        <v>1.2874986934727815</v>
      </c>
      <c r="D504" s="1">
        <v>0.99480505028093269</v>
      </c>
      <c r="E504" s="1">
        <v>0.45818194582740207</v>
      </c>
      <c r="F504" s="1"/>
      <c r="G504" s="1"/>
      <c r="H504" s="1"/>
    </row>
    <row r="505" spans="1:8">
      <c r="A505" t="s">
        <v>234</v>
      </c>
      <c r="B505" s="1">
        <v>1.6658800459898191</v>
      </c>
      <c r="C505" s="1">
        <v>1.2874986934727815</v>
      </c>
      <c r="D505" s="1">
        <v>0.99480505028093269</v>
      </c>
      <c r="E505" s="1">
        <v>0.45818194582740207</v>
      </c>
      <c r="F505" s="1"/>
      <c r="G505" s="1"/>
      <c r="H505" s="1"/>
    </row>
    <row r="506" spans="1:8">
      <c r="A506" t="s">
        <v>15</v>
      </c>
      <c r="B506" s="1">
        <v>1.6624091849139992</v>
      </c>
      <c r="C506" s="1">
        <v>1.2835286912514581</v>
      </c>
      <c r="D506" s="1">
        <v>0.99074276385811055</v>
      </c>
      <c r="E506" s="1">
        <v>0.45493641401413365</v>
      </c>
      <c r="F506" s="1"/>
      <c r="G506" s="1"/>
      <c r="H506" s="1"/>
    </row>
    <row r="507" spans="1:8">
      <c r="A507" t="s">
        <v>235</v>
      </c>
      <c r="B507" s="1">
        <v>1.6624091849139992</v>
      </c>
      <c r="C507" s="1">
        <v>1.2835286912514581</v>
      </c>
      <c r="D507" s="1">
        <v>0.99074276385811055</v>
      </c>
      <c r="E507" s="1">
        <v>0.45493641401413365</v>
      </c>
      <c r="F507" s="1"/>
      <c r="G507" s="1"/>
      <c r="H507" s="1"/>
    </row>
    <row r="508" spans="1:8">
      <c r="A508" t="s">
        <v>15</v>
      </c>
      <c r="B508" s="1">
        <v>1.6610360349272604</v>
      </c>
      <c r="C508" s="1">
        <v>1.2811849678612328</v>
      </c>
      <c r="D508" s="1">
        <v>0.9879429248074475</v>
      </c>
      <c r="E508" s="1">
        <v>0.45228595446608733</v>
      </c>
      <c r="F508" s="1"/>
      <c r="G508" s="1"/>
      <c r="H508" s="1"/>
    </row>
    <row r="509" spans="1:8">
      <c r="A509" t="s">
        <v>236</v>
      </c>
      <c r="B509" s="1">
        <v>1.6610360349272604</v>
      </c>
      <c r="C509" s="1">
        <v>1.2811849678612328</v>
      </c>
      <c r="D509" s="1">
        <v>0.9879429248074475</v>
      </c>
      <c r="E509" s="1">
        <v>0.45228595446608733</v>
      </c>
      <c r="F509" s="1"/>
      <c r="G509" s="1"/>
      <c r="H509" s="1"/>
    </row>
    <row r="510" spans="1:8">
      <c r="A510" t="s">
        <v>15</v>
      </c>
      <c r="B510" s="1">
        <v>1.6906041373850007</v>
      </c>
      <c r="C510" s="1">
        <v>1.3027101565062693</v>
      </c>
      <c r="D510" s="1">
        <v>1.0035534109623301</v>
      </c>
      <c r="E510" s="1">
        <v>0.45807566696920765</v>
      </c>
      <c r="F510" s="1"/>
      <c r="G510" s="1"/>
      <c r="H510" s="1"/>
    </row>
    <row r="511" spans="1:8">
      <c r="A511" t="s">
        <v>237</v>
      </c>
      <c r="B511" s="1">
        <v>1.6906041373850007</v>
      </c>
      <c r="C511" s="1">
        <v>1.3027101565062693</v>
      </c>
      <c r="D511" s="1">
        <v>1.0035534109623301</v>
      </c>
      <c r="E511" s="1">
        <v>0.45807566696920765</v>
      </c>
      <c r="F511" s="1"/>
      <c r="G511" s="1"/>
      <c r="H511" s="1"/>
    </row>
    <row r="512" spans="1:8">
      <c r="A512" t="s">
        <v>19</v>
      </c>
      <c r="B512" s="1">
        <v>1.6921628743996697</v>
      </c>
      <c r="C512" s="1">
        <v>1.3026085451140617</v>
      </c>
      <c r="D512" s="1">
        <v>1.0024715803853126</v>
      </c>
      <c r="E512" s="1">
        <v>0.45620763439930717</v>
      </c>
      <c r="F512" s="1"/>
      <c r="G512" s="1"/>
      <c r="H512" s="1"/>
    </row>
    <row r="513" spans="1:8">
      <c r="A513" t="s">
        <v>238</v>
      </c>
      <c r="B513" s="1">
        <v>1.6921628743996697</v>
      </c>
      <c r="C513" s="1">
        <v>1.3026085451140617</v>
      </c>
      <c r="D513" s="1">
        <v>1.0024715803853126</v>
      </c>
      <c r="E513" s="1">
        <v>0.45620763439930717</v>
      </c>
      <c r="F513" s="1"/>
      <c r="G513" s="1"/>
      <c r="H513" s="1"/>
    </row>
    <row r="514" spans="1:8">
      <c r="A514" t="s">
        <v>15</v>
      </c>
      <c r="B514" s="1">
        <v>1.6240575491122691</v>
      </c>
      <c r="C514" s="1">
        <v>1.2488791991494694</v>
      </c>
      <c r="D514" s="1">
        <v>0.96011966229298407</v>
      </c>
      <c r="E514" s="1">
        <v>0.4355653794618245</v>
      </c>
      <c r="F514" s="1"/>
      <c r="G514" s="1"/>
      <c r="H514" s="1"/>
    </row>
    <row r="515" spans="1:8">
      <c r="A515" t="s">
        <v>239</v>
      </c>
      <c r="B515" s="1">
        <v>1.6240575491122691</v>
      </c>
      <c r="C515" s="1">
        <v>1.2488791991494694</v>
      </c>
      <c r="D515" s="1">
        <v>0.96011966229298407</v>
      </c>
      <c r="E515" s="1">
        <v>0.4355653794618245</v>
      </c>
      <c r="F515" s="1"/>
      <c r="G515" s="1"/>
      <c r="H515" s="1"/>
    </row>
    <row r="516" spans="1:8">
      <c r="A516" t="s">
        <v>15</v>
      </c>
      <c r="B516" s="1">
        <v>1.6240575491122691</v>
      </c>
      <c r="C516" s="1">
        <v>1.2488791991494694</v>
      </c>
      <c r="D516" s="1">
        <v>0.96011966229298407</v>
      </c>
      <c r="E516" s="1">
        <v>0.4355653794618245</v>
      </c>
      <c r="F516" s="1"/>
      <c r="G516" s="1"/>
      <c r="H516" s="1"/>
    </row>
    <row r="517" spans="1:8">
      <c r="A517" t="s">
        <v>240</v>
      </c>
      <c r="B517" s="1">
        <v>1.6240575491122691</v>
      </c>
      <c r="C517" s="1">
        <v>1.2488791991494694</v>
      </c>
      <c r="D517" s="1">
        <v>0.96011966229298407</v>
      </c>
      <c r="E517" s="1">
        <v>0.4355653794618245</v>
      </c>
      <c r="F517" s="1"/>
      <c r="G517" s="1"/>
      <c r="H517" s="1"/>
    </row>
    <row r="518" spans="1:8">
      <c r="A518" t="s">
        <v>15</v>
      </c>
      <c r="B518" s="1">
        <v>1.6240575491122691</v>
      </c>
      <c r="C518" s="1">
        <v>1.2488791991494694</v>
      </c>
      <c r="D518" s="1">
        <v>0.96011966229298407</v>
      </c>
      <c r="E518" s="1">
        <v>0.4355653794618245</v>
      </c>
      <c r="F518" s="1"/>
      <c r="G518" s="1"/>
      <c r="H518" s="1"/>
    </row>
    <row r="519" spans="1:8">
      <c r="A519" t="s">
        <v>241</v>
      </c>
      <c r="B519" s="1">
        <v>1.6240575491122691</v>
      </c>
      <c r="C519" s="1">
        <v>1.2488791991494694</v>
      </c>
      <c r="D519" s="1">
        <v>0.96011966229298407</v>
      </c>
      <c r="E519" s="1">
        <v>0.4355653794618245</v>
      </c>
      <c r="F519" s="1"/>
      <c r="G519" s="1"/>
      <c r="H519" s="1"/>
    </row>
    <row r="520" spans="1:8">
      <c r="A520" t="s">
        <v>15</v>
      </c>
      <c r="B520" s="1">
        <v>1.5708453035156056</v>
      </c>
      <c r="C520" s="1">
        <v>1.2067107929901875</v>
      </c>
      <c r="D520" s="1">
        <v>0.92674110223336847</v>
      </c>
      <c r="E520" s="1">
        <v>0.41911625290644872</v>
      </c>
      <c r="F520" s="1"/>
      <c r="G520" s="1"/>
      <c r="H520" s="1"/>
    </row>
    <row r="521" spans="1:8">
      <c r="A521" t="s">
        <v>242</v>
      </c>
      <c r="B521" s="1">
        <v>1.5708453035156056</v>
      </c>
      <c r="C521" s="1">
        <v>1.2067107929901875</v>
      </c>
      <c r="D521" s="1">
        <v>0.92674110223336847</v>
      </c>
      <c r="E521" s="1">
        <v>0.41911625290644872</v>
      </c>
      <c r="F521" s="1"/>
      <c r="G521" s="1"/>
      <c r="H521" s="1"/>
    </row>
    <row r="522" spans="1:8">
      <c r="A522" t="s">
        <v>15</v>
      </c>
      <c r="B522" s="1">
        <v>1.5708453035156056</v>
      </c>
      <c r="C522" s="1">
        <v>1.2067107929901875</v>
      </c>
      <c r="D522" s="1">
        <v>0.92674110223336847</v>
      </c>
      <c r="E522" s="1">
        <v>0.41911625290644872</v>
      </c>
      <c r="F522" s="1"/>
      <c r="G522" s="1"/>
      <c r="H522" s="1"/>
    </row>
    <row r="523" spans="1:8">
      <c r="A523" t="s">
        <v>243</v>
      </c>
      <c r="B523" s="1">
        <v>1.5708453035156056</v>
      </c>
      <c r="C523" s="1">
        <v>1.2067107929901875</v>
      </c>
      <c r="D523" s="1">
        <v>0.92674110223336847</v>
      </c>
      <c r="E523" s="1">
        <v>0.41911625290644872</v>
      </c>
      <c r="F523" s="1"/>
      <c r="G523" s="1"/>
      <c r="H523" s="1"/>
    </row>
    <row r="524" spans="1:8">
      <c r="A524" t="s">
        <v>15</v>
      </c>
      <c r="B524" s="1">
        <v>1.5275119649728242</v>
      </c>
      <c r="C524" s="1">
        <v>1.17221575826177</v>
      </c>
      <c r="D524" s="1">
        <v>0.89932253998269207</v>
      </c>
      <c r="E524" s="1">
        <v>0.40545893068923916</v>
      </c>
      <c r="F524" s="1"/>
      <c r="G524" s="1"/>
      <c r="H524" s="1"/>
    </row>
    <row r="525" spans="1:8">
      <c r="A525" t="s">
        <v>244</v>
      </c>
      <c r="B525" s="1">
        <v>1.5275119649728242</v>
      </c>
      <c r="C525" s="1">
        <v>1.17221575826177</v>
      </c>
      <c r="D525" s="1">
        <v>0.89932253998269207</v>
      </c>
      <c r="E525" s="1">
        <v>0.40545893068923916</v>
      </c>
      <c r="F525" s="1"/>
      <c r="G525" s="1"/>
      <c r="H525" s="1"/>
    </row>
    <row r="526" spans="1:8">
      <c r="A526" t="s">
        <v>15</v>
      </c>
      <c r="B526" s="1">
        <v>1.7882032669629462</v>
      </c>
      <c r="C526" s="1">
        <v>1.371098572671495</v>
      </c>
      <c r="D526" s="1">
        <v>1.0510058768663328</v>
      </c>
      <c r="E526" s="1">
        <v>0.47262887898294131</v>
      </c>
      <c r="F526" s="1"/>
      <c r="G526" s="1"/>
      <c r="H526" s="1"/>
    </row>
    <row r="527" spans="1:8">
      <c r="A527" t="s">
        <v>245</v>
      </c>
      <c r="B527" s="1">
        <v>1.7882032669629462</v>
      </c>
      <c r="C527" s="1">
        <v>1.371098572671495</v>
      </c>
      <c r="D527" s="1">
        <v>1.0510058768663328</v>
      </c>
      <c r="E527" s="1">
        <v>0.47262887898294131</v>
      </c>
      <c r="F527" s="1"/>
      <c r="G527" s="1"/>
      <c r="H527" s="1"/>
    </row>
    <row r="528" spans="1:8">
      <c r="A528" t="s">
        <v>15</v>
      </c>
      <c r="B528" s="1">
        <v>1.7882032669629462</v>
      </c>
      <c r="C528" s="1">
        <v>1.371098572671495</v>
      </c>
      <c r="D528" s="1">
        <v>1.0510058768663328</v>
      </c>
      <c r="E528" s="1">
        <v>0.47262887898294131</v>
      </c>
      <c r="F528" s="1"/>
      <c r="G528" s="1"/>
      <c r="H528" s="1"/>
    </row>
    <row r="529" spans="1:8">
      <c r="A529" t="s">
        <v>246</v>
      </c>
      <c r="B529" s="1">
        <v>1.7882032669629462</v>
      </c>
      <c r="C529" s="1">
        <v>1.371098572671495</v>
      </c>
      <c r="D529" s="1">
        <v>1.0510058768663328</v>
      </c>
      <c r="E529" s="1">
        <v>0.47262887898294131</v>
      </c>
      <c r="F529" s="1"/>
      <c r="G529" s="1"/>
      <c r="H529" s="1"/>
    </row>
    <row r="530" spans="1:8">
      <c r="A530" t="s">
        <v>15</v>
      </c>
      <c r="B530" s="1">
        <v>1.7889069249484963</v>
      </c>
      <c r="C530" s="1">
        <v>1.3702670013871696</v>
      </c>
      <c r="D530" s="1">
        <v>1.0493174359251471</v>
      </c>
      <c r="E530" s="1">
        <v>0.47045171405190639</v>
      </c>
      <c r="F530" s="1"/>
      <c r="G530" s="1"/>
      <c r="H530" s="1"/>
    </row>
    <row r="531" spans="1:8">
      <c r="A531" t="s">
        <v>247</v>
      </c>
      <c r="B531" s="1">
        <v>1.7889069249484963</v>
      </c>
      <c r="C531" s="1">
        <v>1.3702670013871696</v>
      </c>
      <c r="D531" s="1">
        <v>1.0493174359251471</v>
      </c>
      <c r="E531" s="1">
        <v>0.47045171405190639</v>
      </c>
      <c r="F531" s="1"/>
      <c r="G531" s="1"/>
      <c r="H531" s="1"/>
    </row>
    <row r="532" spans="1:8">
      <c r="A532" t="s">
        <v>15</v>
      </c>
      <c r="B532" s="1">
        <v>1.7124561986038973</v>
      </c>
      <c r="C532" s="1">
        <v>1.3103370038145004</v>
      </c>
      <c r="D532" s="1">
        <v>1.0023751711115998</v>
      </c>
      <c r="E532" s="1">
        <v>0.44799423102992458</v>
      </c>
      <c r="F532" s="1"/>
      <c r="G532" s="1"/>
      <c r="H532" s="1"/>
    </row>
    <row r="533" spans="1:8">
      <c r="A533" t="s">
        <v>19</v>
      </c>
      <c r="B533" s="1">
        <v>1.7226573001789807</v>
      </c>
      <c r="C533" s="1">
        <v>1.3168323443424088</v>
      </c>
      <c r="D533" s="1">
        <v>1.0063415696636884</v>
      </c>
      <c r="E533" s="1">
        <v>0.44842296150902017</v>
      </c>
      <c r="F533" s="1"/>
      <c r="G533" s="1"/>
      <c r="H533" s="1"/>
    </row>
    <row r="534" spans="1:8">
      <c r="A534" t="s">
        <v>248</v>
      </c>
      <c r="B534" s="1">
        <v>1.7226573001789807</v>
      </c>
      <c r="C534" s="1">
        <v>1.3168323443424088</v>
      </c>
      <c r="D534" s="1">
        <v>1.0063415696636884</v>
      </c>
      <c r="E534" s="1">
        <v>0.44842296150902017</v>
      </c>
      <c r="F534" s="1"/>
      <c r="G534" s="1"/>
      <c r="H534" s="1"/>
    </row>
    <row r="535" spans="1:8">
      <c r="A535" t="s">
        <v>15</v>
      </c>
      <c r="B535" s="1">
        <v>1.7226573001789807</v>
      </c>
      <c r="C535" s="1">
        <v>1.3168323443424088</v>
      </c>
      <c r="D535" s="1">
        <v>1.0063415696636884</v>
      </c>
      <c r="E535" s="1">
        <v>0.44842296150902017</v>
      </c>
      <c r="F535" s="1"/>
      <c r="G535" s="1"/>
      <c r="H535" s="1"/>
    </row>
    <row r="536" spans="1:8">
      <c r="A536" t="s">
        <v>249</v>
      </c>
      <c r="B536" s="1">
        <v>1.7226573001789807</v>
      </c>
      <c r="C536" s="1">
        <v>1.3168323443424088</v>
      </c>
      <c r="D536" s="1">
        <v>1.0063415696636884</v>
      </c>
      <c r="E536" s="1">
        <v>0.44842296150902017</v>
      </c>
      <c r="F536" s="1"/>
      <c r="G536" s="1"/>
      <c r="H536" s="1"/>
    </row>
    <row r="537" spans="1:8">
      <c r="A537" t="s">
        <v>15</v>
      </c>
      <c r="B537" s="1">
        <v>1.7403868891124228</v>
      </c>
      <c r="C537" s="1">
        <v>1.3290683504860383</v>
      </c>
      <c r="D537" s="1">
        <v>1.0146861539593397</v>
      </c>
      <c r="E537" s="1">
        <v>0.45079601582132589</v>
      </c>
      <c r="F537" s="1"/>
      <c r="G537" s="1"/>
      <c r="H537" s="1"/>
    </row>
    <row r="538" spans="1:8">
      <c r="A538" t="s">
        <v>250</v>
      </c>
      <c r="B538" s="1">
        <v>1.7403868891124228</v>
      </c>
      <c r="C538" s="1">
        <v>1.3290683504860383</v>
      </c>
      <c r="D538" s="1">
        <v>1.0146861539593397</v>
      </c>
      <c r="E538" s="1">
        <v>0.45079601582132589</v>
      </c>
      <c r="F538" s="1"/>
      <c r="G538" s="1"/>
      <c r="H538" s="1"/>
    </row>
    <row r="539" spans="1:8">
      <c r="A539" t="s">
        <v>15</v>
      </c>
      <c r="B539" s="1">
        <v>1.7455706314616442</v>
      </c>
      <c r="C539" s="1">
        <v>1.331697912217475</v>
      </c>
      <c r="D539" s="1">
        <v>1.0156790243609888</v>
      </c>
      <c r="E539" s="1">
        <v>0.4498847316753431</v>
      </c>
      <c r="F539" s="1"/>
      <c r="G539" s="1"/>
      <c r="H539" s="1"/>
    </row>
    <row r="540" spans="1:8">
      <c r="A540" t="s">
        <v>251</v>
      </c>
      <c r="B540" s="1">
        <v>1.7455706314616442</v>
      </c>
      <c r="C540" s="1">
        <v>1.331697912217475</v>
      </c>
      <c r="D540" s="1">
        <v>1.0156790243609888</v>
      </c>
      <c r="E540" s="1">
        <v>0.4498847316753431</v>
      </c>
      <c r="F540" s="1"/>
      <c r="G540" s="1"/>
      <c r="H540" s="1"/>
    </row>
    <row r="541" spans="1:8">
      <c r="A541" t="s">
        <v>15</v>
      </c>
      <c r="B541" s="1">
        <v>1.6924022955979539</v>
      </c>
      <c r="C541" s="1">
        <v>1.2898040275970255</v>
      </c>
      <c r="D541" s="1">
        <v>0.98271109890925545</v>
      </c>
      <c r="E541" s="1">
        <v>0.43393226897486709</v>
      </c>
      <c r="F541" s="1"/>
      <c r="G541" s="1"/>
      <c r="H541" s="1"/>
    </row>
    <row r="542" spans="1:8">
      <c r="A542" t="s">
        <v>19</v>
      </c>
      <c r="B542" s="1">
        <v>1.6924022955979539</v>
      </c>
      <c r="C542" s="1">
        <v>1.2885142235694285</v>
      </c>
      <c r="D542" s="1">
        <v>0.98074567671143698</v>
      </c>
      <c r="E542" s="1">
        <v>0.43176260762999275</v>
      </c>
      <c r="F542" s="1"/>
      <c r="G542" s="1"/>
      <c r="H542" s="1"/>
    </row>
    <row r="543" spans="1:8">
      <c r="A543" t="s">
        <v>252</v>
      </c>
      <c r="B543" s="1">
        <v>1.6924022955979539</v>
      </c>
      <c r="C543" s="1">
        <v>1.2885142235694285</v>
      </c>
      <c r="D543" s="1">
        <v>0.98074567671143698</v>
      </c>
      <c r="E543" s="1">
        <v>0.43176260762999275</v>
      </c>
      <c r="F543" s="1"/>
      <c r="G543" s="1"/>
      <c r="H543" s="1"/>
    </row>
    <row r="544" spans="1:8">
      <c r="A544" t="s">
        <v>19</v>
      </c>
      <c r="B544" s="1">
        <v>1.6924022955979539</v>
      </c>
      <c r="C544" s="1">
        <v>1.2885142235694285</v>
      </c>
      <c r="D544" s="1">
        <v>0.98074567671143698</v>
      </c>
      <c r="E544" s="1">
        <v>0.43176260762999275</v>
      </c>
      <c r="F544" s="1"/>
      <c r="G544" s="1"/>
      <c r="H544" s="1"/>
    </row>
    <row r="545" spans="1:8">
      <c r="A545" t="s">
        <v>253</v>
      </c>
      <c r="B545" s="1">
        <v>1.6924022955979539</v>
      </c>
      <c r="C545" s="1">
        <v>1.2885142235694285</v>
      </c>
      <c r="D545" s="1">
        <v>0.98074567671143698</v>
      </c>
      <c r="E545" s="1">
        <v>0.43176260762999275</v>
      </c>
      <c r="F545" s="1"/>
      <c r="G545" s="1"/>
      <c r="H545" s="1"/>
    </row>
    <row r="546" spans="1:8">
      <c r="A546" t="s">
        <v>15</v>
      </c>
      <c r="B546" s="1">
        <v>1.7012116726471151</v>
      </c>
      <c r="C546" s="1">
        <v>1.2939327480080935</v>
      </c>
      <c r="D546" s="1">
        <v>0.9838892117917164</v>
      </c>
      <c r="E546" s="1">
        <v>0.43185122690520883</v>
      </c>
      <c r="F546" s="1"/>
      <c r="G546" s="1"/>
      <c r="H546" s="1"/>
    </row>
    <row r="547" spans="1:8">
      <c r="A547" t="s">
        <v>254</v>
      </c>
      <c r="B547" s="1">
        <v>1.7012116726471151</v>
      </c>
      <c r="C547" s="1">
        <v>1.2939327480080935</v>
      </c>
      <c r="D547" s="1">
        <v>0.9838892117917164</v>
      </c>
      <c r="E547" s="1">
        <v>0.43185122690520883</v>
      </c>
      <c r="F547" s="1"/>
      <c r="G547" s="1"/>
      <c r="H547" s="1"/>
    </row>
    <row r="548" spans="1:8">
      <c r="A548" t="s">
        <v>15</v>
      </c>
      <c r="B548" s="1">
        <v>1.7296942090764094</v>
      </c>
      <c r="C548" s="1">
        <v>1.3143024842936111</v>
      </c>
      <c r="D548" s="1">
        <v>0.99839419849655575</v>
      </c>
      <c r="E548" s="1">
        <v>0.43692223993714324</v>
      </c>
      <c r="F548" s="1"/>
      <c r="G548" s="1"/>
      <c r="H548" s="1"/>
    </row>
    <row r="549" spans="1:8">
      <c r="A549" t="s">
        <v>19</v>
      </c>
      <c r="B549" s="1">
        <v>1.7327280927191295</v>
      </c>
      <c r="C549" s="1">
        <v>1.3152934683667683</v>
      </c>
      <c r="D549" s="1">
        <v>0.99814859352372565</v>
      </c>
      <c r="E549" s="1">
        <v>0.43550399034630727</v>
      </c>
      <c r="F549" s="1"/>
      <c r="G549" s="1"/>
      <c r="H549" s="1"/>
    </row>
    <row r="550" spans="1:8">
      <c r="A550" t="s">
        <v>255</v>
      </c>
      <c r="B550" s="1">
        <v>1.7327280927191295</v>
      </c>
      <c r="C550" s="1">
        <v>1.3152934683667683</v>
      </c>
      <c r="D550" s="1">
        <v>0.99814859352372565</v>
      </c>
      <c r="E550" s="1">
        <v>0.43550399034630727</v>
      </c>
      <c r="F550" s="1"/>
      <c r="G550" s="1"/>
      <c r="H550" s="1"/>
    </row>
    <row r="551" spans="1:8">
      <c r="A551" t="s">
        <v>15</v>
      </c>
      <c r="B551" s="1">
        <v>1.7086720510318787</v>
      </c>
      <c r="C551" s="1">
        <v>1.2957175172459097</v>
      </c>
      <c r="D551" s="1">
        <v>0.98229466669659038</v>
      </c>
      <c r="E551" s="1">
        <v>0.42728022332860111</v>
      </c>
      <c r="F551" s="1"/>
      <c r="G551" s="1"/>
      <c r="H551" s="1"/>
    </row>
    <row r="552" spans="1:8">
      <c r="A552" t="s">
        <v>19</v>
      </c>
      <c r="B552" s="1">
        <v>1.7086720510318787</v>
      </c>
      <c r="C552" s="1">
        <v>1.2957175172459097</v>
      </c>
      <c r="D552" s="1">
        <v>0.98229466669659038</v>
      </c>
      <c r="E552" s="1">
        <v>0.42728022332860111</v>
      </c>
      <c r="F552" s="1"/>
      <c r="G552" s="1"/>
      <c r="H552" s="1"/>
    </row>
    <row r="553" spans="1:8">
      <c r="A553" t="s">
        <v>256</v>
      </c>
      <c r="B553" s="1">
        <v>1.7086720510318787</v>
      </c>
      <c r="C553" s="1">
        <v>1.2957175172459097</v>
      </c>
      <c r="D553" s="1">
        <v>0.98229466669659038</v>
      </c>
      <c r="E553" s="1">
        <v>0.42728022332860111</v>
      </c>
      <c r="F553" s="1"/>
      <c r="G553" s="1"/>
      <c r="H553" s="1"/>
    </row>
    <row r="554" spans="1:8">
      <c r="A554" t="s">
        <v>15</v>
      </c>
      <c r="B554" s="1">
        <v>1.7329958520143429</v>
      </c>
      <c r="C554" s="1">
        <v>1.3128669864454179</v>
      </c>
      <c r="D554" s="1">
        <v>0.99431353309095649</v>
      </c>
      <c r="E554" s="1">
        <v>0.43122636983115242</v>
      </c>
      <c r="F554" s="1"/>
      <c r="G554" s="1"/>
      <c r="H554" s="1"/>
    </row>
    <row r="555" spans="1:8">
      <c r="A555" t="s">
        <v>19</v>
      </c>
      <c r="B555" s="1">
        <v>1.7329958520143429</v>
      </c>
      <c r="C555" s="1">
        <v>1.3115541194589724</v>
      </c>
      <c r="D555" s="1">
        <v>0.99232490602477452</v>
      </c>
      <c r="E555" s="1">
        <v>0.42907023798199667</v>
      </c>
      <c r="F555" s="1"/>
      <c r="G555" s="1"/>
      <c r="H555" s="1"/>
    </row>
    <row r="556" spans="1:8">
      <c r="A556" t="s">
        <v>257</v>
      </c>
      <c r="B556" s="1">
        <v>1.7329958520143429</v>
      </c>
      <c r="C556" s="1">
        <v>1.3115541194589724</v>
      </c>
      <c r="D556" s="1">
        <v>0.99232490602477452</v>
      </c>
      <c r="E556" s="1">
        <v>0.42907023798199667</v>
      </c>
      <c r="F556" s="1"/>
      <c r="G556" s="1"/>
      <c r="H556" s="1"/>
    </row>
    <row r="557" spans="1:8">
      <c r="A557" t="s">
        <v>15</v>
      </c>
      <c r="B557" s="1">
        <v>1.7560724247797659</v>
      </c>
      <c r="C557" s="1">
        <v>1.3277072199942292</v>
      </c>
      <c r="D557" s="1">
        <v>1.0035540546613508</v>
      </c>
      <c r="E557" s="1">
        <v>0.43263838608105498</v>
      </c>
      <c r="F557" s="1"/>
      <c r="G557" s="1"/>
      <c r="H557" s="1"/>
    </row>
    <row r="558" spans="1:8">
      <c r="A558" t="s">
        <v>19</v>
      </c>
      <c r="B558" s="1">
        <v>1.7636068535182834</v>
      </c>
      <c r="C558" s="1">
        <v>1.3320760406016203</v>
      </c>
      <c r="D558" s="1">
        <v>1.0058526952235525</v>
      </c>
      <c r="E558" s="1">
        <v>0.43233142914613049</v>
      </c>
      <c r="F558" s="1"/>
      <c r="G558" s="1"/>
      <c r="H558" s="1"/>
    </row>
    <row r="559" spans="1:8">
      <c r="A559" t="s">
        <v>258</v>
      </c>
      <c r="B559" s="1">
        <v>1.7636068535182834</v>
      </c>
      <c r="C559" s="1">
        <v>1.3320760406016203</v>
      </c>
      <c r="D559" s="1">
        <v>1.0058526952235525</v>
      </c>
      <c r="E559" s="1">
        <v>0.43233142914613049</v>
      </c>
      <c r="F559" s="1"/>
      <c r="G559" s="1"/>
      <c r="H559" s="1"/>
    </row>
    <row r="560" spans="1:8">
      <c r="A560" t="s">
        <v>15</v>
      </c>
      <c r="B560" s="1">
        <v>1.9901245177841715</v>
      </c>
      <c r="C560" s="1">
        <v>1.5018358112158907</v>
      </c>
      <c r="D560" s="1">
        <v>1.1330327100076185</v>
      </c>
      <c r="E560" s="1">
        <v>0.48569842075992881</v>
      </c>
      <c r="F560" s="1"/>
      <c r="G560" s="1"/>
      <c r="H560" s="1"/>
    </row>
    <row r="561" spans="1:8">
      <c r="A561" t="s">
        <v>19</v>
      </c>
      <c r="B561" s="1">
        <v>1.9901245177841715</v>
      </c>
      <c r="C561" s="1">
        <v>1.5018358112158907</v>
      </c>
      <c r="D561" s="1">
        <v>1.1330327100076185</v>
      </c>
      <c r="E561" s="1">
        <v>0.48569842075992881</v>
      </c>
      <c r="F561" s="1"/>
      <c r="G561" s="1"/>
      <c r="H561" s="1"/>
    </row>
    <row r="562" spans="1:8">
      <c r="A562" t="s">
        <v>259</v>
      </c>
      <c r="B562" s="1">
        <v>1.9901245177841715</v>
      </c>
      <c r="C562" s="1">
        <v>1.5018358112158907</v>
      </c>
      <c r="D562" s="1">
        <v>1.1330327100076185</v>
      </c>
      <c r="E562" s="1">
        <v>0.48569842075992881</v>
      </c>
      <c r="F562" s="1"/>
      <c r="G562" s="1"/>
      <c r="H562" s="1"/>
    </row>
    <row r="563" spans="1:8">
      <c r="A563" t="s">
        <v>15</v>
      </c>
      <c r="B563" s="1">
        <v>1.9955913898345248</v>
      </c>
      <c r="C563" s="1">
        <v>1.5044595183780849</v>
      </c>
      <c r="D563" s="1">
        <v>1.1338790854419942</v>
      </c>
      <c r="E563" s="1">
        <v>0.48460414221795672</v>
      </c>
      <c r="F563" s="1"/>
      <c r="G563" s="1"/>
      <c r="H563" s="1"/>
    </row>
    <row r="564" spans="1:8">
      <c r="A564" t="s">
        <v>260</v>
      </c>
      <c r="B564" s="1">
        <v>1.9955913898345248</v>
      </c>
      <c r="C564" s="1">
        <v>1.5044595183780849</v>
      </c>
      <c r="D564" s="1">
        <v>1.1338790854419942</v>
      </c>
      <c r="E564" s="1">
        <v>0.48460414221795672</v>
      </c>
      <c r="F564" s="1"/>
      <c r="G564" s="1"/>
      <c r="H564" s="1"/>
    </row>
    <row r="565" spans="1:8">
      <c r="A565" t="s">
        <v>15</v>
      </c>
      <c r="B565" s="1">
        <v>2.0254285853658236</v>
      </c>
      <c r="C565" s="1">
        <v>1.5254490689298208</v>
      </c>
      <c r="D565" s="1">
        <v>1.1485645834103786</v>
      </c>
      <c r="E565" s="1">
        <v>0.48942670726169102</v>
      </c>
      <c r="F565" s="1"/>
      <c r="G565" s="1"/>
      <c r="H565" s="1"/>
    </row>
    <row r="566" spans="1:8">
      <c r="A566" t="s">
        <v>19</v>
      </c>
      <c r="B566" s="1">
        <v>2.0162918770172382</v>
      </c>
      <c r="C566" s="1">
        <v>1.5170423191109486</v>
      </c>
      <c r="D566" s="1">
        <v>1.1410862794077936</v>
      </c>
      <c r="E566" s="1">
        <v>0.48477176984892506</v>
      </c>
      <c r="F566" s="1"/>
      <c r="G566" s="1"/>
      <c r="H566" s="1"/>
    </row>
    <row r="567" spans="1:8">
      <c r="A567" t="s">
        <v>261</v>
      </c>
      <c r="B567" s="1">
        <v>2.0162918770172382</v>
      </c>
      <c r="C567" s="1">
        <v>1.5170423191109486</v>
      </c>
      <c r="D567" s="1">
        <v>1.1410862794077936</v>
      </c>
      <c r="E567" s="1">
        <v>0.48477176984892506</v>
      </c>
      <c r="F567" s="1"/>
      <c r="G567" s="1"/>
      <c r="H567" s="1"/>
    </row>
    <row r="568" spans="1:8">
      <c r="A568" t="s">
        <v>15</v>
      </c>
      <c r="B568" s="1">
        <v>2.0273891442499661</v>
      </c>
      <c r="C568" s="1">
        <v>1.5238747743077605</v>
      </c>
      <c r="D568" s="1">
        <v>1.1450844175135826</v>
      </c>
      <c r="E568" s="1">
        <v>0.48501599786657501</v>
      </c>
      <c r="F568" s="1"/>
      <c r="G568" s="1"/>
      <c r="H568" s="1"/>
    </row>
    <row r="569" spans="1:8">
      <c r="A569" t="s">
        <v>262</v>
      </c>
      <c r="B569" s="1">
        <v>2.0273891442499661</v>
      </c>
      <c r="C569" s="1">
        <v>1.5238747743077605</v>
      </c>
      <c r="D569" s="1">
        <v>1.1450844175135826</v>
      </c>
      <c r="E569" s="1">
        <v>0.48501599786657501</v>
      </c>
      <c r="F569" s="1"/>
      <c r="G569" s="1"/>
      <c r="H569" s="1"/>
    </row>
    <row r="570" spans="1:8">
      <c r="A570" t="s">
        <v>37</v>
      </c>
      <c r="B570" s="1">
        <v>2.0195585564192151</v>
      </c>
      <c r="C570" s="1">
        <v>1.5164650856051669</v>
      </c>
      <c r="D570" s="1">
        <v>1.1383714746243512</v>
      </c>
      <c r="E570" s="1">
        <v>0.48071759208708226</v>
      </c>
      <c r="F570" s="1"/>
      <c r="G570" s="1"/>
      <c r="H570" s="1"/>
    </row>
    <row r="571" spans="1:8">
      <c r="A571" t="s">
        <v>38</v>
      </c>
      <c r="B571" s="1">
        <v>2.0195585564192151</v>
      </c>
      <c r="C571" s="1">
        <v>1.5164650856051669</v>
      </c>
      <c r="D571" s="1">
        <v>1.1383714746243512</v>
      </c>
      <c r="E571" s="1">
        <v>0.48071759208708226</v>
      </c>
      <c r="F571" s="1"/>
      <c r="G571" s="1"/>
      <c r="H571" s="1"/>
    </row>
    <row r="572" spans="1:8">
      <c r="A572" t="s">
        <v>263</v>
      </c>
      <c r="B572" s="1">
        <v>2.0195585564192151</v>
      </c>
      <c r="C572" s="1">
        <v>1.5164650856051669</v>
      </c>
      <c r="D572" s="1">
        <v>1.1383714746243512</v>
      </c>
      <c r="E572" s="1">
        <v>0.48071759208708226</v>
      </c>
      <c r="F572" s="1"/>
      <c r="G572" s="1"/>
      <c r="H572" s="1"/>
    </row>
    <row r="573" spans="1:8">
      <c r="A573" t="s">
        <v>37</v>
      </c>
      <c r="B573" s="1">
        <v>2.0349874789006188</v>
      </c>
      <c r="C573" s="1">
        <v>1.5265340346573137</v>
      </c>
      <c r="D573" s="1">
        <v>1.1447916051483638</v>
      </c>
      <c r="E573" s="1">
        <v>0.48198656635079418</v>
      </c>
      <c r="F573" s="1"/>
      <c r="G573" s="1"/>
      <c r="H573" s="1"/>
    </row>
    <row r="574" spans="1:8">
      <c r="A574" t="s">
        <v>264</v>
      </c>
      <c r="B574" s="1">
        <v>2.0349874789006188</v>
      </c>
      <c r="C574" s="1">
        <v>1.5265340346573137</v>
      </c>
      <c r="D574" s="1">
        <v>1.1447916051483638</v>
      </c>
      <c r="E574" s="1">
        <v>0.48198656635079418</v>
      </c>
      <c r="F574" s="1"/>
      <c r="G574" s="1"/>
      <c r="H574" s="1"/>
    </row>
    <row r="575" spans="1:8">
      <c r="A575" t="s">
        <v>37</v>
      </c>
      <c r="B575" s="1">
        <v>2.0408482428398527</v>
      </c>
      <c r="C575" s="1">
        <v>1.5294039186424697</v>
      </c>
      <c r="D575" s="1">
        <v>1.1457990217608942</v>
      </c>
      <c r="E575" s="1">
        <v>0.48096475483013051</v>
      </c>
      <c r="F575" s="1"/>
      <c r="G575" s="1"/>
      <c r="H575" s="1"/>
    </row>
    <row r="576" spans="1:8">
      <c r="A576" t="s">
        <v>265</v>
      </c>
      <c r="B576" s="1">
        <v>2.0408482428398527</v>
      </c>
      <c r="C576" s="1">
        <v>1.5294039186424697</v>
      </c>
      <c r="D576" s="1">
        <v>1.1457990217608942</v>
      </c>
      <c r="E576" s="1">
        <v>0.48096475483013051</v>
      </c>
      <c r="F576" s="1"/>
      <c r="G576" s="1"/>
      <c r="H576" s="1"/>
    </row>
    <row r="577" spans="1:8">
      <c r="A577" t="s">
        <v>37</v>
      </c>
      <c r="B577" s="1">
        <v>2.1033961597864086</v>
      </c>
      <c r="C577" s="1">
        <v>1.5747476860223815</v>
      </c>
      <c r="D577" s="1">
        <v>1.1786238721363003</v>
      </c>
      <c r="E577" s="1">
        <v>0.49330053886201364</v>
      </c>
      <c r="F577" s="1"/>
      <c r="G577" s="1"/>
      <c r="H577" s="1"/>
    </row>
    <row r="578" spans="1:8">
      <c r="A578" t="s">
        <v>38</v>
      </c>
      <c r="B578" s="1">
        <v>2.1033961597864086</v>
      </c>
      <c r="C578" s="1">
        <v>1.5747476860223815</v>
      </c>
      <c r="D578" s="1">
        <v>1.1786238721363003</v>
      </c>
      <c r="E578" s="1">
        <v>0.49330053886201364</v>
      </c>
      <c r="F578" s="1"/>
      <c r="G578" s="1"/>
      <c r="H578" s="1"/>
    </row>
    <row r="579" spans="1:8">
      <c r="A579" t="s">
        <v>266</v>
      </c>
      <c r="B579" s="1">
        <v>2.1033961597864086</v>
      </c>
      <c r="C579" s="1">
        <v>1.5747476860223815</v>
      </c>
      <c r="D579" s="1">
        <v>1.1786238721363003</v>
      </c>
      <c r="E579" s="1">
        <v>0.49330053886201364</v>
      </c>
      <c r="F579" s="1"/>
      <c r="G579" s="1"/>
      <c r="H579" s="1"/>
    </row>
    <row r="580" spans="1:8">
      <c r="A580" t="s">
        <v>15</v>
      </c>
      <c r="B580" s="1">
        <v>2.1007760293033675</v>
      </c>
      <c r="C580" s="1">
        <v>1.5712113276354702</v>
      </c>
      <c r="D580" s="1">
        <v>1.1747984519219696</v>
      </c>
      <c r="E580" s="1">
        <v>0.49021954812979451</v>
      </c>
      <c r="F580" s="1"/>
      <c r="G580" s="1"/>
      <c r="H580" s="1"/>
    </row>
    <row r="581" spans="1:8">
      <c r="A581" t="s">
        <v>19</v>
      </c>
      <c r="B581" s="1">
        <v>2.0718725023041973</v>
      </c>
      <c r="C581" s="1">
        <v>1.5480226052565622</v>
      </c>
      <c r="D581" s="1">
        <v>1.1562853905173571</v>
      </c>
      <c r="E581" s="1">
        <v>0.48102376473620179</v>
      </c>
      <c r="F581" s="1"/>
      <c r="G581" s="1"/>
      <c r="H581" s="1"/>
    </row>
    <row r="582" spans="1:8">
      <c r="A582" t="s">
        <v>267</v>
      </c>
      <c r="B582" s="1">
        <v>2.0718725023041973</v>
      </c>
      <c r="C582" s="1">
        <v>1.5480226052565622</v>
      </c>
      <c r="D582" s="1">
        <v>1.1562853905173571</v>
      </c>
      <c r="E582" s="1">
        <v>0.48102376473620179</v>
      </c>
      <c r="F582" s="1"/>
      <c r="G582" s="1"/>
      <c r="H582" s="1"/>
    </row>
    <row r="583" spans="1:8">
      <c r="A583" t="s">
        <v>15</v>
      </c>
      <c r="B583" s="1">
        <v>2.0718725023041973</v>
      </c>
      <c r="C583" s="1">
        <v>1.5464745826513056</v>
      </c>
      <c r="D583" s="1">
        <v>1.1539728197363224</v>
      </c>
      <c r="E583" s="1">
        <v>0.47861864591252079</v>
      </c>
      <c r="F583" s="1"/>
      <c r="G583" s="1"/>
      <c r="H583" s="1"/>
    </row>
    <row r="584" spans="1:8">
      <c r="A584" t="s">
        <v>268</v>
      </c>
      <c r="B584" s="1">
        <v>2.0718725023041973</v>
      </c>
      <c r="C584" s="1">
        <v>1.5464745826513056</v>
      </c>
      <c r="D584" s="1">
        <v>1.1539728197363224</v>
      </c>
      <c r="E584" s="1">
        <v>0.47861864591252079</v>
      </c>
      <c r="F584" s="1"/>
      <c r="G584" s="1"/>
      <c r="H584" s="1"/>
    </row>
    <row r="585" spans="1:8">
      <c r="A585" t="s">
        <v>15</v>
      </c>
      <c r="B585" s="1">
        <v>2.0757427601385015</v>
      </c>
      <c r="C585" s="1">
        <v>1.547816922589047</v>
      </c>
      <c r="D585" s="1">
        <v>1.1538204953241173</v>
      </c>
      <c r="E585" s="1">
        <v>0.47711961231352273</v>
      </c>
      <c r="F585" s="1"/>
      <c r="G585" s="1"/>
      <c r="H585" s="1"/>
    </row>
    <row r="586" spans="1:8">
      <c r="A586" t="s">
        <v>269</v>
      </c>
      <c r="B586" s="1">
        <v>2.0757427601385015</v>
      </c>
      <c r="C586" s="1">
        <v>1.547816922589047</v>
      </c>
      <c r="D586" s="1">
        <v>1.1538204953241173</v>
      </c>
      <c r="E586" s="1">
        <v>0.47711961231352273</v>
      </c>
      <c r="F586" s="1"/>
      <c r="G586" s="1"/>
      <c r="H586" s="1"/>
    </row>
    <row r="587" spans="1:8">
      <c r="A587" t="s">
        <v>15</v>
      </c>
      <c r="B587" s="1">
        <v>2.0082396055787974</v>
      </c>
      <c r="C587" s="1">
        <v>1.4959340993438621</v>
      </c>
      <c r="D587" s="1">
        <v>1.1139906118255287</v>
      </c>
      <c r="E587" s="1">
        <v>0.45921808445951934</v>
      </c>
      <c r="F587" s="1"/>
      <c r="G587" s="1"/>
      <c r="H587" s="1"/>
    </row>
    <row r="588" spans="1:8">
      <c r="A588" t="s">
        <v>270</v>
      </c>
      <c r="B588" s="1">
        <v>2.0082396055787974</v>
      </c>
      <c r="C588" s="1">
        <v>1.4959340993438621</v>
      </c>
      <c r="D588" s="1">
        <v>1.1139906118255287</v>
      </c>
      <c r="E588" s="1">
        <v>0.45921808445951934</v>
      </c>
      <c r="F588" s="1"/>
      <c r="G588" s="1"/>
      <c r="H588" s="1"/>
    </row>
    <row r="589" spans="1:8">
      <c r="A589" t="s">
        <v>15</v>
      </c>
      <c r="B589" s="1">
        <v>2.0114487724685128</v>
      </c>
      <c r="C589" s="1">
        <v>1.4968286679352696</v>
      </c>
      <c r="D589" s="1">
        <v>1.1135427875995751</v>
      </c>
      <c r="E589" s="1">
        <v>0.45765582453618814</v>
      </c>
      <c r="F589" s="1"/>
      <c r="G589" s="1"/>
      <c r="H589" s="1"/>
    </row>
    <row r="590" spans="1:8">
      <c r="A590" t="s">
        <v>19</v>
      </c>
      <c r="B590" s="1">
        <v>2.0114487724685128</v>
      </c>
      <c r="C590" s="1">
        <v>1.4968286679352696</v>
      </c>
      <c r="D590" s="1">
        <v>1.1135427875995751</v>
      </c>
      <c r="E590" s="1">
        <v>0.45765582453618814</v>
      </c>
      <c r="F590" s="1"/>
      <c r="G590" s="1"/>
      <c r="H590" s="1"/>
    </row>
    <row r="591" spans="1:8">
      <c r="A591" t="s">
        <v>271</v>
      </c>
      <c r="B591" s="1">
        <v>2.0114487724685128</v>
      </c>
      <c r="C591" s="1">
        <v>1.4968286679352696</v>
      </c>
      <c r="D591" s="1">
        <v>1.1135427875995751</v>
      </c>
      <c r="E591" s="1">
        <v>0.45765582453618814</v>
      </c>
      <c r="F591" s="1"/>
      <c r="G591" s="1"/>
      <c r="H591" s="1"/>
    </row>
    <row r="592" spans="1:8">
      <c r="A592" t="s">
        <v>15</v>
      </c>
      <c r="B592" s="1">
        <v>2.001273858852981</v>
      </c>
      <c r="C592" s="1">
        <v>1.4877601314505837</v>
      </c>
      <c r="D592" s="1">
        <v>1.1056828458333037</v>
      </c>
      <c r="E592" s="1">
        <v>0.45305249342509091</v>
      </c>
      <c r="F592" s="1"/>
      <c r="G592" s="1"/>
      <c r="H592" s="1"/>
    </row>
    <row r="593" spans="1:8">
      <c r="A593" t="s">
        <v>272</v>
      </c>
      <c r="B593" s="1">
        <v>2.001273858852981</v>
      </c>
      <c r="C593" s="1">
        <v>1.4877601314505837</v>
      </c>
      <c r="D593" s="1">
        <v>1.1056828458333037</v>
      </c>
      <c r="E593" s="1">
        <v>0.45305249342509091</v>
      </c>
      <c r="F593" s="1"/>
      <c r="G593" s="1"/>
      <c r="H593" s="1"/>
    </row>
    <row r="594" spans="1:8">
      <c r="A594" t="s">
        <v>15</v>
      </c>
      <c r="B594" s="1">
        <v>2.0086885785000317</v>
      </c>
      <c r="C594" s="1">
        <v>1.4917845226061575</v>
      </c>
      <c r="D594" s="1">
        <v>1.1075680350854495</v>
      </c>
      <c r="E594" s="1">
        <v>0.45246579044610541</v>
      </c>
      <c r="F594" s="1"/>
      <c r="G594" s="1"/>
      <c r="H594" s="1"/>
    </row>
    <row r="595" spans="1:8">
      <c r="A595" t="s">
        <v>273</v>
      </c>
      <c r="B595" s="1">
        <v>2.0086885785000317</v>
      </c>
      <c r="C595" s="1">
        <v>1.4917845226061575</v>
      </c>
      <c r="D595" s="1">
        <v>1.1075680350854495</v>
      </c>
      <c r="E595" s="1">
        <v>0.45246579044610541</v>
      </c>
      <c r="F595" s="1"/>
      <c r="G595" s="1"/>
      <c r="H595" s="1"/>
    </row>
    <row r="596" spans="1:8">
      <c r="A596" t="s">
        <v>15</v>
      </c>
      <c r="B596" s="1">
        <v>1.9651663230696714</v>
      </c>
      <c r="C596" s="1">
        <v>1.4579702428322436</v>
      </c>
      <c r="D596" s="1">
        <v>1.0813552223990821</v>
      </c>
      <c r="E596" s="1">
        <v>0.44039988521227913</v>
      </c>
      <c r="F596" s="1"/>
      <c r="G596" s="1"/>
      <c r="H596" s="1"/>
    </row>
    <row r="597" spans="1:8">
      <c r="A597" t="s">
        <v>19</v>
      </c>
      <c r="B597" s="1">
        <v>1.9489222582431776</v>
      </c>
      <c r="C597" s="1">
        <v>1.44446069056216</v>
      </c>
      <c r="D597" s="1">
        <v>1.0702540296859331</v>
      </c>
      <c r="E597" s="1">
        <v>0.43455754033505306</v>
      </c>
      <c r="F597" s="1"/>
      <c r="G597" s="1"/>
      <c r="H597" s="1"/>
    </row>
    <row r="598" spans="1:8">
      <c r="A598" t="s">
        <v>274</v>
      </c>
      <c r="B598" s="1">
        <v>1.9489222582431776</v>
      </c>
      <c r="C598" s="1">
        <v>1.44446069056216</v>
      </c>
      <c r="D598" s="1">
        <v>1.0702540296859331</v>
      </c>
      <c r="E598" s="1">
        <v>0.43455754033505306</v>
      </c>
      <c r="F598" s="1"/>
      <c r="G598" s="1"/>
      <c r="H598" s="1"/>
    </row>
    <row r="599" spans="1:8">
      <c r="A599" t="s">
        <v>15</v>
      </c>
      <c r="B599" s="1">
        <v>1.9427597660626126</v>
      </c>
      <c r="C599" s="1">
        <v>1.4384488451680402</v>
      </c>
      <c r="D599" s="1">
        <v>1.0647293783846941</v>
      </c>
      <c r="E599" s="1">
        <v>0.43101068169083834</v>
      </c>
      <c r="F599" s="1"/>
      <c r="G599" s="1"/>
      <c r="H599" s="1"/>
    </row>
    <row r="600" spans="1:8">
      <c r="A600" t="s">
        <v>19</v>
      </c>
      <c r="B600" s="1">
        <v>1.9427597660626126</v>
      </c>
      <c r="C600" s="1">
        <v>1.4384488451680402</v>
      </c>
      <c r="D600" s="1">
        <v>1.0647293783846941</v>
      </c>
      <c r="E600" s="1">
        <v>0.43101068169083834</v>
      </c>
      <c r="F600" s="1"/>
      <c r="G600" s="1"/>
      <c r="H600" s="1"/>
    </row>
    <row r="601" spans="1:8">
      <c r="A601" t="s">
        <v>275</v>
      </c>
      <c r="B601" s="1">
        <v>1.9427597660626126</v>
      </c>
      <c r="C601" s="1">
        <v>1.4384488451680402</v>
      </c>
      <c r="D601" s="1">
        <v>1.0647293783846941</v>
      </c>
      <c r="E601" s="1">
        <v>0.43101068169083834</v>
      </c>
      <c r="F601" s="1"/>
      <c r="G601" s="1"/>
      <c r="H601" s="1"/>
    </row>
    <row r="602" spans="1:8">
      <c r="A602" t="s">
        <v>15</v>
      </c>
      <c r="B602" s="1">
        <v>1.927635381283815</v>
      </c>
      <c r="C602" s="1">
        <v>1.4258120720632388</v>
      </c>
      <c r="D602" s="1">
        <v>1.0543110014171997</v>
      </c>
      <c r="E602" s="1">
        <v>0.42550021012542094</v>
      </c>
      <c r="F602" s="1"/>
      <c r="G602" s="1"/>
      <c r="H602" s="1"/>
    </row>
    <row r="603" spans="1:8">
      <c r="A603" t="s">
        <v>276</v>
      </c>
      <c r="B603" s="1">
        <v>1.927635381283815</v>
      </c>
      <c r="C603" s="1">
        <v>1.4258120720632388</v>
      </c>
      <c r="D603" s="1">
        <v>1.0543110014171997</v>
      </c>
      <c r="E603" s="1">
        <v>0.42550021012542094</v>
      </c>
      <c r="F603" s="1"/>
      <c r="G603" s="1"/>
      <c r="H603" s="1"/>
    </row>
    <row r="604" spans="1:8">
      <c r="A604" t="s">
        <v>15</v>
      </c>
      <c r="B604" s="1">
        <v>1.9532710042195085</v>
      </c>
      <c r="C604" s="1">
        <v>1.4433481347375445</v>
      </c>
      <c r="D604" s="1">
        <v>1.0662236614222125</v>
      </c>
      <c r="E604" s="1">
        <v>0.42903143636925178</v>
      </c>
      <c r="F604" s="1"/>
      <c r="G604" s="1"/>
      <c r="H604" s="1"/>
    </row>
    <row r="605" spans="1:8">
      <c r="A605" t="s">
        <v>277</v>
      </c>
      <c r="B605" s="1">
        <v>1.9532710042195085</v>
      </c>
      <c r="C605" s="1">
        <v>1.4433481347375445</v>
      </c>
      <c r="D605" s="1">
        <v>1.0662236614222125</v>
      </c>
      <c r="E605" s="1">
        <v>0.42903143636925178</v>
      </c>
      <c r="F605" s="1"/>
      <c r="G605" s="1"/>
      <c r="H605" s="1"/>
    </row>
    <row r="606" spans="1:8">
      <c r="A606" t="s">
        <v>15</v>
      </c>
      <c r="B606" s="1">
        <v>1.9532710042195085</v>
      </c>
      <c r="C606" s="1">
        <v>1.441904786602807</v>
      </c>
      <c r="D606" s="1">
        <v>1.0640912140993681</v>
      </c>
      <c r="E606" s="1">
        <v>0.42688627918740552</v>
      </c>
      <c r="F606" s="1"/>
      <c r="G606" s="1"/>
      <c r="H606" s="1"/>
    </row>
    <row r="607" spans="1:8">
      <c r="A607" t="s">
        <v>278</v>
      </c>
      <c r="B607" s="1">
        <v>1.9532710042195085</v>
      </c>
      <c r="C607" s="1">
        <v>1.441904786602807</v>
      </c>
      <c r="D607" s="1">
        <v>1.0640912140993681</v>
      </c>
      <c r="E607" s="1">
        <v>0.42688627918740552</v>
      </c>
      <c r="F607" s="1"/>
      <c r="G607" s="1"/>
      <c r="H607" s="1"/>
    </row>
    <row r="608" spans="1:8">
      <c r="A608" t="s">
        <v>15</v>
      </c>
      <c r="B608" s="1">
        <v>1.9597558639535173</v>
      </c>
      <c r="C608" s="1">
        <v>1.4452500057077255</v>
      </c>
      <c r="D608" s="1">
        <v>1.0654958145019793</v>
      </c>
      <c r="E608" s="1">
        <v>0.42616911023837067</v>
      </c>
      <c r="F608" s="1"/>
      <c r="G608" s="1"/>
      <c r="H608" s="1"/>
    </row>
    <row r="609" spans="1:8">
      <c r="A609" t="s">
        <v>279</v>
      </c>
      <c r="B609" s="1">
        <v>1.9597558639535173</v>
      </c>
      <c r="C609" s="1">
        <v>1.4452500057077255</v>
      </c>
      <c r="D609" s="1">
        <v>1.0654958145019793</v>
      </c>
      <c r="E609" s="1">
        <v>0.42616911023837067</v>
      </c>
      <c r="F609" s="1"/>
      <c r="G609" s="1"/>
      <c r="H609" s="1"/>
    </row>
    <row r="610" spans="1:8">
      <c r="A610" t="s">
        <v>15</v>
      </c>
      <c r="B610" s="1">
        <v>1.9597558639535173</v>
      </c>
      <c r="C610" s="1">
        <v>1.4438047557020177</v>
      </c>
      <c r="D610" s="1">
        <v>1.0633648228729753</v>
      </c>
      <c r="E610" s="1">
        <v>0.42403826468717881</v>
      </c>
      <c r="F610" s="1"/>
      <c r="G610" s="1"/>
      <c r="H610" s="1"/>
    </row>
    <row r="611" spans="1:8">
      <c r="A611" t="s">
        <v>280</v>
      </c>
      <c r="B611" s="1">
        <v>1.9597558639535173</v>
      </c>
      <c r="C611" s="1">
        <v>1.4438047557020177</v>
      </c>
      <c r="D611" s="1">
        <v>1.0633648228729753</v>
      </c>
      <c r="E611" s="1">
        <v>0.42403826468717881</v>
      </c>
      <c r="F611" s="1"/>
      <c r="G611" s="1"/>
      <c r="H611" s="1"/>
    </row>
    <row r="612" spans="1:8">
      <c r="A612" t="s">
        <v>15</v>
      </c>
      <c r="B612" s="1">
        <v>1.9533788183722125</v>
      </c>
      <c r="C612" s="1">
        <v>1.4376628102712614</v>
      </c>
      <c r="D612" s="1">
        <v>1.0577779040936006</v>
      </c>
      <c r="E612" s="1">
        <v>0.42053825285045088</v>
      </c>
      <c r="F612" s="1"/>
      <c r="G612" s="1"/>
      <c r="H612" s="1"/>
    </row>
    <row r="613" spans="1:8">
      <c r="A613" t="s">
        <v>281</v>
      </c>
      <c r="B613" s="1">
        <v>1.9533788183722125</v>
      </c>
      <c r="C613" s="1">
        <v>1.4376628102712614</v>
      </c>
      <c r="D613" s="1">
        <v>1.0577779040936006</v>
      </c>
      <c r="E613" s="1">
        <v>0.42053825285045088</v>
      </c>
      <c r="F613" s="1"/>
      <c r="G613" s="1"/>
      <c r="H613" s="1"/>
    </row>
    <row r="614" spans="1:8">
      <c r="A614" t="s">
        <v>15</v>
      </c>
      <c r="B614" s="1">
        <v>1.9533788183722125</v>
      </c>
      <c r="C614" s="1">
        <v>1.4362251474609902</v>
      </c>
      <c r="D614" s="1">
        <v>1.0556623482854135</v>
      </c>
      <c r="E614" s="1">
        <v>0.4184355615861986</v>
      </c>
      <c r="F614" s="1"/>
      <c r="G614" s="1"/>
      <c r="H614" s="1"/>
    </row>
    <row r="615" spans="1:8">
      <c r="A615" t="s">
        <v>282</v>
      </c>
      <c r="B615" s="1">
        <v>1.9533788183722125</v>
      </c>
      <c r="C615" s="1">
        <v>1.4362251474609902</v>
      </c>
      <c r="D615" s="1">
        <v>1.0556623482854135</v>
      </c>
      <c r="E615" s="1">
        <v>0.4184355615861986</v>
      </c>
      <c r="F615" s="1"/>
      <c r="G615" s="1"/>
      <c r="H615" s="1"/>
    </row>
    <row r="616" spans="1:8">
      <c r="A616" t="s">
        <v>15</v>
      </c>
      <c r="B616" s="1">
        <v>1.9533788183722125</v>
      </c>
      <c r="C616" s="1">
        <v>1.4362251474609902</v>
      </c>
      <c r="D616" s="1">
        <v>1.0556623482854135</v>
      </c>
      <c r="E616" s="1">
        <v>0.4184355615861986</v>
      </c>
      <c r="F616" s="1"/>
      <c r="G616" s="1"/>
      <c r="H616" s="1"/>
    </row>
    <row r="617" spans="1:8">
      <c r="A617" t="s">
        <v>19</v>
      </c>
      <c r="B617" s="1">
        <v>1.9414671143377786</v>
      </c>
      <c r="C617" s="1">
        <v>1.426030821364312</v>
      </c>
      <c r="D617" s="1">
        <v>1.0471135945889982</v>
      </c>
      <c r="E617" s="1">
        <v>0.41379176372371496</v>
      </c>
      <c r="F617" s="1"/>
      <c r="G617" s="1"/>
      <c r="H617" s="1"/>
    </row>
    <row r="618" spans="1:8">
      <c r="A618" t="s">
        <v>283</v>
      </c>
      <c r="B618" s="1">
        <v>1.9414671143377786</v>
      </c>
      <c r="C618" s="1">
        <v>1.426030821364312</v>
      </c>
      <c r="D618" s="1">
        <v>1.0471135945889982</v>
      </c>
      <c r="E618" s="1">
        <v>0.41379176372371496</v>
      </c>
      <c r="F618" s="1"/>
      <c r="G618" s="1"/>
      <c r="H618" s="1"/>
    </row>
    <row r="619" spans="1:8">
      <c r="A619" t="s">
        <v>15</v>
      </c>
      <c r="B619" s="1">
        <v>1.8765716345739241</v>
      </c>
      <c r="C619" s="1">
        <v>1.3769382843080242</v>
      </c>
      <c r="D619" s="1">
        <v>1.0100185483870885</v>
      </c>
      <c r="E619" s="1">
        <v>0.39789140141086748</v>
      </c>
      <c r="F619" s="1"/>
      <c r="G619" s="1"/>
      <c r="H619" s="1"/>
    </row>
    <row r="620" spans="1:8">
      <c r="A620" t="s">
        <v>284</v>
      </c>
      <c r="B620" s="1">
        <v>1.8765716345739241</v>
      </c>
      <c r="C620" s="1">
        <v>1.3769382843080242</v>
      </c>
      <c r="D620" s="1">
        <v>1.0100185483870885</v>
      </c>
      <c r="E620" s="1">
        <v>0.39789140141086748</v>
      </c>
      <c r="F620" s="1"/>
      <c r="G620" s="1"/>
      <c r="H620" s="1"/>
    </row>
    <row r="621" spans="1:8">
      <c r="A621" t="s">
        <v>15</v>
      </c>
      <c r="B621" s="1">
        <v>1.8765716345739241</v>
      </c>
      <c r="C621" s="1">
        <v>1.3755613460237162</v>
      </c>
      <c r="D621" s="1">
        <v>1.0079985112903143</v>
      </c>
      <c r="E621" s="1">
        <v>0.39590194440381316</v>
      </c>
      <c r="F621" s="1"/>
      <c r="G621" s="1"/>
      <c r="H621" s="1"/>
    </row>
    <row r="622" spans="1:8">
      <c r="A622" t="s">
        <v>285</v>
      </c>
      <c r="B622" s="1">
        <v>1.8765716345739241</v>
      </c>
      <c r="C622" s="1">
        <v>1.3755613460237162</v>
      </c>
      <c r="D622" s="1">
        <v>1.0079985112903143</v>
      </c>
      <c r="E622" s="1">
        <v>0.39590194440381316</v>
      </c>
      <c r="F622" s="1"/>
      <c r="G622" s="1"/>
      <c r="H622" s="1"/>
    </row>
    <row r="623" spans="1:8">
      <c r="A623" t="s">
        <v>15</v>
      </c>
      <c r="B623" s="1">
        <v>1.8765716345739241</v>
      </c>
      <c r="C623" s="1">
        <v>1.3741857846776924</v>
      </c>
      <c r="D623" s="1">
        <v>1.0059825142677337</v>
      </c>
      <c r="E623" s="1">
        <v>0.39392243468179411</v>
      </c>
      <c r="F623" s="1"/>
      <c r="G623" s="1"/>
      <c r="H623" s="1"/>
    </row>
    <row r="624" spans="1:8">
      <c r="A624" t="s">
        <v>286</v>
      </c>
      <c r="B624" s="1">
        <v>1.8765716345739241</v>
      </c>
      <c r="C624" s="1">
        <v>1.3741857846776924</v>
      </c>
      <c r="D624" s="1">
        <v>1.0059825142677337</v>
      </c>
      <c r="E624" s="1">
        <v>0.39392243468179411</v>
      </c>
      <c r="F624" s="1"/>
      <c r="G624" s="1"/>
      <c r="H624" s="1"/>
    </row>
    <row r="625" spans="1:8">
      <c r="A625" t="s">
        <v>15</v>
      </c>
      <c r="B625" s="1">
        <v>1.834620875683024</v>
      </c>
      <c r="C625" s="1">
        <v>1.3420916756765449</v>
      </c>
      <c r="D625" s="1">
        <v>0.98148181013274305</v>
      </c>
      <c r="E625" s="1">
        <v>0.38314668648107364</v>
      </c>
      <c r="F625" s="1"/>
      <c r="G625" s="1"/>
      <c r="H625" s="1"/>
    </row>
    <row r="626" spans="1:8">
      <c r="A626" t="s">
        <v>287</v>
      </c>
      <c r="B626" s="1">
        <v>1.834620875683024</v>
      </c>
      <c r="C626" s="1">
        <v>1.3420916756765449</v>
      </c>
      <c r="D626" s="1">
        <v>0.98148181013274305</v>
      </c>
      <c r="E626" s="1">
        <v>0.38314668648107364</v>
      </c>
      <c r="F626" s="1"/>
      <c r="G626" s="1"/>
      <c r="H626" s="1"/>
    </row>
    <row r="627" spans="1:8">
      <c r="A627" t="s">
        <v>15</v>
      </c>
      <c r="B627" s="1">
        <v>1.8283862224071612</v>
      </c>
      <c r="C627" s="1">
        <v>1.3361887091230276</v>
      </c>
      <c r="D627" s="1">
        <v>0.97618344416104308</v>
      </c>
      <c r="E627" s="1">
        <v>0.37992889289244336</v>
      </c>
      <c r="F627" s="1"/>
      <c r="G627" s="1"/>
      <c r="H627" s="1"/>
    </row>
    <row r="628" spans="1:8">
      <c r="A628" t="s">
        <v>288</v>
      </c>
      <c r="B628" s="1">
        <v>1.8283862224071612</v>
      </c>
      <c r="C628" s="1">
        <v>1.3361887091230276</v>
      </c>
      <c r="D628" s="1">
        <v>0.97618344416104308</v>
      </c>
      <c r="E628" s="1">
        <v>0.37992889289244336</v>
      </c>
      <c r="F628" s="1"/>
      <c r="G628" s="1"/>
      <c r="H628" s="1"/>
    </row>
    <row r="629" spans="1:8">
      <c r="A629" t="s">
        <v>15</v>
      </c>
      <c r="B629" s="1">
        <v>1.8283862224071612</v>
      </c>
      <c r="C629" s="1">
        <v>1.3348525204139046</v>
      </c>
      <c r="D629" s="1">
        <v>0.97423107727272096</v>
      </c>
      <c r="E629" s="1">
        <v>0.37802924842798113</v>
      </c>
      <c r="F629" s="1"/>
      <c r="G629" s="1"/>
      <c r="H629" s="1"/>
    </row>
    <row r="630" spans="1:8">
      <c r="A630" t="s">
        <v>289</v>
      </c>
      <c r="B630" s="1">
        <v>1.8283862224071612</v>
      </c>
      <c r="C630" s="1">
        <v>1.3348525204139046</v>
      </c>
      <c r="D630" s="1">
        <v>0.97423107727272096</v>
      </c>
      <c r="E630" s="1">
        <v>0.37802924842798113</v>
      </c>
      <c r="F630" s="1"/>
      <c r="G630" s="1"/>
      <c r="H630" s="1"/>
    </row>
    <row r="631" spans="1:8">
      <c r="A631" t="s">
        <v>15</v>
      </c>
      <c r="B631" s="1">
        <v>1.844327921880329</v>
      </c>
      <c r="C631" s="1">
        <v>1.3451562470189795</v>
      </c>
      <c r="D631" s="1">
        <v>0.9807769358809163</v>
      </c>
      <c r="E631" s="1">
        <v>0.3794351392028848</v>
      </c>
      <c r="F631" s="1"/>
      <c r="G631" s="1"/>
      <c r="H631" s="1"/>
    </row>
    <row r="632" spans="1:8">
      <c r="A632" t="s">
        <v>290</v>
      </c>
      <c r="B632" s="1">
        <v>1.844327921880329</v>
      </c>
      <c r="C632" s="1">
        <v>1.3451562470189795</v>
      </c>
      <c r="D632" s="1">
        <v>0.9807769358809163</v>
      </c>
      <c r="E632" s="1">
        <v>0.3794351392028848</v>
      </c>
      <c r="F632" s="1"/>
      <c r="G632" s="1"/>
      <c r="H632" s="1"/>
    </row>
    <row r="633" spans="1:8">
      <c r="A633" t="s">
        <v>15</v>
      </c>
      <c r="B633" s="1">
        <v>1.8160617521495912</v>
      </c>
      <c r="C633" s="1">
        <v>1.3231952261301476</v>
      </c>
      <c r="D633" s="1">
        <v>0.96378399468984355</v>
      </c>
      <c r="E633" s="1">
        <v>0.37172274056344695</v>
      </c>
      <c r="F633" s="1"/>
      <c r="G633" s="1"/>
      <c r="H633" s="1"/>
    </row>
    <row r="634" spans="1:8">
      <c r="A634" t="s">
        <v>19</v>
      </c>
      <c r="B634" s="1">
        <v>1.8153008222754405</v>
      </c>
      <c r="C634" s="1">
        <v>1.3213176121042689</v>
      </c>
      <c r="D634" s="1">
        <v>0.96145260120668885</v>
      </c>
      <c r="E634" s="1">
        <v>0.36970837503233367</v>
      </c>
      <c r="F634" s="1"/>
      <c r="G634" s="1"/>
      <c r="H634" s="1"/>
    </row>
    <row r="635" spans="1:8">
      <c r="A635" t="s">
        <v>291</v>
      </c>
      <c r="B635" s="1">
        <v>1.8153008222754405</v>
      </c>
      <c r="C635" s="1">
        <v>1.3213176121042689</v>
      </c>
      <c r="D635" s="1">
        <v>0.96145260120668885</v>
      </c>
      <c r="E635" s="1">
        <v>0.36970837503233367</v>
      </c>
      <c r="F635" s="1"/>
      <c r="G635" s="1"/>
      <c r="H635" s="1"/>
    </row>
    <row r="636" spans="1:8">
      <c r="A636" t="s">
        <v>15</v>
      </c>
      <c r="B636" s="1">
        <v>1.8041539675762581</v>
      </c>
      <c r="C636" s="1">
        <v>1.3118827436950382</v>
      </c>
      <c r="D636" s="1">
        <v>0.9536258963065658</v>
      </c>
      <c r="E636" s="1">
        <v>0.36558963888028595</v>
      </c>
      <c r="F636" s="1"/>
      <c r="G636" s="1"/>
      <c r="H636" s="1"/>
    </row>
    <row r="637" spans="1:8">
      <c r="A637" t="s">
        <v>292</v>
      </c>
      <c r="B637" s="1">
        <v>1.8041539675762581</v>
      </c>
      <c r="C637" s="1">
        <v>1.3118827436950382</v>
      </c>
      <c r="D637" s="1">
        <v>0.9536258963065658</v>
      </c>
      <c r="E637" s="1">
        <v>0.36558963888028595</v>
      </c>
      <c r="F637" s="1"/>
      <c r="G637" s="1"/>
      <c r="H637" s="1"/>
    </row>
    <row r="638" spans="1:8">
      <c r="A638" t="s">
        <v>15</v>
      </c>
      <c r="B638" s="1">
        <v>1.8041539675762581</v>
      </c>
      <c r="C638" s="1">
        <v>1.3105708609513431</v>
      </c>
      <c r="D638" s="1">
        <v>0.95171864451395272</v>
      </c>
      <c r="E638" s="1">
        <v>0.36376169068588454</v>
      </c>
      <c r="F638" s="1"/>
      <c r="G638" s="1"/>
      <c r="H638" s="1"/>
    </row>
    <row r="639" spans="1:8">
      <c r="A639" t="s">
        <v>19</v>
      </c>
      <c r="B639" s="1">
        <v>1.8041539675762581</v>
      </c>
      <c r="C639" s="1">
        <v>1.3105708609513431</v>
      </c>
      <c r="D639" s="1">
        <v>0.95171864451395272</v>
      </c>
      <c r="E639" s="1">
        <v>0.36376169068588454</v>
      </c>
      <c r="F639" s="1"/>
      <c r="G639" s="1"/>
      <c r="H639" s="1"/>
    </row>
    <row r="640" spans="1:8">
      <c r="A640" t="s">
        <v>293</v>
      </c>
      <c r="B640" s="1">
        <v>1.8041539675762581</v>
      </c>
      <c r="C640" s="1">
        <v>1.3105708609513431</v>
      </c>
      <c r="D640" s="1">
        <v>0.95171864451395272</v>
      </c>
      <c r="E640" s="1">
        <v>0.36376169068588454</v>
      </c>
      <c r="F640" s="1"/>
      <c r="G640" s="1"/>
      <c r="H640" s="1"/>
    </row>
    <row r="641" spans="1:8">
      <c r="A641" t="s">
        <v>15</v>
      </c>
      <c r="B641" s="1">
        <v>1.8041539675762581</v>
      </c>
      <c r="C641" s="1">
        <v>1.3105708609513431</v>
      </c>
      <c r="D641" s="1">
        <v>0.95171864451395272</v>
      </c>
      <c r="E641" s="1">
        <v>0.36376169068588454</v>
      </c>
      <c r="F641" s="1"/>
      <c r="G641" s="1"/>
      <c r="H641" s="1"/>
    </row>
    <row r="642" spans="1:8">
      <c r="A642" t="s">
        <v>294</v>
      </c>
      <c r="B642" s="1">
        <v>1.8041539675762581</v>
      </c>
      <c r="C642" s="1">
        <v>1.3105708609513431</v>
      </c>
      <c r="D642" s="1">
        <v>0.95171864451395272</v>
      </c>
      <c r="E642" s="1">
        <v>0.36376169068588454</v>
      </c>
      <c r="F642" s="1"/>
      <c r="G642" s="1"/>
      <c r="H642" s="1"/>
    </row>
    <row r="643" spans="1:8">
      <c r="A643" t="s">
        <v>15</v>
      </c>
      <c r="B643" s="1">
        <v>1.8230975842358088</v>
      </c>
      <c r="C643" s="1">
        <v>1.3230212841303808</v>
      </c>
      <c r="D643" s="1">
        <v>0.95980825299232131</v>
      </c>
      <c r="E643" s="1">
        <v>0.36576237998465688</v>
      </c>
      <c r="F643" s="1"/>
      <c r="G643" s="1"/>
      <c r="H643" s="1"/>
    </row>
    <row r="644" spans="1:8">
      <c r="A644" t="s">
        <v>19</v>
      </c>
      <c r="B644" s="1">
        <v>1.8230975842358088</v>
      </c>
      <c r="C644" s="1">
        <v>1.3230212841303808</v>
      </c>
      <c r="D644" s="1">
        <v>0.95980825299232131</v>
      </c>
      <c r="E644" s="1">
        <v>0.36576237998465688</v>
      </c>
      <c r="F644" s="1"/>
      <c r="G644" s="1"/>
      <c r="H644" s="1"/>
    </row>
    <row r="645" spans="1:8">
      <c r="A645" t="s">
        <v>295</v>
      </c>
      <c r="B645" s="1">
        <v>1.8230975842358088</v>
      </c>
      <c r="C645" s="1">
        <v>1.3230212841303808</v>
      </c>
      <c r="D645" s="1">
        <v>0.95980825299232131</v>
      </c>
      <c r="E645" s="1">
        <v>0.36576237998465688</v>
      </c>
      <c r="F645" s="1"/>
      <c r="G645" s="1"/>
      <c r="H645" s="1"/>
    </row>
    <row r="646" spans="1:8">
      <c r="A646" t="s">
        <v>15</v>
      </c>
      <c r="B646" s="1">
        <v>1.8230975842358088</v>
      </c>
      <c r="C646" s="1">
        <v>1.3230212841303808</v>
      </c>
      <c r="D646" s="1">
        <v>0.95980825299232131</v>
      </c>
      <c r="E646" s="1">
        <v>0.36576237998465688</v>
      </c>
      <c r="F646" s="1"/>
      <c r="G646" s="1"/>
      <c r="H646" s="1"/>
    </row>
    <row r="647" spans="1:8">
      <c r="A647" t="s">
        <v>296</v>
      </c>
      <c r="B647" s="1">
        <v>1.8230975842358088</v>
      </c>
      <c r="C647" s="1">
        <v>1.3230212841303808</v>
      </c>
      <c r="D647" s="1">
        <v>0.95980825299232131</v>
      </c>
      <c r="E647" s="1">
        <v>0.36576237998465688</v>
      </c>
      <c r="F647" s="1"/>
      <c r="G647" s="1"/>
      <c r="H647" s="1"/>
    </row>
    <row r="648" spans="1:8">
      <c r="A648" t="s">
        <v>15</v>
      </c>
      <c r="B648" s="1">
        <v>1.8230975842358088</v>
      </c>
      <c r="C648" s="1">
        <v>1.3230212841303808</v>
      </c>
      <c r="D648" s="1">
        <v>0.95980825299232131</v>
      </c>
      <c r="E648" s="1">
        <v>0.36576237998465688</v>
      </c>
      <c r="F648" s="1"/>
      <c r="G648" s="1"/>
      <c r="H648" s="1"/>
    </row>
    <row r="649" spans="1:8">
      <c r="A649" t="s">
        <v>297</v>
      </c>
      <c r="B649" s="1">
        <v>1.8230975842358088</v>
      </c>
      <c r="C649" s="1">
        <v>1.3230212841303808</v>
      </c>
      <c r="D649" s="1">
        <v>0.95980825299232131</v>
      </c>
      <c r="E649" s="1">
        <v>0.36576237998465688</v>
      </c>
      <c r="F649" s="1"/>
      <c r="G649" s="1"/>
      <c r="H649" s="1"/>
    </row>
    <row r="650" spans="1:8">
      <c r="A650" t="s">
        <v>19</v>
      </c>
      <c r="B650" s="1">
        <v>1.8230975842358088</v>
      </c>
      <c r="C650" s="1">
        <v>1.3230212841303808</v>
      </c>
      <c r="D650" s="1">
        <v>0.95980825299232131</v>
      </c>
      <c r="E650" s="1">
        <v>0.36576237998465688</v>
      </c>
      <c r="F650" s="1"/>
      <c r="G650" s="1"/>
      <c r="H650" s="1"/>
    </row>
    <row r="651" spans="1:8">
      <c r="A651" t="s">
        <v>298</v>
      </c>
      <c r="B651" s="1">
        <v>1.8230975842358088</v>
      </c>
      <c r="C651" s="1">
        <v>1.3230212841303808</v>
      </c>
      <c r="D651" s="1">
        <v>0.95980825299232131</v>
      </c>
      <c r="E651" s="1">
        <v>0.36576237998465688</v>
      </c>
      <c r="F651" s="1"/>
      <c r="G651" s="1"/>
      <c r="H651" s="1"/>
    </row>
    <row r="652" spans="1:8">
      <c r="A652" t="s">
        <v>15</v>
      </c>
      <c r="B652" s="1">
        <v>1.8230975842358088</v>
      </c>
      <c r="C652" s="1">
        <v>1.3230212841303808</v>
      </c>
      <c r="D652" s="1">
        <v>0.95980825299232131</v>
      </c>
      <c r="E652" s="1">
        <v>0.36576237998465688</v>
      </c>
      <c r="F652" s="1"/>
      <c r="G652" s="1"/>
      <c r="H652" s="1"/>
    </row>
    <row r="653" spans="1:8">
      <c r="A653" t="s">
        <v>299</v>
      </c>
      <c r="B653" s="1">
        <v>1.8230975842358088</v>
      </c>
      <c r="C653" s="1">
        <v>1.3230212841303808</v>
      </c>
      <c r="D653" s="1">
        <v>0.95980825299232131</v>
      </c>
      <c r="E653" s="1">
        <v>0.36576237998465688</v>
      </c>
      <c r="F653" s="1"/>
      <c r="G653" s="1"/>
      <c r="H653" s="1"/>
    </row>
    <row r="654" spans="1:8">
      <c r="A654" t="s">
        <v>15</v>
      </c>
      <c r="B654" s="1">
        <v>1.8230975842358088</v>
      </c>
      <c r="C654" s="1">
        <v>1.3216982628462504</v>
      </c>
      <c r="D654" s="1">
        <v>0.95788863648633671</v>
      </c>
      <c r="E654" s="1">
        <v>0.36393356808473359</v>
      </c>
      <c r="F654" s="1"/>
      <c r="G654" s="1"/>
      <c r="H654" s="1"/>
    </row>
    <row r="655" spans="1:8">
      <c r="A655" t="s">
        <v>300</v>
      </c>
      <c r="B655" s="1">
        <v>1.8230975842358088</v>
      </c>
      <c r="C655" s="1">
        <v>1.3216982628462504</v>
      </c>
      <c r="D655" s="1">
        <v>0.95788863648633671</v>
      </c>
      <c r="E655" s="1">
        <v>0.36393356808473359</v>
      </c>
      <c r="F655" s="1"/>
      <c r="G655" s="1"/>
      <c r="H655" s="1"/>
    </row>
    <row r="656" spans="1:8">
      <c r="A656" t="s">
        <v>15</v>
      </c>
      <c r="B656" s="1">
        <v>1.8398044504977458</v>
      </c>
      <c r="C656" s="1">
        <v>1.3324886074641271</v>
      </c>
      <c r="D656" s="1">
        <v>0.96475095067812477</v>
      </c>
      <c r="E656" s="1">
        <v>0.36544898746223847</v>
      </c>
      <c r="F656" s="1"/>
      <c r="G656" s="1"/>
      <c r="H656" s="1"/>
    </row>
    <row r="657" spans="1:8">
      <c r="A657" t="s">
        <v>301</v>
      </c>
      <c r="B657" s="1">
        <v>1.8398044504977458</v>
      </c>
      <c r="C657" s="1">
        <v>1.3324886074641271</v>
      </c>
      <c r="D657" s="1">
        <v>0.96475095067812477</v>
      </c>
      <c r="E657" s="1">
        <v>0.36544898746223847</v>
      </c>
      <c r="F657" s="1"/>
      <c r="G657" s="1"/>
      <c r="H657" s="1"/>
    </row>
    <row r="658" spans="1:8">
      <c r="A658" t="s">
        <v>15</v>
      </c>
      <c r="B658" s="1">
        <v>1.9695189433778642</v>
      </c>
      <c r="C658" s="1">
        <v>1.4251025618816175</v>
      </c>
      <c r="D658" s="1">
        <v>1.0308407321788544</v>
      </c>
      <c r="E658" s="1">
        <v>0.38938754066145864</v>
      </c>
      <c r="F658" s="1"/>
      <c r="G658" s="1"/>
      <c r="H658" s="1"/>
    </row>
    <row r="659" spans="1:8">
      <c r="A659" t="s">
        <v>302</v>
      </c>
      <c r="B659" s="1">
        <v>1.9695189433778642</v>
      </c>
      <c r="C659" s="1">
        <v>1.4251025618816175</v>
      </c>
      <c r="D659" s="1">
        <v>1.0308407321788544</v>
      </c>
      <c r="E659" s="1">
        <v>0.38938754066145864</v>
      </c>
      <c r="F659" s="1"/>
      <c r="G659" s="1"/>
      <c r="H659" s="1"/>
    </row>
    <row r="660" spans="1:8">
      <c r="A660" t="s">
        <v>15</v>
      </c>
      <c r="B660" s="1">
        <v>2.0351699030769499</v>
      </c>
      <c r="C660" s="1">
        <v>1.4711811155662167</v>
      </c>
      <c r="D660" s="1">
        <v>1.0631405802605807</v>
      </c>
      <c r="E660" s="1">
        <v>0.40042025254479008</v>
      </c>
      <c r="F660" s="1"/>
      <c r="G660" s="1"/>
      <c r="H660" s="1"/>
    </row>
    <row r="661" spans="1:8">
      <c r="A661" t="s">
        <v>303</v>
      </c>
      <c r="B661" s="1">
        <v>2.0351699030769499</v>
      </c>
      <c r="C661" s="1">
        <v>1.4711811155662167</v>
      </c>
      <c r="D661" s="1">
        <v>1.0631405802605807</v>
      </c>
      <c r="E661" s="1">
        <v>0.40042025254479008</v>
      </c>
      <c r="F661" s="1"/>
      <c r="G661" s="1"/>
      <c r="H661" s="1"/>
    </row>
    <row r="662" spans="1:8">
      <c r="A662" t="s">
        <v>15</v>
      </c>
      <c r="B662" s="1">
        <v>2.0380130354315482</v>
      </c>
      <c r="C662" s="1">
        <v>1.4717651744690965</v>
      </c>
      <c r="D662" s="1">
        <v>1.0624995064906835</v>
      </c>
      <c r="E662" s="1">
        <v>0.39897753837487121</v>
      </c>
      <c r="F662" s="1"/>
      <c r="G662" s="1"/>
      <c r="H662" s="1"/>
    </row>
    <row r="663" spans="1:8">
      <c r="A663" t="s">
        <v>19</v>
      </c>
      <c r="B663" s="1">
        <v>2.0657402027785947</v>
      </c>
      <c r="C663" s="1">
        <v>1.4903167744932795</v>
      </c>
      <c r="D663" s="1">
        <v>1.0748298132635079</v>
      </c>
      <c r="E663" s="1">
        <v>0.40241074009258698</v>
      </c>
      <c r="F663" s="1"/>
      <c r="G663" s="1"/>
      <c r="H663" s="1"/>
    </row>
    <row r="664" spans="1:8">
      <c r="A664" t="s">
        <v>304</v>
      </c>
      <c r="B664" s="1">
        <v>2.0657402027785947</v>
      </c>
      <c r="C664" s="1">
        <v>1.4903167744932795</v>
      </c>
      <c r="D664" s="1">
        <v>1.0748298132635079</v>
      </c>
      <c r="E664" s="1">
        <v>0.40241074009258698</v>
      </c>
      <c r="F664" s="1"/>
      <c r="G664" s="1"/>
      <c r="H664" s="1"/>
    </row>
    <row r="665" spans="1:8">
      <c r="A665" t="s">
        <v>15</v>
      </c>
      <c r="B665" s="1">
        <v>2.1294930769167477</v>
      </c>
      <c r="C665" s="1">
        <v>1.5348206140131979</v>
      </c>
      <c r="D665" s="1">
        <v>1.1058515513339195</v>
      </c>
      <c r="E665" s="1">
        <v>0.41281788665286151</v>
      </c>
      <c r="F665" s="1"/>
      <c r="G665" s="1"/>
      <c r="H665" s="1"/>
    </row>
    <row r="666" spans="1:8">
      <c r="A666" t="s">
        <v>305</v>
      </c>
      <c r="B666" s="1">
        <v>2.1294930769167477</v>
      </c>
      <c r="C666" s="1">
        <v>1.5348206140131979</v>
      </c>
      <c r="D666" s="1">
        <v>1.1058515513339195</v>
      </c>
      <c r="E666" s="1">
        <v>0.41281788665286151</v>
      </c>
      <c r="F666" s="1"/>
      <c r="G666" s="1"/>
      <c r="H666" s="1"/>
    </row>
    <row r="667" spans="1:8">
      <c r="A667" t="s">
        <v>15</v>
      </c>
      <c r="B667" s="1">
        <v>2.1236582658859957</v>
      </c>
      <c r="C667" s="1">
        <v>1.5290803849167887</v>
      </c>
      <c r="D667" s="1">
        <v>1.1006098149805967</v>
      </c>
      <c r="E667" s="1">
        <v>0.4096226762101684</v>
      </c>
      <c r="F667" s="1"/>
      <c r="G667" s="1"/>
      <c r="H667" s="1"/>
    </row>
    <row r="668" spans="1:8">
      <c r="A668" t="s">
        <v>306</v>
      </c>
      <c r="B668" s="1">
        <v>2.1236582658859957</v>
      </c>
      <c r="C668" s="1">
        <v>1.5290803849167887</v>
      </c>
      <c r="D668" s="1">
        <v>1.1006098149805967</v>
      </c>
      <c r="E668" s="1">
        <v>0.4096226762101684</v>
      </c>
      <c r="F668" s="1"/>
      <c r="G668" s="1"/>
      <c r="H668" s="1"/>
    </row>
    <row r="669" spans="1:8">
      <c r="A669" t="s">
        <v>15</v>
      </c>
      <c r="B669" s="1">
        <v>2.1236582658859957</v>
      </c>
      <c r="C669" s="1">
        <v>1.5290803849167887</v>
      </c>
      <c r="D669" s="1">
        <v>1.1006098149805967</v>
      </c>
      <c r="E669" s="1">
        <v>0.4096226762101684</v>
      </c>
      <c r="F669" s="1"/>
      <c r="G669" s="1"/>
      <c r="H669" s="1"/>
    </row>
    <row r="670" spans="1:8">
      <c r="A670" t="s">
        <v>307</v>
      </c>
      <c r="B670" s="1">
        <v>2.1236582658859957</v>
      </c>
      <c r="C670" s="1">
        <v>1.5290803849167887</v>
      </c>
      <c r="D670" s="1">
        <v>1.1006098149805967</v>
      </c>
      <c r="E670" s="1">
        <v>0.4096226762101684</v>
      </c>
      <c r="F670" s="1"/>
      <c r="G670" s="1"/>
      <c r="H670" s="1"/>
    </row>
    <row r="671" spans="1:8">
      <c r="A671" t="s">
        <v>15</v>
      </c>
      <c r="B671" s="1">
        <v>2.0917977288089964</v>
      </c>
      <c r="C671" s="1">
        <v>1.5046110212104264</v>
      </c>
      <c r="D671" s="1">
        <v>1.08189651316642</v>
      </c>
      <c r="E671" s="1">
        <v>0.40142913035882843</v>
      </c>
      <c r="F671" s="1"/>
      <c r="G671" s="1"/>
      <c r="H671" s="1"/>
    </row>
    <row r="672" spans="1:8">
      <c r="A672" t="s">
        <v>308</v>
      </c>
      <c r="B672" s="1">
        <v>2.0917977288089964</v>
      </c>
      <c r="C672" s="1">
        <v>1.5046110212104264</v>
      </c>
      <c r="D672" s="1">
        <v>1.08189651316642</v>
      </c>
      <c r="E672" s="1">
        <v>0.40142913035882843</v>
      </c>
      <c r="F672" s="1"/>
      <c r="G672" s="1"/>
      <c r="H672" s="1"/>
    </row>
    <row r="673" spans="1:8">
      <c r="A673" t="s">
        <v>15</v>
      </c>
      <c r="B673" s="1">
        <v>2.0753269134923542</v>
      </c>
      <c r="C673" s="1">
        <v>1.491259103008205</v>
      </c>
      <c r="D673" s="1">
        <v>1.0712138669954148</v>
      </c>
      <c r="E673" s="1">
        <v>0.39626113173458888</v>
      </c>
      <c r="F673" s="1"/>
      <c r="G673" s="1"/>
      <c r="H673" s="1"/>
    </row>
    <row r="674" spans="1:8">
      <c r="A674" t="s">
        <v>19</v>
      </c>
      <c r="B674" s="1">
        <v>2.0700057752861598</v>
      </c>
      <c r="C674" s="1">
        <v>1.4859442555650837</v>
      </c>
      <c r="D674" s="1">
        <v>1.0663248469064477</v>
      </c>
      <c r="E674" s="1">
        <v>0.39326381253414844</v>
      </c>
      <c r="F674" s="1"/>
      <c r="G674" s="1"/>
      <c r="H674" s="1"/>
    </row>
    <row r="675" spans="1:8">
      <c r="A675" t="s">
        <v>309</v>
      </c>
      <c r="B675" s="1">
        <v>2.0700057752861598</v>
      </c>
      <c r="C675" s="1">
        <v>1.4859442555650837</v>
      </c>
      <c r="D675" s="1">
        <v>1.0663248469064477</v>
      </c>
      <c r="E675" s="1">
        <v>0.39326381253414844</v>
      </c>
      <c r="F675" s="1"/>
      <c r="G675" s="1"/>
      <c r="H675" s="1"/>
    </row>
    <row r="676" spans="1:8">
      <c r="A676" t="s">
        <v>15</v>
      </c>
      <c r="B676" s="1">
        <v>2.0700057752861598</v>
      </c>
      <c r="C676" s="1">
        <v>1.4844583113095187</v>
      </c>
      <c r="D676" s="1">
        <v>1.0641921972126347</v>
      </c>
      <c r="E676" s="1">
        <v>0.39129749347147769</v>
      </c>
      <c r="F676" s="1"/>
      <c r="G676" s="1"/>
      <c r="H676" s="1"/>
    </row>
    <row r="677" spans="1:8">
      <c r="A677" t="s">
        <v>310</v>
      </c>
      <c r="B677" s="1">
        <v>2.0700057752861598</v>
      </c>
      <c r="C677" s="1">
        <v>1.4844583113095187</v>
      </c>
      <c r="D677" s="1">
        <v>1.0641921972126347</v>
      </c>
      <c r="E677" s="1">
        <v>0.39129749347147769</v>
      </c>
      <c r="F677" s="1"/>
      <c r="G677" s="1"/>
      <c r="H677" s="1"/>
    </row>
    <row r="678" spans="1:8">
      <c r="A678" t="s">
        <v>19</v>
      </c>
      <c r="B678" s="1">
        <v>2.0700057752861598</v>
      </c>
      <c r="C678" s="1">
        <v>1.4829738529982091</v>
      </c>
      <c r="D678" s="1">
        <v>1.0620638128182094</v>
      </c>
      <c r="E678" s="1">
        <v>0.3893410060041203</v>
      </c>
      <c r="F678" s="1"/>
      <c r="G678" s="1"/>
      <c r="H678" s="1"/>
    </row>
    <row r="679" spans="1:8">
      <c r="A679" t="s">
        <v>311</v>
      </c>
      <c r="B679" s="1">
        <v>2.0700057752861598</v>
      </c>
      <c r="C679" s="1">
        <v>1.4829738529982091</v>
      </c>
      <c r="D679" s="1">
        <v>1.0620638128182094</v>
      </c>
      <c r="E679" s="1">
        <v>0.3893410060041203</v>
      </c>
      <c r="F679" s="1"/>
      <c r="G679" s="1"/>
      <c r="H679" s="1"/>
    </row>
    <row r="680" spans="1:8">
      <c r="A680" t="s">
        <v>15</v>
      </c>
      <c r="B680" s="1">
        <v>2.0917456659401399</v>
      </c>
      <c r="C680" s="1">
        <v>1.4970655648740157</v>
      </c>
      <c r="D680" s="1">
        <v>1.0710938333760607</v>
      </c>
      <c r="E680" s="1">
        <v>0.39148328999949034</v>
      </c>
      <c r="F680" s="1"/>
      <c r="G680" s="1"/>
      <c r="H680" s="1"/>
    </row>
    <row r="681" spans="1:8">
      <c r="A681" t="s">
        <v>312</v>
      </c>
      <c r="B681" s="1">
        <v>2.0917456659401399</v>
      </c>
      <c r="C681" s="1">
        <v>1.4970655648740157</v>
      </c>
      <c r="D681" s="1">
        <v>1.0710938333760607</v>
      </c>
      <c r="E681" s="1">
        <v>0.39148328999949034</v>
      </c>
      <c r="F681" s="1"/>
      <c r="G681" s="1"/>
      <c r="H681" s="1"/>
    </row>
    <row r="682" spans="1:8">
      <c r="A682" t="s">
        <v>15</v>
      </c>
      <c r="B682" s="1">
        <v>2.0840668676004737</v>
      </c>
      <c r="C682" s="1">
        <v>1.4900727716204891</v>
      </c>
      <c r="D682" s="1">
        <v>1.065019660246985</v>
      </c>
      <c r="E682" s="1">
        <v>0.38808873839190472</v>
      </c>
      <c r="F682" s="1"/>
      <c r="G682" s="1"/>
      <c r="H682" s="1"/>
    </row>
    <row r="683" spans="1:8">
      <c r="A683" t="s">
        <v>313</v>
      </c>
      <c r="B683" s="1">
        <v>2.0840668676004737</v>
      </c>
      <c r="C683" s="1">
        <v>1.4900727716204891</v>
      </c>
      <c r="D683" s="1">
        <v>1.065019660246985</v>
      </c>
      <c r="E683" s="1">
        <v>0.38808873839190472</v>
      </c>
      <c r="F683" s="1"/>
      <c r="G683" s="1"/>
      <c r="H683" s="1"/>
    </row>
    <row r="684" spans="1:8">
      <c r="A684" t="s">
        <v>19</v>
      </c>
      <c r="B684" s="1">
        <v>2.0478603739096508</v>
      </c>
      <c r="C684" s="1">
        <v>1.462695664587506</v>
      </c>
      <c r="D684" s="1">
        <v>1.0443870343690203</v>
      </c>
      <c r="E684" s="1">
        <v>0.37940602904786264</v>
      </c>
      <c r="F684" s="1"/>
      <c r="G684" s="1"/>
      <c r="H684" s="1"/>
    </row>
    <row r="685" spans="1:8">
      <c r="A685" t="s">
        <v>314</v>
      </c>
      <c r="B685" s="1">
        <v>2.0478603739096508</v>
      </c>
      <c r="C685" s="1">
        <v>1.462695664587506</v>
      </c>
      <c r="D685" s="1">
        <v>1.0443870343690203</v>
      </c>
      <c r="E685" s="1">
        <v>0.37940602904786264</v>
      </c>
      <c r="F685" s="1"/>
      <c r="G685" s="1"/>
      <c r="H685" s="1"/>
    </row>
    <row r="686" spans="1:8">
      <c r="A686" t="s">
        <v>15</v>
      </c>
      <c r="B686" s="1">
        <v>2.028471231889474</v>
      </c>
      <c r="C686" s="1">
        <v>1.447384166370604</v>
      </c>
      <c r="D686" s="1">
        <v>1.0324100038588764</v>
      </c>
      <c r="E686" s="1">
        <v>0.37391678261959815</v>
      </c>
      <c r="F686" s="1"/>
      <c r="G686" s="1"/>
      <c r="H686" s="1"/>
    </row>
    <row r="687" spans="1:8">
      <c r="A687" t="s">
        <v>315</v>
      </c>
      <c r="B687" s="1">
        <v>2.028471231889474</v>
      </c>
      <c r="C687" s="1">
        <v>1.447384166370604</v>
      </c>
      <c r="D687" s="1">
        <v>1.0324100038588764</v>
      </c>
      <c r="E687" s="1">
        <v>0.37391678261959815</v>
      </c>
      <c r="F687" s="1"/>
      <c r="G687" s="1"/>
      <c r="H687" s="1"/>
    </row>
    <row r="688" spans="1:8">
      <c r="A688" t="s">
        <v>15</v>
      </c>
      <c r="B688" s="1">
        <v>2.028471231889474</v>
      </c>
      <c r="C688" s="1">
        <v>1.4459367822042333</v>
      </c>
      <c r="D688" s="1">
        <v>1.0303451838511586</v>
      </c>
      <c r="E688" s="1">
        <v>0.37204719870650016</v>
      </c>
      <c r="F688" s="1"/>
      <c r="G688" s="1"/>
      <c r="H688" s="1"/>
    </row>
    <row r="689" spans="1:8">
      <c r="A689" t="s">
        <v>19</v>
      </c>
      <c r="B689" s="1">
        <v>2.0279326727774074</v>
      </c>
      <c r="C689" s="1">
        <v>1.4441069492063539</v>
      </c>
      <c r="D689" s="1">
        <v>1.028010936837144</v>
      </c>
      <c r="E689" s="1">
        <v>0.37008818418171108</v>
      </c>
      <c r="F689" s="1"/>
      <c r="G689" s="1"/>
      <c r="H689" s="1"/>
    </row>
    <row r="690" spans="1:8">
      <c r="A690" t="s">
        <v>316</v>
      </c>
      <c r="B690" s="1">
        <v>2.0279326727774074</v>
      </c>
      <c r="C690" s="1">
        <v>1.4441069492063539</v>
      </c>
      <c r="D690" s="1">
        <v>1.028010936837144</v>
      </c>
      <c r="E690" s="1">
        <v>0.37008818418171108</v>
      </c>
      <c r="F690" s="1"/>
      <c r="G690" s="1"/>
      <c r="H690" s="1"/>
    </row>
    <row r="691" spans="1:8">
      <c r="A691" t="s">
        <v>15</v>
      </c>
      <c r="B691" s="1">
        <v>2.046733636586727</v>
      </c>
      <c r="C691" s="1">
        <v>1.4560511577832396</v>
      </c>
      <c r="D691" s="1">
        <v>1.0354856043588867</v>
      </c>
      <c r="E691" s="1">
        <v>0.37166883081635116</v>
      </c>
      <c r="F691" s="1"/>
      <c r="G691" s="1"/>
      <c r="H691" s="1"/>
    </row>
    <row r="692" spans="1:8">
      <c r="A692" t="s">
        <v>19</v>
      </c>
      <c r="B692" s="1">
        <v>2.0069922095651225</v>
      </c>
      <c r="C692" s="1">
        <v>1.4263229612947792</v>
      </c>
      <c r="D692" s="1">
        <v>1.0133086091703325</v>
      </c>
      <c r="E692" s="1">
        <v>0.36259379297430833</v>
      </c>
      <c r="F692" s="1"/>
      <c r="G692" s="1"/>
      <c r="H692" s="1"/>
    </row>
    <row r="693" spans="1:8">
      <c r="A693" t="s">
        <v>317</v>
      </c>
      <c r="B693" s="1">
        <v>2.0069922095651225</v>
      </c>
      <c r="C693" s="1">
        <v>1.4263229612947792</v>
      </c>
      <c r="D693" s="1">
        <v>1.0133086091703325</v>
      </c>
      <c r="E693" s="1">
        <v>0.36259379297430833</v>
      </c>
      <c r="F693" s="1"/>
      <c r="G693" s="1"/>
      <c r="H693" s="1"/>
    </row>
    <row r="694" spans="1:8">
      <c r="A694" t="s">
        <v>15</v>
      </c>
      <c r="B694" s="1">
        <v>2.013227265362838</v>
      </c>
      <c r="C694" s="1">
        <v>1.4293277483332403</v>
      </c>
      <c r="D694" s="1">
        <v>1.0144300040311476</v>
      </c>
      <c r="E694" s="1">
        <v>0.36190728205961031</v>
      </c>
      <c r="F694" s="1"/>
      <c r="G694" s="1"/>
      <c r="H694" s="1"/>
    </row>
    <row r="695" spans="1:8">
      <c r="A695" t="s">
        <v>19</v>
      </c>
      <c r="B695" s="1">
        <v>2.013388323544067</v>
      </c>
      <c r="C695" s="1">
        <v>1.4280127668047737</v>
      </c>
      <c r="D695" s="1">
        <v>1.0124822984234076</v>
      </c>
      <c r="E695" s="1">
        <v>0.36012669823187704</v>
      </c>
      <c r="F695" s="1"/>
      <c r="G695" s="1"/>
      <c r="H695" s="1"/>
    </row>
    <row r="696" spans="1:8">
      <c r="A696" t="s">
        <v>318</v>
      </c>
      <c r="B696" s="1">
        <v>2.013388323544067</v>
      </c>
      <c r="C696" s="1">
        <v>1.4280127668047737</v>
      </c>
      <c r="D696" s="1">
        <v>1.0124822984234076</v>
      </c>
      <c r="E696" s="1">
        <v>0.36012669823187704</v>
      </c>
      <c r="F696" s="1"/>
      <c r="G696" s="1"/>
      <c r="H696" s="1"/>
    </row>
    <row r="697" spans="1:8">
      <c r="A697" t="s">
        <v>15</v>
      </c>
      <c r="B697" s="1">
        <v>2.013388323544067</v>
      </c>
      <c r="C697" s="1">
        <v>1.426584754037969</v>
      </c>
      <c r="D697" s="1">
        <v>1.0104573338265608</v>
      </c>
      <c r="E697" s="1">
        <v>0.35832606474071765</v>
      </c>
      <c r="F697" s="1"/>
      <c r="G697" s="1"/>
      <c r="H697" s="1"/>
    </row>
    <row r="698" spans="1:8">
      <c r="A698" t="s">
        <v>319</v>
      </c>
      <c r="B698" s="1">
        <v>2.013388323544067</v>
      </c>
      <c r="C698" s="1">
        <v>1.426584754037969</v>
      </c>
      <c r="D698" s="1">
        <v>1.0104573338265608</v>
      </c>
      <c r="E698" s="1">
        <v>0.35832606474071765</v>
      </c>
      <c r="F698" s="1"/>
      <c r="G698" s="1"/>
      <c r="H698" s="1"/>
    </row>
    <row r="699" spans="1:8">
      <c r="A699" t="s">
        <v>15</v>
      </c>
      <c r="B699" s="1">
        <v>1.9831874986909059</v>
      </c>
      <c r="C699" s="1">
        <v>1.4037593979733616</v>
      </c>
      <c r="D699" s="1">
        <v>0.99327955915150923</v>
      </c>
      <c r="E699" s="1">
        <v>0.35115954344590328</v>
      </c>
      <c r="F699" s="1"/>
      <c r="G699" s="1"/>
      <c r="H699" s="1"/>
    </row>
    <row r="700" spans="1:8">
      <c r="A700" t="s">
        <v>320</v>
      </c>
      <c r="B700" s="1">
        <v>1.9831874986909059</v>
      </c>
      <c r="C700" s="1">
        <v>1.4037593979733616</v>
      </c>
      <c r="D700" s="1">
        <v>0.99327955915150923</v>
      </c>
      <c r="E700" s="1">
        <v>0.35115954344590328</v>
      </c>
      <c r="F700" s="1"/>
      <c r="G700" s="1"/>
      <c r="H700" s="1"/>
    </row>
    <row r="701" spans="1:8">
      <c r="A701" t="s">
        <v>15</v>
      </c>
      <c r="B701" s="1">
        <v>1.9607090599869936</v>
      </c>
      <c r="C701" s="1">
        <v>1.3864447276790592</v>
      </c>
      <c r="D701" s="1">
        <v>0.98003467287000345</v>
      </c>
      <c r="E701" s="1">
        <v>0.34542352788348618</v>
      </c>
      <c r="F701" s="1"/>
      <c r="G701" s="1"/>
      <c r="H701" s="1"/>
    </row>
    <row r="702" spans="1:8">
      <c r="A702" t="s">
        <v>321</v>
      </c>
      <c r="B702" s="1">
        <v>1.9607090599869936</v>
      </c>
      <c r="C702" s="1">
        <v>1.3864447276790592</v>
      </c>
      <c r="D702" s="1">
        <v>0.98003467287000345</v>
      </c>
      <c r="E702" s="1">
        <v>0.34542352788348618</v>
      </c>
      <c r="F702" s="1"/>
      <c r="G702" s="1"/>
      <c r="H702" s="1"/>
    </row>
    <row r="703" spans="1:8">
      <c r="A703" t="s">
        <v>15</v>
      </c>
      <c r="B703" s="1">
        <v>1.9574405579839953</v>
      </c>
      <c r="C703" s="1">
        <v>1.3827470795903392</v>
      </c>
      <c r="D703" s="1">
        <v>0.9764408857245892</v>
      </c>
      <c r="E703" s="1">
        <v>0.34312058922308697</v>
      </c>
      <c r="F703" s="1"/>
      <c r="G703" s="1"/>
      <c r="H703" s="1"/>
    </row>
    <row r="704" spans="1:8">
      <c r="A704" t="s">
        <v>19</v>
      </c>
      <c r="B704" s="1">
        <v>1.9574405579839953</v>
      </c>
      <c r="C704" s="1">
        <v>1.3827470795903392</v>
      </c>
      <c r="D704" s="1">
        <v>0.9764408857245892</v>
      </c>
      <c r="E704" s="1">
        <v>0.34312058922308697</v>
      </c>
      <c r="F704" s="1"/>
      <c r="G704" s="1"/>
      <c r="H704" s="1"/>
    </row>
    <row r="705" spans="1:8">
      <c r="A705" t="s">
        <v>322</v>
      </c>
      <c r="B705" s="1">
        <v>1.9574405579839953</v>
      </c>
      <c r="C705" s="1">
        <v>1.3827470795903392</v>
      </c>
      <c r="D705" s="1">
        <v>0.9764408857245892</v>
      </c>
      <c r="E705" s="1">
        <v>0.34312058922308697</v>
      </c>
      <c r="F705" s="1"/>
      <c r="G705" s="1"/>
      <c r="H705" s="1"/>
    </row>
    <row r="706" spans="1:8">
      <c r="A706" t="s">
        <v>15</v>
      </c>
      <c r="B706" s="1">
        <v>1.9756408402921304</v>
      </c>
      <c r="C706" s="1">
        <v>1.3942211148567798</v>
      </c>
      <c r="D706" s="1">
        <v>0.98356695130860716</v>
      </c>
      <c r="E706" s="1">
        <v>0.34459532151556782</v>
      </c>
      <c r="F706" s="1"/>
      <c r="G706" s="1"/>
      <c r="H706" s="1"/>
    </row>
    <row r="707" spans="1:8">
      <c r="A707" t="s">
        <v>323</v>
      </c>
      <c r="B707" s="1">
        <v>1.9756408402921304</v>
      </c>
      <c r="C707" s="1">
        <v>1.3942211148567798</v>
      </c>
      <c r="D707" s="1">
        <v>0.98356695130860716</v>
      </c>
      <c r="E707" s="1">
        <v>0.34459532151556782</v>
      </c>
      <c r="F707" s="1"/>
      <c r="G707" s="1"/>
      <c r="H707" s="1"/>
    </row>
    <row r="708" spans="1:8">
      <c r="A708" t="s">
        <v>15</v>
      </c>
      <c r="B708" s="1">
        <v>2.0002645691785848</v>
      </c>
      <c r="C708" s="1">
        <v>1.4102040009771262</v>
      </c>
      <c r="D708" s="1">
        <v>0.99385866803144995</v>
      </c>
      <c r="E708" s="1">
        <v>0.34716726613025284</v>
      </c>
      <c r="F708" s="1"/>
      <c r="G708" s="1"/>
      <c r="H708" s="1"/>
    </row>
    <row r="709" spans="1:8">
      <c r="A709" t="s">
        <v>19</v>
      </c>
      <c r="B709" s="1">
        <v>1.999485799506318</v>
      </c>
      <c r="C709" s="1">
        <v>1.4082447575517687</v>
      </c>
      <c r="D709" s="1">
        <v>0.9914840083873</v>
      </c>
      <c r="E709" s="1">
        <v>0.34529626601065483</v>
      </c>
      <c r="F709" s="1"/>
      <c r="G709" s="1"/>
      <c r="H709" s="1"/>
    </row>
    <row r="710" spans="1:8">
      <c r="A710" t="s">
        <v>324</v>
      </c>
      <c r="B710" s="1">
        <v>1.999485799506318</v>
      </c>
      <c r="C710" s="1">
        <v>1.4082447575517687</v>
      </c>
      <c r="D710" s="1">
        <v>0.9914840083873</v>
      </c>
      <c r="E710" s="1">
        <v>0.34529626601065483</v>
      </c>
      <c r="F710" s="1"/>
      <c r="G710" s="1"/>
      <c r="H710" s="1"/>
    </row>
    <row r="711" spans="1:8">
      <c r="A711" t="s">
        <v>15</v>
      </c>
      <c r="B711" s="1">
        <v>2.139480797501653</v>
      </c>
      <c r="C711" s="1">
        <v>1.5054354736165827</v>
      </c>
      <c r="D711" s="1">
        <v>1.0589202889597664</v>
      </c>
      <c r="E711" s="1">
        <v>0.36774587539347059</v>
      </c>
      <c r="F711" s="1"/>
      <c r="G711" s="1"/>
      <c r="H711" s="1"/>
    </row>
    <row r="712" spans="1:8">
      <c r="A712" t="s">
        <v>19</v>
      </c>
      <c r="B712" s="1">
        <v>2.1463635072272158</v>
      </c>
      <c r="C712" s="1">
        <v>1.5087730240615906</v>
      </c>
      <c r="D712" s="1">
        <v>1.0602089949514304</v>
      </c>
      <c r="E712" s="1">
        <v>0.36709018449764402</v>
      </c>
      <c r="F712" s="1"/>
      <c r="G712" s="1"/>
      <c r="H712" s="1"/>
    </row>
    <row r="713" spans="1:8">
      <c r="A713" t="s">
        <v>325</v>
      </c>
      <c r="B713" s="1">
        <v>2.1463635072272158</v>
      </c>
      <c r="C713" s="1">
        <v>1.5087730240615906</v>
      </c>
      <c r="D713" s="1">
        <v>1.0602089949514304</v>
      </c>
      <c r="E713" s="1">
        <v>0.36709018449764402</v>
      </c>
      <c r="F713" s="1"/>
      <c r="G713" s="1"/>
      <c r="H713" s="1"/>
    </row>
    <row r="714" spans="1:8">
      <c r="A714" t="s">
        <v>15</v>
      </c>
      <c r="B714" s="1">
        <v>2.1494585634046377</v>
      </c>
      <c r="C714" s="1">
        <v>1.5094399017382258</v>
      </c>
      <c r="D714" s="1">
        <v>1.0596173983322474</v>
      </c>
      <c r="E714" s="1">
        <v>0.36578407762120141</v>
      </c>
      <c r="F714" s="1"/>
      <c r="G714" s="1"/>
      <c r="H714" s="1"/>
    </row>
    <row r="715" spans="1:8">
      <c r="A715" t="s">
        <v>19</v>
      </c>
      <c r="B715" s="1">
        <v>2.1518853021227216</v>
      </c>
      <c r="C715" s="1">
        <v>1.5096346194855501</v>
      </c>
      <c r="D715" s="1">
        <v>1.0586944715783</v>
      </c>
      <c r="E715" s="1">
        <v>0.36436812745672975</v>
      </c>
      <c r="F715" s="1"/>
      <c r="G715" s="1"/>
      <c r="H715" s="1"/>
    </row>
    <row r="716" spans="1:8">
      <c r="A716" t="s">
        <v>326</v>
      </c>
      <c r="B716" s="1">
        <v>2.1518853021227216</v>
      </c>
      <c r="C716" s="1">
        <v>1.5096346194855501</v>
      </c>
      <c r="D716" s="1">
        <v>1.0586944715783</v>
      </c>
      <c r="E716" s="1">
        <v>0.36436812745672975</v>
      </c>
      <c r="F716" s="1"/>
      <c r="G716" s="1"/>
      <c r="H716" s="1"/>
    </row>
    <row r="717" spans="1:8">
      <c r="A717" t="s">
        <v>15</v>
      </c>
      <c r="B717" s="1">
        <v>2.1518853021227216</v>
      </c>
      <c r="C717" s="1">
        <v>1.5081249848660645</v>
      </c>
      <c r="D717" s="1">
        <v>1.0565770826351435</v>
      </c>
      <c r="E717" s="1">
        <v>0.36254628681944612</v>
      </c>
      <c r="F717" s="1"/>
      <c r="G717" s="1"/>
      <c r="H717" s="1"/>
    </row>
    <row r="718" spans="1:8">
      <c r="A718" t="s">
        <v>327</v>
      </c>
      <c r="B718" s="1">
        <v>2.1518853021227216</v>
      </c>
      <c r="C718" s="1">
        <v>1.5081249848660645</v>
      </c>
      <c r="D718" s="1">
        <v>1.0565770826351435</v>
      </c>
      <c r="E718" s="1">
        <v>0.36254628681944612</v>
      </c>
      <c r="F718" s="1"/>
      <c r="G718" s="1"/>
      <c r="H718" s="1"/>
    </row>
    <row r="719" spans="1:8">
      <c r="A719" t="s">
        <v>15</v>
      </c>
      <c r="B719" s="1">
        <v>2.1518853021227216</v>
      </c>
      <c r="C719" s="1">
        <v>1.5081249848660645</v>
      </c>
      <c r="D719" s="1">
        <v>1.0565770826351435</v>
      </c>
      <c r="E719" s="1">
        <v>0.36254628681944612</v>
      </c>
      <c r="F719" s="1"/>
      <c r="G719" s="1"/>
      <c r="H719" s="1"/>
    </row>
    <row r="720" spans="1:8">
      <c r="A720" t="s">
        <v>328</v>
      </c>
      <c r="B720" s="1">
        <v>2.1518853021227216</v>
      </c>
      <c r="C720" s="1">
        <v>1.5081249848660645</v>
      </c>
      <c r="D720" s="1">
        <v>1.0565770826351435</v>
      </c>
      <c r="E720" s="1">
        <v>0.36254628681944612</v>
      </c>
      <c r="F720" s="1"/>
      <c r="G720" s="1"/>
      <c r="H720" s="1"/>
    </row>
    <row r="721" spans="1:8">
      <c r="A721" t="s">
        <v>15</v>
      </c>
      <c r="B721" s="1">
        <v>2.1488081061406863</v>
      </c>
      <c r="C721" s="1">
        <v>1.5044602411528398</v>
      </c>
      <c r="D721" s="1">
        <v>1.052953023241705</v>
      </c>
      <c r="E721" s="1">
        <v>0.36021511419519708</v>
      </c>
      <c r="F721" s="1"/>
      <c r="G721" s="1"/>
      <c r="H721" s="1"/>
    </row>
    <row r="722" spans="1:8">
      <c r="A722" t="s">
        <v>19</v>
      </c>
      <c r="B722" s="1">
        <v>2.1619573792115299</v>
      </c>
      <c r="C722" s="1">
        <v>1.5121620746140481</v>
      </c>
      <c r="D722" s="1">
        <v>1.0572904877287785</v>
      </c>
      <c r="E722" s="1">
        <v>0.36061831497968622</v>
      </c>
      <c r="F722" s="1"/>
      <c r="G722" s="1"/>
      <c r="H722" s="1"/>
    </row>
    <row r="723" spans="1:8">
      <c r="A723" t="s">
        <v>329</v>
      </c>
      <c r="B723" s="1">
        <v>2.1619573792115299</v>
      </c>
      <c r="C723" s="1">
        <v>1.5121620746140481</v>
      </c>
      <c r="D723" s="1">
        <v>1.0572904877287785</v>
      </c>
      <c r="E723" s="1">
        <v>0.36061831497968622</v>
      </c>
      <c r="F723" s="1"/>
      <c r="G723" s="1"/>
      <c r="H723" s="1"/>
    </row>
    <row r="724" spans="1:8">
      <c r="A724" t="s">
        <v>15</v>
      </c>
      <c r="B724" s="1">
        <v>2.1763484485062512</v>
      </c>
      <c r="C724" s="1">
        <v>1.5207156193891025</v>
      </c>
      <c r="D724" s="1">
        <v>1.0622137608848878</v>
      </c>
      <c r="E724" s="1">
        <v>0.36121567921845005</v>
      </c>
      <c r="F724" s="1"/>
      <c r="G724" s="1"/>
      <c r="H724" s="1"/>
    </row>
    <row r="725" spans="1:8">
      <c r="A725" t="s">
        <v>19</v>
      </c>
      <c r="B725" s="1">
        <v>2.167719226907924</v>
      </c>
      <c r="C725" s="1">
        <v>1.5131652663388355</v>
      </c>
      <c r="D725" s="1">
        <v>1.0558776558012095</v>
      </c>
      <c r="E725" s="1">
        <v>0.35797738065425666</v>
      </c>
      <c r="F725" s="1"/>
      <c r="G725" s="1"/>
      <c r="H725" s="1"/>
    </row>
    <row r="726" spans="1:8">
      <c r="A726" t="s">
        <v>330</v>
      </c>
      <c r="B726" s="1">
        <v>2.167719226907924</v>
      </c>
      <c r="C726" s="1">
        <v>1.5131652663388355</v>
      </c>
      <c r="D726" s="1">
        <v>1.0558776558012095</v>
      </c>
      <c r="E726" s="1">
        <v>0.35797738065425666</v>
      </c>
      <c r="F726" s="1"/>
      <c r="G726" s="1"/>
      <c r="H726" s="1"/>
    </row>
    <row r="727" spans="1:8">
      <c r="A727" t="s">
        <v>15</v>
      </c>
      <c r="B727" s="1">
        <v>2.167719226907924</v>
      </c>
      <c r="C727" s="1">
        <v>1.5131652663388355</v>
      </c>
      <c r="D727" s="1">
        <v>1.0558776558012095</v>
      </c>
      <c r="E727" s="1">
        <v>0.35797738065425666</v>
      </c>
      <c r="F727" s="1"/>
      <c r="G727" s="1"/>
      <c r="H727" s="1"/>
    </row>
    <row r="728" spans="1:8">
      <c r="A728" t="s">
        <v>19</v>
      </c>
      <c r="B728" s="1">
        <v>2.1789653542571221</v>
      </c>
      <c r="C728" s="1">
        <v>1.5195024024742627</v>
      </c>
      <c r="D728" s="1">
        <v>1.0592437937679038</v>
      </c>
      <c r="E728" s="1">
        <v>0.35804468040181969</v>
      </c>
      <c r="F728" s="1"/>
      <c r="G728" s="1"/>
      <c r="H728" s="1"/>
    </row>
    <row r="729" spans="1:8">
      <c r="A729" t="s">
        <v>331</v>
      </c>
      <c r="B729" s="1">
        <v>2.1789653542571221</v>
      </c>
      <c r="C729" s="1">
        <v>1.5195024024742627</v>
      </c>
      <c r="D729" s="1">
        <v>1.0592437937679038</v>
      </c>
      <c r="E729" s="1">
        <v>0.35804468040181969</v>
      </c>
      <c r="F729" s="1"/>
      <c r="G729" s="1"/>
      <c r="H729" s="1"/>
    </row>
    <row r="730" spans="1:8">
      <c r="A730" t="s">
        <v>15</v>
      </c>
      <c r="B730" s="1">
        <v>2.2001848451986623</v>
      </c>
      <c r="C730" s="1">
        <v>1.5327803209678836</v>
      </c>
      <c r="D730" s="1">
        <v>1.0674405753253442</v>
      </c>
      <c r="E730" s="1">
        <v>0.3597412154457903</v>
      </c>
      <c r="F730" s="1"/>
      <c r="G730" s="1"/>
      <c r="H730" s="1"/>
    </row>
    <row r="731" spans="1:8">
      <c r="A731" t="s">
        <v>19</v>
      </c>
      <c r="B731" s="1">
        <v>2.1216074436372372</v>
      </c>
      <c r="C731" s="1">
        <v>1.4765058242638687</v>
      </c>
      <c r="D731" s="1">
        <v>1.0271831214675242</v>
      </c>
      <c r="E731" s="1">
        <v>0.34509471160013039</v>
      </c>
      <c r="F731" s="1"/>
      <c r="G731" s="1"/>
      <c r="H731" s="1"/>
    </row>
    <row r="732" spans="1:8">
      <c r="A732" t="s">
        <v>332</v>
      </c>
      <c r="B732" s="1">
        <v>2.1216074436372372</v>
      </c>
      <c r="C732" s="1">
        <v>1.4765058242638687</v>
      </c>
      <c r="D732" s="1">
        <v>1.0271831214675242</v>
      </c>
      <c r="E732" s="1">
        <v>0.34509471160013039</v>
      </c>
      <c r="F732" s="1"/>
      <c r="G732" s="1"/>
      <c r="H732" s="1"/>
    </row>
    <row r="733" spans="1:8">
      <c r="A733" t="s">
        <v>15</v>
      </c>
      <c r="B733" s="1">
        <v>2.0785366909239578</v>
      </c>
      <c r="C733" s="1">
        <v>1.445054773701224</v>
      </c>
      <c r="D733" s="1">
        <v>1.0042759106756769</v>
      </c>
      <c r="E733" s="1">
        <v>0.33636347030193547</v>
      </c>
      <c r="F733" s="1"/>
      <c r="G733" s="1"/>
      <c r="H733" s="1"/>
    </row>
    <row r="734" spans="1:8">
      <c r="A734" t="s">
        <v>19</v>
      </c>
      <c r="B734" s="1">
        <v>2.0785366909239578</v>
      </c>
      <c r="C734" s="1">
        <v>1.4436097189275228</v>
      </c>
      <c r="D734" s="1">
        <v>1.0022673588543256</v>
      </c>
      <c r="E734" s="1">
        <v>0.33468165295042579</v>
      </c>
      <c r="F734" s="1"/>
      <c r="G734" s="1"/>
      <c r="H734" s="1"/>
    </row>
    <row r="735" spans="1:8">
      <c r="A735" t="s">
        <v>333</v>
      </c>
      <c r="B735" s="1">
        <v>2.0785366909239578</v>
      </c>
      <c r="C735" s="1">
        <v>1.4436097189275228</v>
      </c>
      <c r="D735" s="1">
        <v>1.0022673588543256</v>
      </c>
      <c r="E735" s="1">
        <v>0.33468165295042579</v>
      </c>
      <c r="F735" s="1"/>
      <c r="G735" s="1"/>
      <c r="H735" s="1"/>
    </row>
    <row r="736" spans="1:8">
      <c r="A736" t="s">
        <v>15</v>
      </c>
      <c r="B736" s="1">
        <v>2.0785366909239578</v>
      </c>
      <c r="C736" s="1">
        <v>1.4421661092085951</v>
      </c>
      <c r="D736" s="1">
        <v>1.0002628241366169</v>
      </c>
      <c r="E736" s="1">
        <v>0.33300824468567364</v>
      </c>
      <c r="F736" s="1"/>
      <c r="G736" s="1"/>
      <c r="H736" s="1"/>
    </row>
    <row r="737" spans="1:8">
      <c r="A737" t="s">
        <v>334</v>
      </c>
      <c r="B737" s="1">
        <v>2.0785366909239578</v>
      </c>
      <c r="C737" s="1">
        <v>1.4421661092085951</v>
      </c>
      <c r="D737" s="1">
        <v>1.0002628241366169</v>
      </c>
      <c r="E737" s="1">
        <v>0.33300824468567364</v>
      </c>
      <c r="F737" s="1"/>
      <c r="G737" s="1"/>
      <c r="H737" s="1"/>
    </row>
    <row r="738" spans="1:8">
      <c r="A738" t="s">
        <v>15</v>
      </c>
      <c r="B738" s="1">
        <v>2.089494043512945</v>
      </c>
      <c r="C738" s="1">
        <v>1.4483265621050978</v>
      </c>
      <c r="D738" s="1">
        <v>1.0035353506762505</v>
      </c>
      <c r="E738" s="1">
        <v>0.33309871192547991</v>
      </c>
      <c r="F738" s="1"/>
      <c r="G738" s="1"/>
      <c r="H738" s="1"/>
    </row>
    <row r="739" spans="1:8">
      <c r="A739" t="s">
        <v>19</v>
      </c>
      <c r="B739" s="1">
        <v>2.0960278913870103</v>
      </c>
      <c r="C739" s="1">
        <v>1.4514071527026953</v>
      </c>
      <c r="D739" s="1">
        <v>1.0046663350164629</v>
      </c>
      <c r="E739" s="1">
        <v>0.33247481803804346</v>
      </c>
      <c r="F739" s="1"/>
      <c r="G739" s="1"/>
      <c r="H739" s="1"/>
    </row>
    <row r="740" spans="1:8">
      <c r="A740" t="s">
        <v>335</v>
      </c>
      <c r="B740" s="1">
        <v>2.0960278913870103</v>
      </c>
      <c r="C740" s="1">
        <v>1.4514071527026953</v>
      </c>
      <c r="D740" s="1">
        <v>1.0046663350164629</v>
      </c>
      <c r="E740" s="1">
        <v>0.33247481803804346</v>
      </c>
      <c r="F740" s="1"/>
      <c r="G740" s="1"/>
      <c r="H740" s="1"/>
    </row>
    <row r="741" spans="1:8">
      <c r="A741" t="s">
        <v>15</v>
      </c>
      <c r="B741" s="1">
        <v>2.0852647881647379</v>
      </c>
      <c r="C741" s="1">
        <v>1.4425027698208641</v>
      </c>
      <c r="D741" s="1">
        <v>0.99749804071612036</v>
      </c>
      <c r="E741" s="1">
        <v>0.32910518575722786</v>
      </c>
      <c r="F741" s="1"/>
      <c r="G741" s="1"/>
      <c r="H741" s="1"/>
    </row>
    <row r="742" spans="1:8">
      <c r="A742" t="s">
        <v>19</v>
      </c>
      <c r="B742" s="1">
        <v>1.9755131318340513</v>
      </c>
      <c r="C742" s="1">
        <v>1.3651384612698314</v>
      </c>
      <c r="D742" s="1">
        <v>0.94300272775571725</v>
      </c>
      <c r="E742" s="1">
        <v>0.31013819569166728</v>
      </c>
      <c r="F742" s="1"/>
      <c r="G742" s="1"/>
      <c r="H742" s="1"/>
    </row>
    <row r="743" spans="1:8">
      <c r="A743" t="s">
        <v>336</v>
      </c>
      <c r="B743" s="1">
        <v>1.9755131318340513</v>
      </c>
      <c r="C743" s="1">
        <v>1.3651384612698314</v>
      </c>
      <c r="D743" s="1">
        <v>0.94300272775571725</v>
      </c>
      <c r="E743" s="1">
        <v>0.31013819569166728</v>
      </c>
      <c r="F743" s="1"/>
      <c r="G743" s="1"/>
      <c r="H743" s="1"/>
    </row>
    <row r="744" spans="1:8">
      <c r="A744" t="s">
        <v>15</v>
      </c>
      <c r="B744" s="1">
        <v>1.9755131318340513</v>
      </c>
      <c r="C744" s="1">
        <v>1.3637733228085616</v>
      </c>
      <c r="D744" s="1">
        <v>0.94111672230020582</v>
      </c>
      <c r="E744" s="1">
        <v>0.30858750471320895</v>
      </c>
      <c r="F744" s="1"/>
      <c r="G744" s="1"/>
      <c r="H744" s="1"/>
    </row>
    <row r="745" spans="1:8">
      <c r="A745" t="s">
        <v>337</v>
      </c>
      <c r="B745" s="1">
        <v>1.9755131318340513</v>
      </c>
      <c r="C745" s="1">
        <v>1.3637733228085616</v>
      </c>
      <c r="D745" s="1">
        <v>0.94111672230020582</v>
      </c>
      <c r="E745" s="1">
        <v>0.30858750471320895</v>
      </c>
      <c r="F745" s="1"/>
      <c r="G745" s="1"/>
      <c r="H745" s="1"/>
    </row>
    <row r="746" spans="1:8">
      <c r="A746" t="s">
        <v>15</v>
      </c>
      <c r="B746" s="1">
        <v>1.9773273113934522</v>
      </c>
      <c r="C746" s="1">
        <v>1.3636619479871985</v>
      </c>
      <c r="D746" s="1">
        <v>0.9400987477122511</v>
      </c>
      <c r="E746" s="1">
        <v>0.30732795338147118</v>
      </c>
      <c r="F746" s="1"/>
      <c r="G746" s="1"/>
      <c r="H746" s="1"/>
    </row>
    <row r="747" spans="1:8">
      <c r="A747" t="s">
        <v>338</v>
      </c>
      <c r="B747" s="1">
        <v>1.9773273113934522</v>
      </c>
      <c r="C747" s="1">
        <v>1.3636619479871985</v>
      </c>
      <c r="D747" s="1">
        <v>0.9400987477122511</v>
      </c>
      <c r="E747" s="1">
        <v>0.30732795338147118</v>
      </c>
      <c r="F747" s="1"/>
      <c r="G747" s="1"/>
      <c r="H747" s="1"/>
    </row>
    <row r="748" spans="1:8">
      <c r="A748" t="s">
        <v>15</v>
      </c>
      <c r="B748" s="1">
        <v>1.9592723357131185</v>
      </c>
      <c r="C748" s="1">
        <v>1.3498466887921401</v>
      </c>
      <c r="D748" s="1">
        <v>0.9296345085514659</v>
      </c>
      <c r="E748" s="1">
        <v>0.30298510207223761</v>
      </c>
      <c r="F748" s="1"/>
      <c r="G748" s="1"/>
      <c r="H748" s="1"/>
    </row>
    <row r="749" spans="1:8">
      <c r="A749" t="s">
        <v>19</v>
      </c>
      <c r="B749" s="1">
        <v>1.9592723357131185</v>
      </c>
      <c r="C749" s="1">
        <v>1.3484968421033479</v>
      </c>
      <c r="D749" s="1">
        <v>0.92777523953436292</v>
      </c>
      <c r="E749" s="1">
        <v>0.30147017656187641</v>
      </c>
      <c r="F749" s="1"/>
      <c r="G749" s="1"/>
      <c r="H749" s="1"/>
    </row>
    <row r="750" spans="1:8">
      <c r="A750" t="s">
        <v>339</v>
      </c>
      <c r="B750" s="1">
        <v>1.9592723357131185</v>
      </c>
      <c r="C750" s="1">
        <v>1.3484968421033479</v>
      </c>
      <c r="D750" s="1">
        <v>0.92777523953436292</v>
      </c>
      <c r="E750" s="1">
        <v>0.30147017656187641</v>
      </c>
      <c r="F750" s="1"/>
      <c r="G750" s="1"/>
      <c r="H750" s="1"/>
    </row>
    <row r="751" spans="1:8">
      <c r="A751" t="s">
        <v>37</v>
      </c>
      <c r="B751" s="1">
        <v>1.9592723357131185</v>
      </c>
      <c r="C751" s="1">
        <v>1.3484968421033479</v>
      </c>
      <c r="D751" s="1">
        <v>0.92777523953436292</v>
      </c>
      <c r="E751" s="1">
        <v>0.30147017656187641</v>
      </c>
      <c r="F751" s="1"/>
      <c r="G751" s="1"/>
      <c r="H751" s="1"/>
    </row>
    <row r="752" spans="1:8">
      <c r="A752" t="s">
        <v>340</v>
      </c>
      <c r="B752" s="1">
        <v>1.9592723357131185</v>
      </c>
      <c r="C752" s="1">
        <v>1.3484968421033479</v>
      </c>
      <c r="D752" s="1">
        <v>0.92777523953436292</v>
      </c>
      <c r="E752" s="1">
        <v>0.30147017656187641</v>
      </c>
      <c r="F752" s="1"/>
      <c r="G752" s="1"/>
      <c r="H752" s="1"/>
    </row>
    <row r="753" spans="1:8">
      <c r="A753" t="s">
        <v>37</v>
      </c>
      <c r="B753" s="1">
        <v>2.0444575783252534</v>
      </c>
      <c r="C753" s="1">
        <v>1.4057782909622139</v>
      </c>
      <c r="D753" s="1">
        <v>0.96625750091976914</v>
      </c>
      <c r="E753" s="1">
        <v>0.31307014601562427</v>
      </c>
      <c r="F753" s="1"/>
      <c r="G753" s="1"/>
      <c r="H753" s="1"/>
    </row>
    <row r="754" spans="1:8">
      <c r="A754" t="s">
        <v>341</v>
      </c>
      <c r="B754" s="1">
        <v>2.0444575783252534</v>
      </c>
      <c r="C754" s="1">
        <v>1.4057782909622139</v>
      </c>
      <c r="D754" s="1">
        <v>0.96625750091976914</v>
      </c>
      <c r="E754" s="1">
        <v>0.31307014601562427</v>
      </c>
      <c r="F754" s="1"/>
      <c r="G754" s="1"/>
      <c r="H754" s="1"/>
    </row>
    <row r="755" spans="1:8">
      <c r="A755" t="s">
        <v>37</v>
      </c>
      <c r="B755" s="1">
        <v>1.9996410237507856</v>
      </c>
      <c r="C755" s="1">
        <v>1.3735564467550689</v>
      </c>
      <c r="D755" s="1">
        <v>0.94314365524026733</v>
      </c>
      <c r="E755" s="1">
        <v>0.30464198461473768</v>
      </c>
      <c r="F755" s="1"/>
      <c r="G755" s="1"/>
      <c r="H755" s="1"/>
    </row>
    <row r="756" spans="1:8">
      <c r="A756" t="s">
        <v>38</v>
      </c>
      <c r="B756" s="1">
        <v>1.9996410237507856</v>
      </c>
      <c r="C756" s="1">
        <v>1.372182890308314</v>
      </c>
      <c r="D756" s="1">
        <v>0.94125736792978676</v>
      </c>
      <c r="E756" s="1">
        <v>0.30311877469166398</v>
      </c>
      <c r="F756" s="1"/>
      <c r="G756" s="1"/>
      <c r="H756" s="1"/>
    </row>
    <row r="757" spans="1:8">
      <c r="A757" t="s">
        <v>342</v>
      </c>
      <c r="B757" s="1">
        <v>1.9996410237507856</v>
      </c>
      <c r="C757" s="1">
        <v>1.372182890308314</v>
      </c>
      <c r="D757" s="1">
        <v>0.94125736792978676</v>
      </c>
      <c r="E757" s="1">
        <v>0.30311877469166398</v>
      </c>
      <c r="F757" s="1"/>
      <c r="G757" s="1"/>
      <c r="H757" s="1"/>
    </row>
    <row r="758" spans="1:8">
      <c r="A758" t="s">
        <v>37</v>
      </c>
      <c r="B758" s="1">
        <v>1.9996410237507856</v>
      </c>
      <c r="C758" s="1">
        <v>1.3708107074180056</v>
      </c>
      <c r="D758" s="1">
        <v>0.93937485319392722</v>
      </c>
      <c r="E758" s="1">
        <v>0.30160318081820564</v>
      </c>
      <c r="F758" s="1"/>
      <c r="G758" s="1"/>
      <c r="H758" s="1"/>
    </row>
    <row r="759" spans="1:8">
      <c r="A759" t="s">
        <v>38</v>
      </c>
      <c r="B759" s="1">
        <v>1.9761162469268694</v>
      </c>
      <c r="C759" s="1">
        <v>1.3533129941431685</v>
      </c>
      <c r="D759" s="1">
        <v>0.92644482802713934</v>
      </c>
      <c r="E759" s="1">
        <v>0.29654695429337885</v>
      </c>
      <c r="F759" s="1"/>
      <c r="G759" s="1"/>
      <c r="H759" s="1"/>
    </row>
    <row r="760" spans="1:8">
      <c r="A760" t="s">
        <v>343</v>
      </c>
      <c r="B760" s="1">
        <v>1.9761162469268694</v>
      </c>
      <c r="C760" s="1">
        <v>1.3533129941431685</v>
      </c>
      <c r="D760" s="1">
        <v>0.92644482802713934</v>
      </c>
      <c r="E760" s="1">
        <v>0.29654695429337885</v>
      </c>
      <c r="F760" s="1"/>
      <c r="G760" s="1"/>
      <c r="H760" s="1"/>
    </row>
    <row r="761" spans="1:8">
      <c r="A761" t="s">
        <v>37</v>
      </c>
      <c r="B761" s="1">
        <v>2.0473763162018837</v>
      </c>
      <c r="C761" s="1">
        <v>1.4007610499264906</v>
      </c>
      <c r="D761" s="1">
        <v>0.958000156499629</v>
      </c>
      <c r="E761" s="1">
        <v>0.3057579003917007</v>
      </c>
      <c r="F761" s="1"/>
      <c r="G761" s="1"/>
      <c r="H761" s="1"/>
    </row>
    <row r="762" spans="1:8">
      <c r="A762" t="s">
        <v>344</v>
      </c>
      <c r="B762" s="1">
        <v>2.0473763162018837</v>
      </c>
      <c r="C762" s="1">
        <v>1.4007610499264906</v>
      </c>
      <c r="D762" s="1">
        <v>0.958000156499629</v>
      </c>
      <c r="E762" s="1">
        <v>0.3057579003917007</v>
      </c>
      <c r="F762" s="1"/>
      <c r="G762" s="1"/>
      <c r="H762" s="1"/>
    </row>
    <row r="763" spans="1:8">
      <c r="A763" t="s">
        <v>37</v>
      </c>
      <c r="B763" s="1">
        <v>2.0473763162018837</v>
      </c>
      <c r="C763" s="1">
        <v>1.3993602888765642</v>
      </c>
      <c r="D763" s="1">
        <v>0.95608415618662979</v>
      </c>
      <c r="E763" s="1">
        <v>0.30422911088974219</v>
      </c>
      <c r="F763" s="1"/>
      <c r="G763" s="1"/>
      <c r="H763" s="1"/>
    </row>
    <row r="764" spans="1:8">
      <c r="A764" t="s">
        <v>345</v>
      </c>
      <c r="B764" s="1">
        <v>2.0473763162018837</v>
      </c>
      <c r="C764" s="1">
        <v>1.3993602888765642</v>
      </c>
      <c r="D764" s="1">
        <v>0.95608415618662979</v>
      </c>
      <c r="E764" s="1">
        <v>0.30422911088974219</v>
      </c>
      <c r="F764" s="1"/>
      <c r="G764" s="1"/>
      <c r="H764" s="1"/>
    </row>
    <row r="765" spans="1:8">
      <c r="A765" t="s">
        <v>37</v>
      </c>
      <c r="B765" s="1">
        <v>2.0473763162018837</v>
      </c>
      <c r="C765" s="1">
        <v>1.3979609285876875</v>
      </c>
      <c r="D765" s="1">
        <v>0.9541719878742565</v>
      </c>
      <c r="E765" s="1">
        <v>0.30270796533529348</v>
      </c>
      <c r="F765" s="1"/>
      <c r="G765" s="1"/>
      <c r="H765" s="1"/>
    </row>
    <row r="766" spans="1:8">
      <c r="A766" t="s">
        <v>346</v>
      </c>
      <c r="B766" s="1">
        <v>2.0473763162018837</v>
      </c>
      <c r="C766" s="1">
        <v>1.3979609285876875</v>
      </c>
      <c r="D766" s="1">
        <v>0.9541719878742565</v>
      </c>
      <c r="E766" s="1">
        <v>0.30270796533529348</v>
      </c>
      <c r="F766" s="1"/>
      <c r="G766" s="1"/>
      <c r="H766" s="1"/>
    </row>
    <row r="767" spans="1:8">
      <c r="A767" t="s">
        <v>37</v>
      </c>
      <c r="B767" s="1">
        <v>2.0473763162018837</v>
      </c>
      <c r="C767" s="1">
        <v>1.3965629676590998</v>
      </c>
      <c r="D767" s="1">
        <v>0.95226364389850804</v>
      </c>
      <c r="E767" s="1">
        <v>0.30119442550861703</v>
      </c>
      <c r="F767" s="1"/>
      <c r="G767" s="1"/>
      <c r="H767" s="1"/>
    </row>
    <row r="768" spans="1:8">
      <c r="A768" t="s">
        <v>347</v>
      </c>
      <c r="B768" s="1">
        <v>2.0473763162018837</v>
      </c>
      <c r="C768" s="1">
        <v>1.3965629676590998</v>
      </c>
      <c r="D768" s="1">
        <v>0.95226364389850804</v>
      </c>
      <c r="E768" s="1">
        <v>0.30119442550861703</v>
      </c>
      <c r="F768" s="1"/>
      <c r="G768" s="1"/>
      <c r="H768" s="1"/>
    </row>
    <row r="769" spans="1:8">
      <c r="A769" t="s">
        <v>37</v>
      </c>
      <c r="B769" s="1">
        <v>2.0473763162018837</v>
      </c>
      <c r="C769" s="1">
        <v>1.3951664046914407</v>
      </c>
      <c r="D769" s="1">
        <v>0.95035911661071104</v>
      </c>
      <c r="E769" s="1">
        <v>0.29968845338107392</v>
      </c>
      <c r="F769" s="1"/>
      <c r="G769" s="1"/>
      <c r="H769" s="1"/>
    </row>
    <row r="770" spans="1:8">
      <c r="A770" t="s">
        <v>38</v>
      </c>
      <c r="B770" s="1">
        <v>2.0451149890606386</v>
      </c>
      <c r="C770" s="1">
        <v>1.3922302769927677</v>
      </c>
      <c r="D770" s="1">
        <v>0.9474087267331931</v>
      </c>
      <c r="E770" s="1">
        <v>0.29785900521740916</v>
      </c>
      <c r="F770" s="1"/>
      <c r="G770" s="1"/>
      <c r="H770" s="1"/>
    </row>
    <row r="771" spans="1:8">
      <c r="A771" t="s">
        <v>348</v>
      </c>
      <c r="B771" s="1">
        <v>2.0451149890606386</v>
      </c>
      <c r="C771" s="1">
        <v>1.3922302769927677</v>
      </c>
      <c r="D771" s="1">
        <v>0.9474087267331931</v>
      </c>
      <c r="E771" s="1">
        <v>0.29785900521740916</v>
      </c>
      <c r="F771" s="1"/>
      <c r="G771" s="1"/>
      <c r="H771" s="1"/>
    </row>
    <row r="772" spans="1:8">
      <c r="A772" t="s">
        <v>37</v>
      </c>
      <c r="B772" s="1">
        <v>2.0876135010908135</v>
      </c>
      <c r="C772" s="1">
        <v>1.4197692879868229</v>
      </c>
      <c r="D772" s="1">
        <v>0.9652015363256059</v>
      </c>
      <c r="E772" s="1">
        <v>0.30255936924924248</v>
      </c>
      <c r="F772" s="1"/>
      <c r="G772" s="1"/>
      <c r="H772" s="1"/>
    </row>
    <row r="773" spans="1:8">
      <c r="A773" t="s">
        <v>349</v>
      </c>
      <c r="B773" s="1">
        <v>2.0876135010908135</v>
      </c>
      <c r="C773" s="1">
        <v>1.4197692879868229</v>
      </c>
      <c r="D773" s="1">
        <v>0.9652015363256059</v>
      </c>
      <c r="E773" s="1">
        <v>0.30255936924924248</v>
      </c>
      <c r="F773" s="1"/>
      <c r="G773" s="1"/>
      <c r="H773" s="1"/>
    </row>
    <row r="774" spans="1:8">
      <c r="A774" t="s">
        <v>37</v>
      </c>
      <c r="B774" s="1">
        <v>2.1123684219867482</v>
      </c>
      <c r="C774" s="1">
        <v>1.4351851429157838</v>
      </c>
      <c r="D774" s="1">
        <v>0.97471649307070363</v>
      </c>
      <c r="E774" s="1">
        <v>0.30463432140355379</v>
      </c>
      <c r="F774" s="1"/>
      <c r="G774" s="1"/>
      <c r="H774" s="1"/>
    </row>
    <row r="775" spans="1:8">
      <c r="A775" t="s">
        <v>350</v>
      </c>
      <c r="B775" s="1">
        <v>2.1123684219867482</v>
      </c>
      <c r="C775" s="1">
        <v>1.4351851429157838</v>
      </c>
      <c r="D775" s="1">
        <v>0.97471649307070363</v>
      </c>
      <c r="E775" s="1">
        <v>0.30463432140355379</v>
      </c>
      <c r="F775" s="1"/>
      <c r="G775" s="1"/>
      <c r="H775" s="1"/>
    </row>
    <row r="776" spans="1:8">
      <c r="A776" t="s">
        <v>37</v>
      </c>
      <c r="B776" s="1">
        <v>2.1123684219867482</v>
      </c>
      <c r="C776" s="1">
        <v>1.4351851429157838</v>
      </c>
      <c r="D776" s="1">
        <v>0.97471649307070363</v>
      </c>
      <c r="E776" s="1">
        <v>0.30463432140355379</v>
      </c>
      <c r="F776" s="1"/>
      <c r="G776" s="1"/>
      <c r="H776" s="1"/>
    </row>
    <row r="777" spans="1:8">
      <c r="A777" t="s">
        <v>38</v>
      </c>
      <c r="B777" s="1">
        <v>2.1123684219867482</v>
      </c>
      <c r="C777" s="1">
        <v>1.4337499577728681</v>
      </c>
      <c r="D777" s="1">
        <v>0.97276706008456226</v>
      </c>
      <c r="E777" s="1">
        <v>0.30311114979653603</v>
      </c>
      <c r="F777" s="1"/>
      <c r="G777" s="1"/>
      <c r="H777" s="1"/>
    </row>
    <row r="778" spans="1:8">
      <c r="A778" t="s">
        <v>351</v>
      </c>
      <c r="B778" s="1">
        <v>2.1123684219867482</v>
      </c>
      <c r="C778" s="1">
        <v>1.4337499577728681</v>
      </c>
      <c r="D778" s="1">
        <v>0.97276706008456226</v>
      </c>
      <c r="E778" s="1">
        <v>0.30311114979653603</v>
      </c>
      <c r="F778" s="1"/>
      <c r="G778" s="1"/>
      <c r="H778" s="1"/>
    </row>
    <row r="779" spans="1:8">
      <c r="A779" t="s">
        <v>37</v>
      </c>
      <c r="B779" s="1">
        <v>2.1115044633021558</v>
      </c>
      <c r="C779" s="1">
        <v>1.4317298040823663</v>
      </c>
      <c r="D779" s="1">
        <v>0.97042366423681847</v>
      </c>
      <c r="E779" s="1">
        <v>0.30147162158728658</v>
      </c>
      <c r="F779" s="1"/>
      <c r="G779" s="1"/>
      <c r="H779" s="1"/>
    </row>
    <row r="780" spans="1:8">
      <c r="A780" t="s">
        <v>38</v>
      </c>
      <c r="B780" s="1">
        <v>2.1143782208767101</v>
      </c>
      <c r="C780" s="1">
        <v>1.43224665854164</v>
      </c>
      <c r="D780" s="1">
        <v>0.96980356351537123</v>
      </c>
      <c r="E780" s="1">
        <v>0.30037456635633047</v>
      </c>
      <c r="F780" s="1"/>
      <c r="G780" s="1"/>
      <c r="H780" s="1"/>
    </row>
    <row r="781" spans="1:8">
      <c r="A781" t="s">
        <v>352</v>
      </c>
      <c r="B781" s="1">
        <v>2.1143782208767101</v>
      </c>
      <c r="C781" s="1">
        <v>1.43224665854164</v>
      </c>
      <c r="D781" s="1">
        <v>0.96980356351537123</v>
      </c>
      <c r="E781" s="1">
        <v>0.30037456635633047</v>
      </c>
      <c r="F781" s="1"/>
      <c r="G781" s="1"/>
      <c r="H781" s="1"/>
    </row>
    <row r="782" spans="1:8">
      <c r="A782" t="s">
        <v>37</v>
      </c>
      <c r="B782" s="1">
        <v>2.5704200018247243</v>
      </c>
      <c r="C782" s="1">
        <v>1.7397299646773106</v>
      </c>
      <c r="D782" s="1">
        <v>1.1770370077887169</v>
      </c>
      <c r="E782" s="1">
        <v>0.36365928224368027</v>
      </c>
      <c r="F782" s="1"/>
      <c r="G782" s="1"/>
      <c r="H782" s="1"/>
    </row>
    <row r="783" spans="1:8">
      <c r="A783" t="s">
        <v>353</v>
      </c>
      <c r="B783" s="1">
        <v>2.5704200018247243</v>
      </c>
      <c r="C783" s="1">
        <v>1.7397299646773106</v>
      </c>
      <c r="D783" s="1">
        <v>1.1770370077887169</v>
      </c>
      <c r="E783" s="1">
        <v>0.36365928224368027</v>
      </c>
      <c r="F783" s="1"/>
      <c r="G783" s="1"/>
      <c r="H783" s="1"/>
    </row>
    <row r="784" spans="1:8">
      <c r="A784" t="s">
        <v>37</v>
      </c>
      <c r="B784" s="1">
        <v>2.5704200018247243</v>
      </c>
      <c r="C784" s="1">
        <v>1.7379902347126333</v>
      </c>
      <c r="D784" s="1">
        <v>1.1746829337731395</v>
      </c>
      <c r="E784" s="1">
        <v>0.36184098583246188</v>
      </c>
      <c r="F784" s="1"/>
      <c r="G784" s="1"/>
      <c r="H784" s="1"/>
    </row>
    <row r="785" spans="1:8">
      <c r="A785" t="s">
        <v>38</v>
      </c>
      <c r="B785" s="1">
        <v>2.5133001285441754</v>
      </c>
      <c r="C785" s="1">
        <v>1.6976306254821365</v>
      </c>
      <c r="D785" s="1">
        <v>1.1462297637512866</v>
      </c>
      <c r="E785" s="1">
        <v>0.35199095051613061</v>
      </c>
      <c r="F785" s="1"/>
      <c r="G785" s="1"/>
      <c r="H785" s="1"/>
    </row>
    <row r="786" spans="1:8">
      <c r="A786" t="s">
        <v>354</v>
      </c>
      <c r="B786" s="1">
        <v>2.5133001285441754</v>
      </c>
      <c r="C786" s="1">
        <v>1.6976306254821365</v>
      </c>
      <c r="D786" s="1">
        <v>1.1462297637512866</v>
      </c>
      <c r="E786" s="1">
        <v>0.35199095051613061</v>
      </c>
      <c r="F786" s="1"/>
      <c r="G786" s="1"/>
      <c r="H786" s="1"/>
    </row>
    <row r="787" spans="1:8">
      <c r="A787" t="s">
        <v>37</v>
      </c>
      <c r="B787" s="1">
        <v>2.5133001285441754</v>
      </c>
      <c r="C787" s="1">
        <v>1.6976306254821365</v>
      </c>
      <c r="D787" s="1">
        <v>1.1462297637512866</v>
      </c>
      <c r="E787" s="1">
        <v>0.35199095051613061</v>
      </c>
      <c r="F787" s="1"/>
      <c r="G787" s="1"/>
      <c r="H787" s="1"/>
    </row>
    <row r="788" spans="1:8">
      <c r="A788" t="s">
        <v>355</v>
      </c>
      <c r="B788" s="1">
        <v>2.5133001285441754</v>
      </c>
      <c r="C788" s="1">
        <v>1.6976306254821365</v>
      </c>
      <c r="D788" s="1">
        <v>1.1462297637512866</v>
      </c>
      <c r="E788" s="1">
        <v>0.35199095051613061</v>
      </c>
      <c r="F788" s="1"/>
      <c r="G788" s="1"/>
      <c r="H788" s="1"/>
    </row>
    <row r="789" spans="1:8">
      <c r="A789" t="s">
        <v>37</v>
      </c>
      <c r="B789" s="1">
        <v>2.5133001285441754</v>
      </c>
      <c r="C789" s="1">
        <v>1.6959329948566544</v>
      </c>
      <c r="D789" s="1">
        <v>1.1439373042237839</v>
      </c>
      <c r="E789" s="1">
        <v>0.35023099576354993</v>
      </c>
      <c r="F789" s="1"/>
      <c r="G789" s="1"/>
      <c r="H789" s="1"/>
    </row>
    <row r="790" spans="1:8">
      <c r="A790" t="s">
        <v>356</v>
      </c>
      <c r="B790" s="1">
        <v>2.5133001285441754</v>
      </c>
      <c r="C790" s="1">
        <v>1.6959329948566544</v>
      </c>
      <c r="D790" s="1">
        <v>1.1439373042237839</v>
      </c>
      <c r="E790" s="1">
        <v>0.35023099576354993</v>
      </c>
      <c r="F790" s="1"/>
      <c r="G790" s="1"/>
      <c r="H790" s="1"/>
    </row>
    <row r="791" spans="1:8">
      <c r="A791" t="s">
        <v>37</v>
      </c>
      <c r="B791" s="1">
        <v>2.5270126940455122</v>
      </c>
      <c r="C791" s="1">
        <v>1.7034900722817357</v>
      </c>
      <c r="D791" s="1">
        <v>1.1478907515471812</v>
      </c>
      <c r="E791" s="1">
        <v>0.35039070109761811</v>
      </c>
      <c r="F791" s="1"/>
      <c r="G791" s="1"/>
      <c r="H791" s="1"/>
    </row>
    <row r="792" spans="1:8">
      <c r="A792" t="s">
        <v>357</v>
      </c>
      <c r="B792" s="1">
        <v>2.5270126940455122</v>
      </c>
      <c r="C792" s="1">
        <v>1.7034900722817357</v>
      </c>
      <c r="D792" s="1">
        <v>1.1478907515471812</v>
      </c>
      <c r="E792" s="1">
        <v>0.35039070109761811</v>
      </c>
      <c r="F792" s="1"/>
      <c r="G792" s="1"/>
      <c r="H792" s="1"/>
    </row>
    <row r="793" spans="1:8">
      <c r="A793" t="s">
        <v>38</v>
      </c>
      <c r="B793" s="1">
        <v>2.419111779022463</v>
      </c>
      <c r="C793" s="1">
        <v>1.6290492596130961</v>
      </c>
      <c r="D793" s="1">
        <v>1.0965811828437737</v>
      </c>
      <c r="E793" s="1">
        <v>0.33367741504596282</v>
      </c>
      <c r="F793" s="1"/>
      <c r="G793" s="1"/>
      <c r="H793" s="1"/>
    </row>
    <row r="794" spans="1:8">
      <c r="A794" t="s">
        <v>358</v>
      </c>
      <c r="B794" s="1">
        <v>2.419111779022463</v>
      </c>
      <c r="C794" s="1">
        <v>1.6290492596130961</v>
      </c>
      <c r="D794" s="1">
        <v>1.0965811828437737</v>
      </c>
      <c r="E794" s="1">
        <v>0.33367741504596282</v>
      </c>
      <c r="F794" s="1"/>
      <c r="G794" s="1"/>
      <c r="H794" s="1"/>
    </row>
    <row r="795" spans="1:8">
      <c r="A795" t="s">
        <v>37</v>
      </c>
      <c r="B795" s="1">
        <v>2.4636016637504654</v>
      </c>
      <c r="C795" s="1">
        <v>1.6573800552870273</v>
      </c>
      <c r="D795" s="1">
        <v>1.1145552450117659</v>
      </c>
      <c r="E795" s="1">
        <v>0.33814568931084327</v>
      </c>
      <c r="F795" s="1"/>
      <c r="G795" s="1"/>
      <c r="H795" s="1"/>
    </row>
    <row r="796" spans="1:8">
      <c r="A796" t="s">
        <v>38</v>
      </c>
      <c r="B796" s="1">
        <v>2.5195919387625221</v>
      </c>
      <c r="C796" s="1">
        <v>1.6933899517482487</v>
      </c>
      <c r="D796" s="1">
        <v>1.1376566315751249</v>
      </c>
      <c r="E796" s="1">
        <v>0.34413999794525663</v>
      </c>
      <c r="F796" s="1"/>
      <c r="G796" s="1"/>
      <c r="H796" s="1"/>
    </row>
    <row r="797" spans="1:8">
      <c r="A797" t="s">
        <v>359</v>
      </c>
      <c r="B797" s="1">
        <v>2.5195919387625221</v>
      </c>
      <c r="C797" s="1">
        <v>1.6933899517482487</v>
      </c>
      <c r="D797" s="1">
        <v>1.1376566315751249</v>
      </c>
      <c r="E797" s="1">
        <v>0.34413999794525663</v>
      </c>
      <c r="F797" s="1"/>
      <c r="G797" s="1"/>
      <c r="H797" s="1"/>
    </row>
    <row r="798" spans="1:8">
      <c r="A798" t="s">
        <v>37</v>
      </c>
      <c r="B798" s="1">
        <v>2.5445182618126996</v>
      </c>
      <c r="C798" s="1">
        <v>1.7084492685891459</v>
      </c>
      <c r="D798" s="1">
        <v>1.1466361553681472</v>
      </c>
      <c r="E798" s="1">
        <v>0.34582387495520278</v>
      </c>
      <c r="F798" s="1"/>
      <c r="G798" s="1"/>
      <c r="H798" s="1"/>
    </row>
    <row r="799" spans="1:8">
      <c r="A799" t="s">
        <v>360</v>
      </c>
      <c r="B799" s="1">
        <v>2.5445182618126996</v>
      </c>
      <c r="C799" s="1">
        <v>1.7084492685891459</v>
      </c>
      <c r="D799" s="1">
        <v>1.1466361553681472</v>
      </c>
      <c r="E799" s="1">
        <v>0.34582387495520278</v>
      </c>
      <c r="F799" s="1"/>
      <c r="G799" s="1"/>
      <c r="H799" s="1"/>
    </row>
    <row r="800" spans="1:8">
      <c r="A800" t="s">
        <v>37</v>
      </c>
      <c r="B800" s="1">
        <v>2.5445182618126996</v>
      </c>
      <c r="C800" s="1">
        <v>1.7067408193205569</v>
      </c>
      <c r="D800" s="1">
        <v>1.1443428830574109</v>
      </c>
      <c r="E800" s="1">
        <v>0.34409475558042679</v>
      </c>
      <c r="F800" s="1"/>
      <c r="G800" s="1"/>
      <c r="H800" s="1"/>
    </row>
    <row r="801" spans="1:8">
      <c r="A801" t="s">
        <v>38</v>
      </c>
      <c r="B801" s="1">
        <v>2.5445182618126996</v>
      </c>
      <c r="C801" s="1">
        <v>1.7067408193205569</v>
      </c>
      <c r="D801" s="1">
        <v>1.1443428830574109</v>
      </c>
      <c r="E801" s="1">
        <v>0.34409475558042679</v>
      </c>
      <c r="F801" s="1"/>
      <c r="G801" s="1"/>
      <c r="H801" s="1"/>
    </row>
    <row r="802" spans="1:8">
      <c r="A802" t="s">
        <v>361</v>
      </c>
      <c r="B802" s="1">
        <v>2.5445182618126996</v>
      </c>
      <c r="C802" s="1">
        <v>1.7067408193205569</v>
      </c>
      <c r="D802" s="1">
        <v>1.1443428830574109</v>
      </c>
      <c r="E802" s="1">
        <v>0.34409475558042679</v>
      </c>
      <c r="F802" s="1"/>
      <c r="G802" s="1"/>
      <c r="H802" s="1"/>
    </row>
    <row r="803" spans="1:8">
      <c r="A803" t="s">
        <v>37</v>
      </c>
      <c r="B803" s="1">
        <v>2.5424406626519298</v>
      </c>
      <c r="C803" s="1">
        <v>1.7036405246222612</v>
      </c>
      <c r="D803" s="1">
        <v>1.1411198413272796</v>
      </c>
      <c r="E803" s="1">
        <v>0.34209332843459328</v>
      </c>
      <c r="F803" s="1"/>
      <c r="G803" s="1"/>
      <c r="H803" s="1"/>
    </row>
    <row r="804" spans="1:8">
      <c r="A804" t="s">
        <v>362</v>
      </c>
      <c r="B804" s="1">
        <v>2.5424406626519298</v>
      </c>
      <c r="C804" s="1">
        <v>1.7036405246222612</v>
      </c>
      <c r="D804" s="1">
        <v>1.1411198413272796</v>
      </c>
      <c r="E804" s="1">
        <v>0.34209332843459328</v>
      </c>
      <c r="F804" s="1"/>
      <c r="G804" s="1"/>
      <c r="H804" s="1"/>
    </row>
    <row r="805" spans="1:8">
      <c r="A805" t="s">
        <v>37</v>
      </c>
      <c r="B805" s="1">
        <v>2.5140174472638126</v>
      </c>
      <c r="C805" s="1">
        <v>1.6828910348526245</v>
      </c>
      <c r="D805" s="1">
        <v>1.1260804523785066</v>
      </c>
      <c r="E805" s="1">
        <v>0.33655842942718578</v>
      </c>
      <c r="F805" s="1"/>
      <c r="G805" s="1"/>
      <c r="H805" s="1"/>
    </row>
    <row r="806" spans="1:8">
      <c r="A806" t="s">
        <v>38</v>
      </c>
      <c r="B806" s="1">
        <v>2.5283247205561907</v>
      </c>
      <c r="C806" s="1">
        <v>1.6907854766971182</v>
      </c>
      <c r="D806" s="1">
        <v>1.1302368153282358</v>
      </c>
      <c r="E806" s="1">
        <v>0.33679099130191997</v>
      </c>
      <c r="F806" s="1"/>
      <c r="G806" s="1"/>
      <c r="H806" s="1"/>
    </row>
    <row r="807" spans="1:8">
      <c r="A807" t="s">
        <v>363</v>
      </c>
      <c r="B807" s="1">
        <v>2.5283247205561907</v>
      </c>
      <c r="C807" s="1">
        <v>1.6907854766971182</v>
      </c>
      <c r="D807" s="1">
        <v>1.1302368153282358</v>
      </c>
      <c r="E807" s="1">
        <v>0.33679099130191997</v>
      </c>
      <c r="F807" s="1"/>
      <c r="G807" s="1"/>
      <c r="H807" s="1"/>
    </row>
    <row r="808" spans="1:8">
      <c r="A808" t="s">
        <v>37</v>
      </c>
      <c r="B808" s="1">
        <v>2.5833423306378536</v>
      </c>
      <c r="C808" s="1">
        <v>1.7258870285860888</v>
      </c>
      <c r="D808" s="1">
        <v>1.1525708599175295</v>
      </c>
      <c r="E808" s="1">
        <v>0.34243577671163583</v>
      </c>
      <c r="F808" s="1"/>
      <c r="G808" s="1"/>
      <c r="H808" s="1"/>
    </row>
    <row r="809" spans="1:8">
      <c r="A809" t="s">
        <v>364</v>
      </c>
      <c r="B809" s="1">
        <v>2.5833423306378536</v>
      </c>
      <c r="C809" s="1">
        <v>1.7258870285860888</v>
      </c>
      <c r="D809" s="1">
        <v>1.1525708599175295</v>
      </c>
      <c r="E809" s="1">
        <v>0.34243577671163583</v>
      </c>
      <c r="F809" s="1"/>
      <c r="G809" s="1"/>
      <c r="H809" s="1"/>
    </row>
    <row r="810" spans="1:8">
      <c r="A810" t="s">
        <v>37</v>
      </c>
      <c r="B810" s="1">
        <v>2.5899505203196251</v>
      </c>
      <c r="C810" s="1">
        <v>1.7285759605766258</v>
      </c>
      <c r="D810" s="1">
        <v>1.1532139944573636</v>
      </c>
      <c r="E810" s="1">
        <v>0.34159954854490598</v>
      </c>
      <c r="F810" s="1"/>
      <c r="G810" s="1"/>
      <c r="H810" s="1"/>
    </row>
    <row r="811" spans="1:8">
      <c r="A811" t="s">
        <v>38</v>
      </c>
      <c r="B811" s="1">
        <v>2.5899505203196251</v>
      </c>
      <c r="C811" s="1">
        <v>1.7285759605766258</v>
      </c>
      <c r="D811" s="1">
        <v>1.1532139944573636</v>
      </c>
      <c r="E811" s="1">
        <v>0.34159954854490598</v>
      </c>
      <c r="F811" s="1"/>
      <c r="G811" s="1"/>
      <c r="H811" s="1"/>
    </row>
    <row r="812" spans="1:8">
      <c r="A812" t="s">
        <v>365</v>
      </c>
      <c r="B812" s="1">
        <v>2.5899505203196251</v>
      </c>
      <c r="C812" s="1">
        <v>1.7285759605766258</v>
      </c>
      <c r="D812" s="1">
        <v>1.1532139944573636</v>
      </c>
      <c r="E812" s="1">
        <v>0.34159954854490598</v>
      </c>
      <c r="F812" s="1"/>
      <c r="G812" s="1"/>
      <c r="H812" s="1"/>
    </row>
    <row r="813" spans="1:8">
      <c r="A813" t="s">
        <v>37</v>
      </c>
      <c r="B813" s="1">
        <v>2.5899505203196251</v>
      </c>
      <c r="C813" s="1">
        <v>1.7268473846160493</v>
      </c>
      <c r="D813" s="1">
        <v>1.1509075664684489</v>
      </c>
      <c r="E813" s="1">
        <v>0.33989155080218147</v>
      </c>
      <c r="F813" s="1"/>
      <c r="G813" s="1"/>
      <c r="H813" s="1"/>
    </row>
    <row r="814" spans="1:8">
      <c r="A814" t="s">
        <v>366</v>
      </c>
      <c r="B814" s="1">
        <v>2.5899505203196251</v>
      </c>
      <c r="C814" s="1">
        <v>1.7268473846160493</v>
      </c>
      <c r="D814" s="1">
        <v>1.1509075664684489</v>
      </c>
      <c r="E814" s="1">
        <v>0.33989155080218147</v>
      </c>
      <c r="F814" s="1"/>
      <c r="G814" s="1"/>
      <c r="H814" s="1"/>
    </row>
    <row r="815" spans="1:8">
      <c r="A815" t="s">
        <v>37</v>
      </c>
      <c r="B815" s="1">
        <v>2.5649423280883501</v>
      </c>
      <c r="C815" s="1">
        <v>1.7084463455780643</v>
      </c>
      <c r="D815" s="1">
        <v>1.1374927522890594</v>
      </c>
      <c r="E815" s="1">
        <v>0.33491014878956055</v>
      </c>
      <c r="F815" s="1"/>
      <c r="G815" s="1"/>
      <c r="H815" s="1"/>
    </row>
    <row r="816" spans="1:8">
      <c r="A816" t="s">
        <v>38</v>
      </c>
      <c r="B816" s="1">
        <v>2.5649423280883501</v>
      </c>
      <c r="C816" s="1">
        <v>1.7084463455780643</v>
      </c>
      <c r="D816" s="1">
        <v>1.1374927522890594</v>
      </c>
      <c r="E816" s="1">
        <v>0.33491014878956055</v>
      </c>
      <c r="F816" s="1"/>
      <c r="G816" s="1"/>
      <c r="H816" s="1"/>
    </row>
    <row r="817" spans="1:8">
      <c r="A817" t="s">
        <v>367</v>
      </c>
      <c r="B817" s="1">
        <v>2.5649423280883501</v>
      </c>
      <c r="C817" s="1">
        <v>1.7084463455780643</v>
      </c>
      <c r="D817" s="1">
        <v>1.1374927522890594</v>
      </c>
      <c r="E817" s="1">
        <v>0.33491014878956055</v>
      </c>
      <c r="F817" s="1"/>
      <c r="G817" s="1"/>
      <c r="H817" s="1"/>
    </row>
    <row r="818" spans="1:8">
      <c r="A818" t="s">
        <v>37</v>
      </c>
      <c r="B818" s="1">
        <v>2.603049676256759</v>
      </c>
      <c r="C818" s="1">
        <v>1.7321202865887395</v>
      </c>
      <c r="D818" s="1">
        <v>1.1521174966052399</v>
      </c>
      <c r="E818" s="1">
        <v>0.33821135812617925</v>
      </c>
      <c r="F818" s="1"/>
      <c r="G818" s="1"/>
      <c r="H818" s="1"/>
    </row>
    <row r="819" spans="1:8">
      <c r="A819" t="s">
        <v>368</v>
      </c>
      <c r="B819" s="1">
        <v>2.603049676256759</v>
      </c>
      <c r="C819" s="1">
        <v>1.7321202865887395</v>
      </c>
      <c r="D819" s="1">
        <v>1.1521174966052399</v>
      </c>
      <c r="E819" s="1">
        <v>0.33821135812617925</v>
      </c>
      <c r="F819" s="1"/>
      <c r="G819" s="1"/>
      <c r="H819" s="1"/>
    </row>
    <row r="820" spans="1:8">
      <c r="A820" t="s">
        <v>37</v>
      </c>
      <c r="B820" s="1">
        <v>2.5972474785283826</v>
      </c>
      <c r="C820" s="1">
        <v>1.7265272701833445</v>
      </c>
      <c r="D820" s="1">
        <v>1.1472451917120963</v>
      </c>
      <c r="E820" s="1">
        <v>0.33576642821828506</v>
      </c>
      <c r="F820" s="1"/>
      <c r="G820" s="1"/>
      <c r="H820" s="1"/>
    </row>
    <row r="821" spans="1:8">
      <c r="A821" t="s">
        <v>38</v>
      </c>
      <c r="B821" s="1">
        <v>2.5671973252018092</v>
      </c>
      <c r="C821" s="1">
        <v>1.7048248223971398</v>
      </c>
      <c r="D821" s="1">
        <v>1.1316770744605631</v>
      </c>
      <c r="E821" s="1">
        <v>0.33020277850270807</v>
      </c>
      <c r="F821" s="1"/>
      <c r="G821" s="1"/>
      <c r="H821" s="1"/>
    </row>
    <row r="822" spans="1:8">
      <c r="A822" t="s">
        <v>369</v>
      </c>
      <c r="B822" s="1">
        <v>2.5671973252018092</v>
      </c>
      <c r="C822" s="1">
        <v>1.7048248223971398</v>
      </c>
      <c r="D822" s="1">
        <v>1.1316770744605631</v>
      </c>
      <c r="E822" s="1">
        <v>0.33020277850270807</v>
      </c>
      <c r="F822" s="1"/>
      <c r="G822" s="1"/>
      <c r="H822" s="1"/>
    </row>
    <row r="823" spans="1:8">
      <c r="A823" t="s">
        <v>37</v>
      </c>
      <c r="B823" s="1">
        <v>2.5694147418914524</v>
      </c>
      <c r="C823" s="1">
        <v>1.7045925400150883</v>
      </c>
      <c r="D823" s="1">
        <v>1.1303912063847072</v>
      </c>
      <c r="E823" s="1">
        <v>0.32883697726012628</v>
      </c>
      <c r="F823" s="1"/>
      <c r="G823" s="1"/>
      <c r="H823" s="1"/>
    </row>
    <row r="824" spans="1:8">
      <c r="A824" t="s">
        <v>370</v>
      </c>
      <c r="B824" s="1">
        <v>2.5694147418914524</v>
      </c>
      <c r="C824" s="1">
        <v>1.7045925400150883</v>
      </c>
      <c r="D824" s="1">
        <v>1.1303912063847072</v>
      </c>
      <c r="E824" s="1">
        <v>0.32883697726012628</v>
      </c>
      <c r="F824" s="1"/>
      <c r="G824" s="1"/>
      <c r="H824" s="1"/>
    </row>
    <row r="825" spans="1:8">
      <c r="A825" t="s">
        <v>37</v>
      </c>
      <c r="B825" s="1">
        <v>2.5518527921306244</v>
      </c>
      <c r="C825" s="1">
        <v>1.69123705746407</v>
      </c>
      <c r="D825" s="1">
        <v>1.1204042000762984</v>
      </c>
      <c r="E825" s="1">
        <v>0.32494519163425273</v>
      </c>
      <c r="F825" s="1"/>
      <c r="G825" s="1"/>
      <c r="H825" s="1"/>
    </row>
    <row r="826" spans="1:8">
      <c r="A826" t="s">
        <v>371</v>
      </c>
      <c r="B826" s="1">
        <v>2.5518527921306244</v>
      </c>
      <c r="C826" s="1">
        <v>1.69123705746407</v>
      </c>
      <c r="D826" s="1">
        <v>1.1204042000762984</v>
      </c>
      <c r="E826" s="1">
        <v>0.32494519163425273</v>
      </c>
      <c r="F826" s="1"/>
      <c r="G826" s="1"/>
      <c r="H826" s="1"/>
    </row>
    <row r="827" spans="1:8">
      <c r="A827" t="s">
        <v>37</v>
      </c>
      <c r="B827" s="1">
        <v>2.539689385796934</v>
      </c>
      <c r="C827" s="1">
        <v>1.6814845389722035</v>
      </c>
      <c r="D827" s="1">
        <v>1.1128229850564821</v>
      </c>
      <c r="E827" s="1">
        <v>0.32177161442015678</v>
      </c>
      <c r="F827" s="1"/>
      <c r="G827" s="1"/>
      <c r="H827" s="1"/>
    </row>
    <row r="828" spans="1:8">
      <c r="A828" t="s">
        <v>372</v>
      </c>
      <c r="B828" s="1">
        <v>2.539689385796934</v>
      </c>
      <c r="C828" s="1">
        <v>1.6814845389722035</v>
      </c>
      <c r="D828" s="1">
        <v>1.1128229850564821</v>
      </c>
      <c r="E828" s="1">
        <v>0.32177161442015678</v>
      </c>
      <c r="F828" s="1"/>
      <c r="G828" s="1"/>
      <c r="H828" s="1"/>
    </row>
    <row r="829" spans="1:8">
      <c r="A829" t="s">
        <v>37</v>
      </c>
      <c r="B829" s="1">
        <v>2.539689385796934</v>
      </c>
      <c r="C829" s="1">
        <v>1.6798030544332314</v>
      </c>
      <c r="D829" s="1">
        <v>1.1105973390863693</v>
      </c>
      <c r="E829" s="1">
        <v>0.32016275634805602</v>
      </c>
      <c r="F829" s="1"/>
      <c r="G829" s="1"/>
      <c r="H829" s="1"/>
    </row>
    <row r="830" spans="1:8">
      <c r="A830" t="s">
        <v>38</v>
      </c>
      <c r="B830" s="1">
        <v>2.539689385796934</v>
      </c>
      <c r="C830" s="1">
        <v>1.6781232513787983</v>
      </c>
      <c r="D830" s="1">
        <v>1.1083761444081965</v>
      </c>
      <c r="E830" s="1">
        <v>0.31856194256631576</v>
      </c>
      <c r="F830" s="1"/>
      <c r="G830" s="1"/>
      <c r="H830" s="1"/>
    </row>
    <row r="831" spans="1:8">
      <c r="A831" t="s">
        <v>373</v>
      </c>
      <c r="B831" s="1">
        <v>2.539689385796934</v>
      </c>
      <c r="C831" s="1">
        <v>1.6781232513787983</v>
      </c>
      <c r="D831" s="1">
        <v>1.1083761444081965</v>
      </c>
      <c r="E831" s="1">
        <v>0.31856194256631576</v>
      </c>
      <c r="F831" s="1"/>
      <c r="G831" s="1"/>
      <c r="H831" s="1"/>
    </row>
    <row r="832" spans="1:8">
      <c r="A832" t="s">
        <v>37</v>
      </c>
      <c r="B832" s="1">
        <v>2.539689385796934</v>
      </c>
      <c r="C832" s="1">
        <v>1.6764451281274195</v>
      </c>
      <c r="D832" s="1">
        <v>1.1061593921193802</v>
      </c>
      <c r="E832" s="1">
        <v>0.31696913285348416</v>
      </c>
      <c r="F832" s="1"/>
      <c r="G832" s="1"/>
      <c r="H832" s="1"/>
    </row>
    <row r="833" spans="1:8">
      <c r="A833" t="s">
        <v>38</v>
      </c>
      <c r="B833" s="1">
        <v>2.539689385796934</v>
      </c>
      <c r="C833" s="1">
        <v>1.6764451281274195</v>
      </c>
      <c r="D833" s="1">
        <v>1.1061593921193802</v>
      </c>
      <c r="E833" s="1">
        <v>0.31696913285348416</v>
      </c>
      <c r="F833" s="1"/>
      <c r="G833" s="1"/>
      <c r="H833" s="1"/>
    </row>
    <row r="834" spans="1:8">
      <c r="A834" t="s">
        <v>374</v>
      </c>
      <c r="B834" s="1">
        <v>2.539689385796934</v>
      </c>
      <c r="C834" s="1">
        <v>1.6764451281274195</v>
      </c>
      <c r="D834" s="1">
        <v>1.1061593921193802</v>
      </c>
      <c r="E834" s="1">
        <v>0.31696913285348416</v>
      </c>
      <c r="F834" s="1"/>
      <c r="G834" s="1"/>
      <c r="H834" s="1"/>
    </row>
    <row r="835" spans="1:8">
      <c r="A835" t="s">
        <v>37</v>
      </c>
      <c r="B835" s="1">
        <v>2.539689385796934</v>
      </c>
      <c r="C835" s="1">
        <v>1.6764451281274195</v>
      </c>
      <c r="D835" s="1">
        <v>1.1061593921193802</v>
      </c>
      <c r="E835" s="1">
        <v>0.31696913285348416</v>
      </c>
      <c r="F835" s="1"/>
      <c r="G835" s="1"/>
      <c r="H835" s="1"/>
    </row>
    <row r="836" spans="1:8">
      <c r="A836" t="s">
        <v>38</v>
      </c>
      <c r="B836" s="1">
        <v>2.5311585691500422</v>
      </c>
      <c r="C836" s="1">
        <v>1.669137503813912</v>
      </c>
      <c r="D836" s="1">
        <v>1.1002314839370126</v>
      </c>
      <c r="E836" s="1">
        <v>0.3143195878719619</v>
      </c>
      <c r="F836" s="1"/>
      <c r="G836" s="1"/>
      <c r="H836" s="1"/>
    </row>
    <row r="837" spans="1:8">
      <c r="A837" t="s">
        <v>375</v>
      </c>
      <c r="B837" s="1">
        <v>2.5311585691500422</v>
      </c>
      <c r="C837" s="1">
        <v>1.669137503813912</v>
      </c>
      <c r="D837" s="1">
        <v>1.1002314839370126</v>
      </c>
      <c r="E837" s="1">
        <v>0.3143195878719619</v>
      </c>
      <c r="F837" s="1"/>
      <c r="G837" s="1"/>
      <c r="H837" s="1"/>
    </row>
    <row r="838" spans="1:8">
      <c r="A838" t="s">
        <v>37</v>
      </c>
      <c r="B838" s="1">
        <v>2.5681109531010637</v>
      </c>
      <c r="C838" s="1">
        <v>1.6918361047282773</v>
      </c>
      <c r="D838" s="1">
        <v>1.114093300403135</v>
      </c>
      <c r="E838" s="1">
        <v>0.31733674159594483</v>
      </c>
      <c r="F838" s="1"/>
      <c r="G838" s="1"/>
      <c r="H838" s="1"/>
    </row>
    <row r="839" spans="1:8">
      <c r="A839" t="s">
        <v>376</v>
      </c>
      <c r="B839" s="1">
        <v>2.5681109531010637</v>
      </c>
      <c r="C839" s="1">
        <v>1.6918361047282773</v>
      </c>
      <c r="D839" s="1">
        <v>1.114093300403135</v>
      </c>
      <c r="E839" s="1">
        <v>0.31733674159594483</v>
      </c>
      <c r="F839" s="1"/>
      <c r="G839" s="1"/>
      <c r="H839" s="1"/>
    </row>
    <row r="840" spans="1:8">
      <c r="A840" t="s">
        <v>37</v>
      </c>
      <c r="B840" s="1">
        <v>2.5818105409803813</v>
      </c>
      <c r="C840" s="1">
        <v>1.6991693683242222</v>
      </c>
      <c r="D840" s="1">
        <v>1.1178082445133293</v>
      </c>
      <c r="E840" s="1">
        <v>0.31744289073600868</v>
      </c>
      <c r="F840" s="1"/>
      <c r="G840" s="1"/>
      <c r="H840" s="1"/>
    </row>
    <row r="841" spans="1:8">
      <c r="A841" t="s">
        <v>377</v>
      </c>
      <c r="B841" s="1">
        <v>2.5818105409803813</v>
      </c>
      <c r="C841" s="1">
        <v>1.6991693683242222</v>
      </c>
      <c r="D841" s="1">
        <v>1.1178082445133293</v>
      </c>
      <c r="E841" s="1">
        <v>0.31744289073600868</v>
      </c>
      <c r="F841" s="1"/>
      <c r="G841" s="1"/>
      <c r="H841" s="1"/>
    </row>
    <row r="842" spans="1:8">
      <c r="A842" t="s">
        <v>37</v>
      </c>
      <c r="B842" s="1">
        <v>2.5838630803604605</v>
      </c>
      <c r="C842" s="1">
        <v>1.6988210386037159</v>
      </c>
      <c r="D842" s="1">
        <v>1.1164612855786906</v>
      </c>
      <c r="E842" s="1">
        <v>0.31610804338046372</v>
      </c>
      <c r="F842" s="1"/>
      <c r="G842" s="1"/>
      <c r="H842" s="1"/>
    </row>
    <row r="843" spans="1:8">
      <c r="A843" t="s">
        <v>378</v>
      </c>
      <c r="B843" s="1">
        <v>2.5838630803604605</v>
      </c>
      <c r="C843" s="1">
        <v>1.6988210386037159</v>
      </c>
      <c r="D843" s="1">
        <v>1.1164612855786906</v>
      </c>
      <c r="E843" s="1">
        <v>0.31610804338046372</v>
      </c>
      <c r="F843" s="1"/>
      <c r="G843" s="1"/>
      <c r="H843" s="1"/>
    </row>
    <row r="844" spans="1:8">
      <c r="A844" t="s">
        <v>37</v>
      </c>
      <c r="B844" s="1">
        <v>2.5779731644687791</v>
      </c>
      <c r="C844" s="1">
        <v>1.6932497550076151</v>
      </c>
      <c r="D844" s="1">
        <v>1.1116833895070566</v>
      </c>
      <c r="E844" s="1">
        <v>0.31380693487867561</v>
      </c>
      <c r="F844" s="1"/>
      <c r="G844" s="1"/>
      <c r="H844" s="1"/>
    </row>
    <row r="845" spans="1:8">
      <c r="A845" t="s">
        <v>379</v>
      </c>
      <c r="B845" s="1">
        <v>2.5779731644687791</v>
      </c>
      <c r="C845" s="1">
        <v>1.6932497550076151</v>
      </c>
      <c r="D845" s="1">
        <v>1.1116833895070566</v>
      </c>
      <c r="E845" s="1">
        <v>0.31380693487867561</v>
      </c>
      <c r="F845" s="1"/>
      <c r="G845" s="1"/>
      <c r="H845" s="1"/>
    </row>
    <row r="846" spans="1:8">
      <c r="A846" t="s">
        <v>37</v>
      </c>
      <c r="B846" s="1">
        <v>2.5963670029972636</v>
      </c>
      <c r="C846" s="1">
        <v>1.7036378422545868</v>
      </c>
      <c r="D846" s="1">
        <v>1.1173918837121752</v>
      </c>
      <c r="E846" s="1">
        <v>0.31447691268464156</v>
      </c>
      <c r="F846" s="1"/>
      <c r="G846" s="1"/>
      <c r="H846" s="1"/>
    </row>
    <row r="847" spans="1:8">
      <c r="A847" t="s">
        <v>38</v>
      </c>
      <c r="B847" s="1">
        <v>2.5963670029972636</v>
      </c>
      <c r="C847" s="1">
        <v>1.7036378422545868</v>
      </c>
      <c r="D847" s="1">
        <v>1.1173918837121752</v>
      </c>
      <c r="E847" s="1">
        <v>0.31447691268464156</v>
      </c>
      <c r="F847" s="1"/>
      <c r="G847" s="1"/>
      <c r="H847" s="1"/>
    </row>
    <row r="848" spans="1:8">
      <c r="A848" t="s">
        <v>380</v>
      </c>
      <c r="B848" s="1">
        <v>2.5963670029972636</v>
      </c>
      <c r="C848" s="1">
        <v>1.7036378422545868</v>
      </c>
      <c r="D848" s="1">
        <v>1.1173918837121752</v>
      </c>
      <c r="E848" s="1">
        <v>0.31447691268464156</v>
      </c>
      <c r="F848" s="1"/>
      <c r="G848" s="1"/>
      <c r="H848" s="1"/>
    </row>
    <row r="849" spans="1:8">
      <c r="A849" t="s">
        <v>37</v>
      </c>
      <c r="B849" s="1">
        <v>2.573339824047681</v>
      </c>
      <c r="C849" s="1">
        <v>1.6868246403893763</v>
      </c>
      <c r="D849" s="1">
        <v>1.1052469513281076</v>
      </c>
      <c r="E849" s="1">
        <v>0.31011543238261829</v>
      </c>
      <c r="F849" s="1"/>
      <c r="G849" s="1"/>
      <c r="H849" s="1"/>
    </row>
    <row r="850" spans="1:8">
      <c r="A850" t="s">
        <v>381</v>
      </c>
      <c r="B850" s="1">
        <v>2.573339824047681</v>
      </c>
      <c r="C850" s="1">
        <v>1.6868246403893763</v>
      </c>
      <c r="D850" s="1">
        <v>1.1052469513281076</v>
      </c>
      <c r="E850" s="1">
        <v>0.31011543238261829</v>
      </c>
      <c r="F850" s="1"/>
      <c r="G850" s="1"/>
      <c r="H850" s="1"/>
    </row>
    <row r="851" spans="1:8">
      <c r="A851" t="s">
        <v>37</v>
      </c>
      <c r="B851" s="1">
        <v>2.5471972647751806</v>
      </c>
      <c r="C851" s="1">
        <v>1.6680013642272713</v>
      </c>
      <c r="D851" s="1">
        <v>1.0918082536469091</v>
      </c>
      <c r="E851" s="1">
        <v>0.30541439254313019</v>
      </c>
      <c r="F851" s="1"/>
      <c r="G851" s="1"/>
      <c r="H851" s="1"/>
    </row>
    <row r="852" spans="1:8">
      <c r="A852" t="s">
        <v>382</v>
      </c>
      <c r="B852" s="1">
        <v>2.5471972647751806</v>
      </c>
      <c r="C852" s="1">
        <v>1.6680013642272713</v>
      </c>
      <c r="D852" s="1">
        <v>1.0918082536469091</v>
      </c>
      <c r="E852" s="1">
        <v>0.30541439254313019</v>
      </c>
      <c r="F852" s="1"/>
      <c r="G852" s="1"/>
      <c r="H852" s="1"/>
    </row>
    <row r="853" spans="1:8">
      <c r="A853" t="s">
        <v>37</v>
      </c>
      <c r="B853" s="1">
        <v>2.5483307675580056</v>
      </c>
      <c r="C853" s="1">
        <v>1.6670756234701252</v>
      </c>
      <c r="D853" s="1">
        <v>1.0901104918124882</v>
      </c>
      <c r="E853" s="1">
        <v>0.30402322998509623</v>
      </c>
      <c r="F853" s="1"/>
      <c r="G853" s="1"/>
      <c r="H853" s="1"/>
    </row>
    <row r="854" spans="1:8">
      <c r="A854" t="s">
        <v>38</v>
      </c>
      <c r="B854" s="1">
        <v>2.5039872638717289</v>
      </c>
      <c r="C854" s="1">
        <v>1.6363997649226514</v>
      </c>
      <c r="D854" s="1">
        <v>1.0689612581608341</v>
      </c>
      <c r="E854" s="1">
        <v>0.29721280561020008</v>
      </c>
      <c r="F854" s="1"/>
      <c r="G854" s="1"/>
      <c r="H854" s="1"/>
    </row>
    <row r="855" spans="1:8">
      <c r="A855" t="s">
        <v>383</v>
      </c>
      <c r="B855" s="1">
        <v>2.5039872638717289</v>
      </c>
      <c r="C855" s="1">
        <v>1.6363997649226514</v>
      </c>
      <c r="D855" s="1">
        <v>1.0689612581608341</v>
      </c>
      <c r="E855" s="1">
        <v>0.29721280561020008</v>
      </c>
      <c r="F855" s="1"/>
      <c r="G855" s="1"/>
      <c r="H855" s="1"/>
    </row>
    <row r="856" spans="1:8">
      <c r="A856" t="s">
        <v>37</v>
      </c>
      <c r="B856" s="1">
        <v>2.4380923350356802</v>
      </c>
      <c r="C856" s="1">
        <v>1.5916998689440243</v>
      </c>
      <c r="D856" s="1">
        <v>1.038692551174752</v>
      </c>
      <c r="E856" s="1">
        <v>0.28790528938971105</v>
      </c>
      <c r="F856" s="1"/>
      <c r="G856" s="1"/>
      <c r="H856" s="1"/>
    </row>
    <row r="857" spans="1:8">
      <c r="A857" t="s">
        <v>384</v>
      </c>
      <c r="B857" s="1">
        <v>2.4380923350356802</v>
      </c>
      <c r="C857" s="1">
        <v>1.5916998689440243</v>
      </c>
      <c r="D857" s="1">
        <v>1.038692551174752</v>
      </c>
      <c r="E857" s="1">
        <v>0.28790528938971105</v>
      </c>
      <c r="F857" s="1"/>
      <c r="G857" s="1"/>
      <c r="H857" s="1"/>
    </row>
    <row r="858" spans="1:8">
      <c r="A858" t="s">
        <v>37</v>
      </c>
      <c r="B858" s="1">
        <v>2.426083104890739</v>
      </c>
      <c r="C858" s="1">
        <v>1.582267986087285</v>
      </c>
      <c r="D858" s="1">
        <v>1.031498912796166</v>
      </c>
      <c r="E858" s="1">
        <v>0.28504763745565859</v>
      </c>
      <c r="F858" s="1"/>
      <c r="G858" s="1"/>
      <c r="H858" s="1"/>
    </row>
    <row r="859" spans="1:8">
      <c r="A859" t="s">
        <v>38</v>
      </c>
      <c r="B859" s="1">
        <v>2.426083104890739</v>
      </c>
      <c r="C859" s="1">
        <v>1.582267986087285</v>
      </c>
      <c r="D859" s="1">
        <v>1.031498912796166</v>
      </c>
      <c r="E859" s="1">
        <v>0.28504763745565859</v>
      </c>
      <c r="F859" s="1"/>
      <c r="G859" s="1"/>
      <c r="H859" s="1"/>
    </row>
    <row r="860" spans="1:8">
      <c r="A860" t="s">
        <v>385</v>
      </c>
      <c r="B860" s="1">
        <v>2.426083104890739</v>
      </c>
      <c r="C860" s="1">
        <v>1.582267986087285</v>
      </c>
      <c r="D860" s="1">
        <v>1.031498912796166</v>
      </c>
      <c r="E860" s="1">
        <v>0.28504763745565859</v>
      </c>
      <c r="F860" s="1"/>
      <c r="G860" s="1"/>
      <c r="H860" s="1"/>
    </row>
    <row r="861" spans="1:8">
      <c r="A861" t="s">
        <v>37</v>
      </c>
      <c r="B861" s="1">
        <v>2.4624476645499462</v>
      </c>
      <c r="C861" s="1">
        <v>1.6044023329446602</v>
      </c>
      <c r="D861" s="1">
        <v>1.0448970521744754</v>
      </c>
      <c r="E861" s="1">
        <v>0.28789497830620314</v>
      </c>
      <c r="F861" s="1"/>
      <c r="G861" s="1"/>
      <c r="H861" s="1"/>
    </row>
    <row r="862" spans="1:8">
      <c r="A862" t="s">
        <v>386</v>
      </c>
      <c r="B862" s="1">
        <v>2.4624476645499462</v>
      </c>
      <c r="C862" s="1">
        <v>1.6044023329446602</v>
      </c>
      <c r="D862" s="1">
        <v>1.0448970521744754</v>
      </c>
      <c r="E862" s="1">
        <v>0.28789497830620314</v>
      </c>
      <c r="F862" s="1"/>
      <c r="G862" s="1"/>
      <c r="H862" s="1"/>
    </row>
    <row r="863" spans="1:8">
      <c r="A863" t="s">
        <v>37</v>
      </c>
      <c r="B863" s="1">
        <v>2.4282553475038382</v>
      </c>
      <c r="C863" s="1">
        <v>1.5805200020176124</v>
      </c>
      <c r="D863" s="1">
        <v>1.0282983400521579</v>
      </c>
      <c r="E863" s="1">
        <v>0.28245793769340133</v>
      </c>
      <c r="F863" s="1"/>
      <c r="G863" s="1"/>
      <c r="H863" s="1"/>
    </row>
    <row r="864" spans="1:8">
      <c r="A864" t="s">
        <v>387</v>
      </c>
      <c r="B864" s="1">
        <v>2.4282553475038382</v>
      </c>
      <c r="C864" s="1">
        <v>1.5805200020176124</v>
      </c>
      <c r="D864" s="1">
        <v>1.0282983400521579</v>
      </c>
      <c r="E864" s="1">
        <v>0.28245793769340133</v>
      </c>
      <c r="F864" s="1"/>
      <c r="G864" s="1"/>
      <c r="H864" s="1"/>
    </row>
    <row r="865" spans="1:8">
      <c r="A865" t="s">
        <v>37</v>
      </c>
      <c r="B865" s="1">
        <v>2.4351216442081296</v>
      </c>
      <c r="C865" s="1">
        <v>1.5834086657412998</v>
      </c>
      <c r="D865" s="1">
        <v>1.0291494283116076</v>
      </c>
      <c r="E865" s="1">
        <v>0.28184434490008536</v>
      </c>
      <c r="F865" s="1"/>
      <c r="G865" s="1"/>
      <c r="H865" s="1"/>
    </row>
    <row r="866" spans="1:8">
      <c r="A866" t="s">
        <v>388</v>
      </c>
      <c r="B866" s="1">
        <v>2.4351216442081296</v>
      </c>
      <c r="C866" s="1">
        <v>1.5834086657412998</v>
      </c>
      <c r="D866" s="1">
        <v>1.0291494283116076</v>
      </c>
      <c r="E866" s="1">
        <v>0.28184434490008536</v>
      </c>
      <c r="F866" s="1"/>
      <c r="G866" s="1"/>
      <c r="H866" s="1"/>
    </row>
    <row r="867" spans="1:8">
      <c r="A867" t="s">
        <v>37</v>
      </c>
      <c r="B867" s="1">
        <v>2.468155692726242</v>
      </c>
      <c r="C867" s="1">
        <v>1.6033052512321162</v>
      </c>
      <c r="D867" s="1">
        <v>1.0410522275496503</v>
      </c>
      <c r="E867" s="1">
        <v>0.2842585296103845</v>
      </c>
      <c r="F867" s="1"/>
      <c r="G867" s="1"/>
      <c r="H867" s="1"/>
    </row>
    <row r="868" spans="1:8">
      <c r="A868" t="s">
        <v>38</v>
      </c>
      <c r="B868" s="1">
        <v>2.468155692726242</v>
      </c>
      <c r="C868" s="1">
        <v>1.6033052512321162</v>
      </c>
      <c r="D868" s="1">
        <v>1.0410522275496503</v>
      </c>
      <c r="E868" s="1">
        <v>0.2842585296103845</v>
      </c>
      <c r="F868" s="1"/>
      <c r="G868" s="1"/>
      <c r="H868" s="1"/>
    </row>
    <row r="869" spans="1:8">
      <c r="A869" t="s">
        <v>389</v>
      </c>
      <c r="B869" s="1">
        <v>2.468155692726242</v>
      </c>
      <c r="C869" s="1">
        <v>1.6033052512321162</v>
      </c>
      <c r="D869" s="1">
        <v>1.0410522275496503</v>
      </c>
      <c r="E869" s="1">
        <v>0.2842585296103845</v>
      </c>
      <c r="F869" s="1"/>
      <c r="G869" s="1"/>
      <c r="H869" s="1"/>
    </row>
    <row r="870" spans="1:8">
      <c r="A870" t="s">
        <v>37</v>
      </c>
      <c r="B870" s="1">
        <v>2.5304544105663451</v>
      </c>
      <c r="C870" s="1">
        <v>1.6421709738272341</v>
      </c>
      <c r="D870" s="1">
        <v>1.0652473223701318</v>
      </c>
      <c r="E870" s="1">
        <v>0.29001220650822829</v>
      </c>
      <c r="F870" s="1"/>
      <c r="G870" s="1"/>
      <c r="H870" s="1"/>
    </row>
    <row r="871" spans="1:8">
      <c r="A871" t="s">
        <v>390</v>
      </c>
      <c r="B871" s="1">
        <v>2.5304544105663451</v>
      </c>
      <c r="C871" s="1">
        <v>1.6421709738272341</v>
      </c>
      <c r="D871" s="1">
        <v>1.0652473223701318</v>
      </c>
      <c r="E871" s="1">
        <v>0.29001220650822829</v>
      </c>
      <c r="F871" s="1"/>
      <c r="G871" s="1"/>
      <c r="H871" s="1"/>
    </row>
    <row r="872" spans="1:8">
      <c r="A872" t="s">
        <v>37</v>
      </c>
      <c r="B872" s="1">
        <v>3.8301868921920001</v>
      </c>
      <c r="C872" s="1">
        <v>2.4840069331661323</v>
      </c>
      <c r="D872" s="1">
        <v>1.6102662013982965</v>
      </c>
      <c r="E872" s="1">
        <v>0.43752285517774753</v>
      </c>
      <c r="F872" s="1"/>
      <c r="G872" s="1"/>
      <c r="H872" s="1"/>
    </row>
    <row r="873" spans="1:8">
      <c r="A873" t="s">
        <v>38</v>
      </c>
      <c r="B873" s="1">
        <v>3.8337374754410618</v>
      </c>
      <c r="C873" s="1">
        <v>2.483825600660011</v>
      </c>
      <c r="D873" s="1">
        <v>1.6085383857641962</v>
      </c>
      <c r="E873" s="1">
        <v>0.43574082458860858</v>
      </c>
      <c r="F873" s="1"/>
      <c r="G873" s="1"/>
      <c r="H873" s="1"/>
    </row>
    <row r="874" spans="1:8">
      <c r="A874" t="s">
        <v>391</v>
      </c>
      <c r="B874" s="1">
        <v>3.8337374754410618</v>
      </c>
      <c r="C874" s="1">
        <v>2.483825600660011</v>
      </c>
      <c r="D874" s="1">
        <v>1.6085383857641962</v>
      </c>
      <c r="E874" s="1">
        <v>0.43574082458860858</v>
      </c>
      <c r="F874" s="1"/>
      <c r="G874" s="1"/>
      <c r="H874" s="1"/>
    </row>
    <row r="875" spans="1:8">
      <c r="A875" t="s">
        <v>37</v>
      </c>
      <c r="B875" s="1">
        <v>3.7395866336504424</v>
      </c>
      <c r="C875" s="1">
        <v>2.4203427440455423</v>
      </c>
      <c r="D875" s="1">
        <v>1.5658180190458777</v>
      </c>
      <c r="E875" s="1">
        <v>0.42286097942500622</v>
      </c>
      <c r="F875" s="1"/>
      <c r="G875" s="1"/>
      <c r="H875" s="1"/>
    </row>
    <row r="876" spans="1:8">
      <c r="A876" t="s">
        <v>392</v>
      </c>
      <c r="B876" s="1">
        <v>3.7395866336504424</v>
      </c>
      <c r="C876" s="1">
        <v>2.4203427440455423</v>
      </c>
      <c r="D876" s="1">
        <v>1.5658180190458777</v>
      </c>
      <c r="E876" s="1">
        <v>0.42286097942500622</v>
      </c>
      <c r="F876" s="1"/>
      <c r="G876" s="1"/>
      <c r="H876" s="1"/>
    </row>
    <row r="877" spans="1:8">
      <c r="A877" t="s">
        <v>37</v>
      </c>
      <c r="B877" s="1">
        <v>3.7143780801530046</v>
      </c>
      <c r="C877" s="1">
        <v>2.401606870863886</v>
      </c>
      <c r="D877" s="1">
        <v>1.5521312037413972</v>
      </c>
      <c r="E877" s="1">
        <v>0.41789616866557722</v>
      </c>
      <c r="F877" s="1"/>
      <c r="G877" s="1"/>
      <c r="H877" s="1"/>
    </row>
    <row r="878" spans="1:8">
      <c r="A878" t="s">
        <v>393</v>
      </c>
      <c r="B878" s="1">
        <v>3.7143780801530046</v>
      </c>
      <c r="C878" s="1">
        <v>2.401606870863886</v>
      </c>
      <c r="D878" s="1">
        <v>1.5521312037413972</v>
      </c>
      <c r="E878" s="1">
        <v>0.41789616866557722</v>
      </c>
      <c r="F878" s="1"/>
      <c r="G878" s="1"/>
      <c r="H878" s="1"/>
    </row>
    <row r="879" spans="1:8">
      <c r="A879" t="s">
        <v>37</v>
      </c>
      <c r="B879" s="1">
        <v>3.7661007949191352</v>
      </c>
      <c r="C879" s="1">
        <v>2.4326476396698018</v>
      </c>
      <c r="D879" s="1">
        <v>1.5706403683460133</v>
      </c>
      <c r="E879" s="1">
        <v>0.42162589197091754</v>
      </c>
      <c r="F879" s="1"/>
      <c r="G879" s="1"/>
      <c r="H879" s="1"/>
    </row>
    <row r="880" spans="1:8">
      <c r="A880" t="s">
        <v>394</v>
      </c>
      <c r="B880" s="1">
        <v>3.7661007949191352</v>
      </c>
      <c r="C880" s="1">
        <v>2.4326476396698018</v>
      </c>
      <c r="D880" s="1">
        <v>1.5706403683460133</v>
      </c>
      <c r="E880" s="1">
        <v>0.42162589197091754</v>
      </c>
      <c r="F880" s="1"/>
      <c r="G880" s="1"/>
      <c r="H880" s="1"/>
    </row>
    <row r="881" spans="1:8">
      <c r="A881" t="s">
        <v>37</v>
      </c>
      <c r="B881" s="1">
        <v>3.7669564530197412</v>
      </c>
      <c r="C881" s="1">
        <v>2.430767689573865</v>
      </c>
      <c r="D881" s="1">
        <v>1.5678559371010097</v>
      </c>
      <c r="E881" s="1">
        <v>0.41961355591371879</v>
      </c>
      <c r="F881" s="1"/>
      <c r="G881" s="1"/>
      <c r="H881" s="1"/>
    </row>
    <row r="882" spans="1:8">
      <c r="A882" t="s">
        <v>395</v>
      </c>
      <c r="B882" s="1">
        <v>3.7669564530197412</v>
      </c>
      <c r="C882" s="1">
        <v>2.430767689573865</v>
      </c>
      <c r="D882" s="1">
        <v>1.5678559371010097</v>
      </c>
      <c r="E882" s="1">
        <v>0.41961355591371879</v>
      </c>
      <c r="F882" s="1"/>
      <c r="G882" s="1"/>
      <c r="H882" s="1"/>
    </row>
    <row r="883" spans="1:8">
      <c r="A883" t="s">
        <v>37</v>
      </c>
      <c r="B883" s="1">
        <v>3.7812357292809882</v>
      </c>
      <c r="C883" s="1">
        <v>2.4375511519395689</v>
      </c>
      <c r="D883" s="1">
        <v>1.5706634444657119</v>
      </c>
      <c r="E883" s="1">
        <v>0.41910610325343378</v>
      </c>
      <c r="F883" s="1"/>
      <c r="G883" s="1"/>
      <c r="H883" s="1"/>
    </row>
    <row r="884" spans="1:8">
      <c r="A884" t="s">
        <v>38</v>
      </c>
      <c r="B884" s="1">
        <v>3.8394100409759759</v>
      </c>
      <c r="C884" s="1">
        <v>2.4726153252602199</v>
      </c>
      <c r="D884" s="1">
        <v>1.5916867746698855</v>
      </c>
      <c r="E884" s="1">
        <v>0.42345852013572072</v>
      </c>
      <c r="F884" s="1"/>
      <c r="G884" s="1"/>
      <c r="H884" s="1"/>
    </row>
    <row r="885" spans="1:8">
      <c r="A885" t="s">
        <v>396</v>
      </c>
      <c r="B885" s="1">
        <v>3.8394100409759759</v>
      </c>
      <c r="C885" s="1">
        <v>2.4726153252602199</v>
      </c>
      <c r="D885" s="1">
        <v>1.5916867746698855</v>
      </c>
      <c r="E885" s="1">
        <v>0.42345852013572072</v>
      </c>
      <c r="F885" s="1"/>
      <c r="G885" s="1"/>
      <c r="H885" s="1"/>
    </row>
    <row r="886" spans="1:8">
      <c r="A886" t="s">
        <v>37</v>
      </c>
      <c r="B886" s="1">
        <v>3.8741758988970134</v>
      </c>
      <c r="C886" s="1">
        <v>2.4925322417051907</v>
      </c>
      <c r="D886" s="1">
        <v>1.6029161248651813</v>
      </c>
      <c r="E886" s="1">
        <v>0.42517564443487105</v>
      </c>
      <c r="F886" s="1"/>
      <c r="G886" s="1"/>
      <c r="H886" s="1"/>
    </row>
    <row r="887" spans="1:8">
      <c r="A887" t="s">
        <v>38</v>
      </c>
      <c r="B887" s="1">
        <v>3.8741758988970134</v>
      </c>
      <c r="C887" s="1">
        <v>2.4900397094634856</v>
      </c>
      <c r="D887" s="1">
        <v>1.5997102926154509</v>
      </c>
      <c r="E887" s="1">
        <v>0.42304976621269669</v>
      </c>
      <c r="F887" s="1"/>
      <c r="G887" s="1"/>
      <c r="H887" s="1"/>
    </row>
    <row r="888" spans="1:8">
      <c r="A888" t="s">
        <v>397</v>
      </c>
      <c r="B888" s="1">
        <v>3.8741758988970134</v>
      </c>
      <c r="C888" s="1">
        <v>2.4900397094634856</v>
      </c>
      <c r="D888" s="1">
        <v>1.5997102926154509</v>
      </c>
      <c r="E888" s="1">
        <v>0.42304976621269669</v>
      </c>
      <c r="F888" s="1"/>
      <c r="G888" s="1"/>
      <c r="H888" s="1"/>
    </row>
    <row r="889" spans="1:8">
      <c r="A889" t="s">
        <v>37</v>
      </c>
      <c r="B889" s="1">
        <v>3.8870594708487953</v>
      </c>
      <c r="C889" s="1">
        <v>2.495830296807843</v>
      </c>
      <c r="D889" s="1">
        <v>1.6018307086083128</v>
      </c>
      <c r="E889" s="1">
        <v>0.42234136937917355</v>
      </c>
      <c r="F889" s="1"/>
      <c r="G889" s="1"/>
      <c r="H889" s="1"/>
    </row>
    <row r="890" spans="1:8">
      <c r="A890" t="s">
        <v>38</v>
      </c>
      <c r="B890" s="1">
        <v>3.8870594708487953</v>
      </c>
      <c r="C890" s="1">
        <v>2.495830296807843</v>
      </c>
      <c r="D890" s="1">
        <v>1.6018307086083128</v>
      </c>
      <c r="E890" s="1">
        <v>0.42234136937917355</v>
      </c>
      <c r="F890" s="1"/>
      <c r="G890" s="1"/>
      <c r="H890" s="1"/>
    </row>
    <row r="891" spans="1:8">
      <c r="A891" t="s">
        <v>398</v>
      </c>
      <c r="B891" s="1">
        <v>3.8870594708487953</v>
      </c>
      <c r="C891" s="1">
        <v>2.495830296807843</v>
      </c>
      <c r="D891" s="1">
        <v>1.6018307086083128</v>
      </c>
      <c r="E891" s="1">
        <v>0.42234136937917355</v>
      </c>
      <c r="F891" s="1"/>
      <c r="G891" s="1"/>
      <c r="H891" s="1"/>
    </row>
    <row r="892" spans="1:8">
      <c r="A892" t="s">
        <v>37</v>
      </c>
      <c r="B892" s="1">
        <v>3.8870594708487953</v>
      </c>
      <c r="C892" s="1">
        <v>2.4933344665110351</v>
      </c>
      <c r="D892" s="1">
        <v>1.5986270471910962</v>
      </c>
      <c r="E892" s="1">
        <v>0.42022966253227767</v>
      </c>
      <c r="F892" s="1"/>
      <c r="G892" s="1"/>
      <c r="H892" s="1"/>
    </row>
    <row r="893" spans="1:8">
      <c r="A893" t="s">
        <v>399</v>
      </c>
      <c r="B893" s="1">
        <v>3.8870594708487953</v>
      </c>
      <c r="C893" s="1">
        <v>2.4933344665110351</v>
      </c>
      <c r="D893" s="1">
        <v>1.5986270471910962</v>
      </c>
      <c r="E893" s="1">
        <v>0.42022966253227767</v>
      </c>
      <c r="F893" s="1"/>
      <c r="G893" s="1"/>
      <c r="H893" s="1"/>
    </row>
    <row r="894" spans="1:8">
      <c r="A894" t="s">
        <v>37</v>
      </c>
      <c r="B894" s="1">
        <v>3.8524238274337974</v>
      </c>
      <c r="C894" s="1">
        <v>2.4686242752806775</v>
      </c>
      <c r="D894" s="1">
        <v>1.5811852267927178</v>
      </c>
      <c r="E894" s="1">
        <v>0.41438405781162241</v>
      </c>
      <c r="F894" s="1"/>
      <c r="G894" s="1"/>
      <c r="H894" s="1"/>
    </row>
    <row r="895" spans="1:8">
      <c r="A895" t="s">
        <v>38</v>
      </c>
      <c r="B895" s="1">
        <v>3.8584413134522491</v>
      </c>
      <c r="C895" s="1">
        <v>2.4700116421233851</v>
      </c>
      <c r="D895" s="1">
        <v>1.5804926676633826</v>
      </c>
      <c r="E895" s="1">
        <v>0.41295940542086601</v>
      </c>
      <c r="F895" s="1"/>
      <c r="G895" s="1"/>
      <c r="H895" s="1"/>
    </row>
    <row r="896" spans="1:8">
      <c r="A896" t="s">
        <v>400</v>
      </c>
      <c r="B896" s="1">
        <v>3.8584413134522491</v>
      </c>
      <c r="C896" s="1">
        <v>2.4700116421233851</v>
      </c>
      <c r="D896" s="1">
        <v>1.5804926676633826</v>
      </c>
      <c r="E896" s="1">
        <v>0.41295940542086601</v>
      </c>
      <c r="F896" s="1"/>
      <c r="G896" s="1"/>
      <c r="H896" s="1"/>
    </row>
    <row r="897" spans="1:8">
      <c r="A897" t="s">
        <v>37</v>
      </c>
      <c r="B897" s="1">
        <v>3.8233179221758933</v>
      </c>
      <c r="C897" s="1">
        <v>2.4450571145030127</v>
      </c>
      <c r="D897" s="1">
        <v>1.5629444575743161</v>
      </c>
      <c r="E897" s="1">
        <v>0.40713543892621551</v>
      </c>
      <c r="F897" s="1"/>
      <c r="G897" s="1"/>
      <c r="H897" s="1"/>
    </row>
    <row r="898" spans="1:8">
      <c r="A898" t="s">
        <v>38</v>
      </c>
      <c r="B898" s="1">
        <v>3.8233179221758933</v>
      </c>
      <c r="C898" s="1">
        <v>2.4450571145030127</v>
      </c>
      <c r="D898" s="1">
        <v>1.5629444575743161</v>
      </c>
      <c r="E898" s="1">
        <v>0.40713543892621551</v>
      </c>
      <c r="F898" s="1"/>
      <c r="G898" s="1"/>
      <c r="H898" s="1"/>
    </row>
    <row r="899" spans="1:8">
      <c r="A899" t="s">
        <v>401</v>
      </c>
      <c r="B899" s="1">
        <v>3.8233179221758933</v>
      </c>
      <c r="C899" s="1">
        <v>2.4450571145030127</v>
      </c>
      <c r="D899" s="1">
        <v>1.5629444575743161</v>
      </c>
      <c r="E899" s="1">
        <v>0.40713543892621551</v>
      </c>
      <c r="F899" s="1"/>
      <c r="G899" s="1"/>
      <c r="H899" s="1"/>
    </row>
    <row r="900" spans="1:8">
      <c r="A900" t="s">
        <v>37</v>
      </c>
      <c r="B900" s="1">
        <v>3.8345852400925455</v>
      </c>
      <c r="C900" s="1">
        <v>2.4498176407049499</v>
      </c>
      <c r="D900" s="1">
        <v>1.5644245659756386</v>
      </c>
      <c r="E900" s="1">
        <v>0.40629958987009995</v>
      </c>
      <c r="F900" s="1"/>
      <c r="G900" s="1"/>
      <c r="H900" s="1"/>
    </row>
    <row r="901" spans="1:8">
      <c r="A901" t="s">
        <v>38</v>
      </c>
      <c r="B901" s="1">
        <v>3.8461695221028647</v>
      </c>
      <c r="C901" s="1">
        <v>2.4547687221568149</v>
      </c>
      <c r="D901" s="1">
        <v>1.5660218434574997</v>
      </c>
      <c r="E901" s="1">
        <v>0.40549552298174707</v>
      </c>
      <c r="F901" s="1"/>
      <c r="G901" s="1"/>
      <c r="H901" s="1"/>
    </row>
    <row r="902" spans="1:8">
      <c r="A902" t="s">
        <v>402</v>
      </c>
      <c r="B902" s="1">
        <v>3.8461695221028647</v>
      </c>
      <c r="C902" s="1">
        <v>2.4547687221568149</v>
      </c>
      <c r="D902" s="1">
        <v>1.5660218434574997</v>
      </c>
      <c r="E902" s="1">
        <v>0.40549552298174707</v>
      </c>
      <c r="F902" s="1"/>
      <c r="G902" s="1"/>
      <c r="H902" s="1"/>
    </row>
    <row r="903" spans="1:8">
      <c r="A903" t="s">
        <v>37</v>
      </c>
      <c r="B903" s="1">
        <v>3.8020510730572035</v>
      </c>
      <c r="C903" s="1">
        <v>2.4241559151149779</v>
      </c>
      <c r="D903" s="1">
        <v>1.5449263547097445</v>
      </c>
      <c r="E903" s="1">
        <v>0.39881670759659543</v>
      </c>
      <c r="F903" s="1"/>
      <c r="G903" s="1"/>
      <c r="H903" s="1"/>
    </row>
    <row r="904" spans="1:8">
      <c r="A904" t="s">
        <v>403</v>
      </c>
      <c r="B904" s="1">
        <v>3.8020510730572035</v>
      </c>
      <c r="C904" s="1">
        <v>2.4241559151149779</v>
      </c>
      <c r="D904" s="1">
        <v>1.5449263547097445</v>
      </c>
      <c r="E904" s="1">
        <v>0.39881670759659543</v>
      </c>
      <c r="F904" s="1"/>
      <c r="G904" s="1"/>
      <c r="H904" s="1"/>
    </row>
    <row r="905" spans="1:8">
      <c r="A905" t="s">
        <v>37</v>
      </c>
      <c r="B905" s="1">
        <v>3.7732099809673487</v>
      </c>
      <c r="C905" s="1">
        <v>2.4033429204797718</v>
      </c>
      <c r="D905" s="1">
        <v>1.5301172056489483</v>
      </c>
      <c r="E905" s="1">
        <v>0.39379733345368728</v>
      </c>
      <c r="F905" s="1"/>
      <c r="G905" s="1"/>
      <c r="H905" s="1"/>
    </row>
    <row r="906" spans="1:8">
      <c r="A906" t="s">
        <v>38</v>
      </c>
      <c r="B906" s="1">
        <v>3.7732099809673487</v>
      </c>
      <c r="C906" s="1">
        <v>2.4033429204797718</v>
      </c>
      <c r="D906" s="1">
        <v>1.5301172056489483</v>
      </c>
      <c r="E906" s="1">
        <v>0.39379733345368728</v>
      </c>
      <c r="F906" s="1"/>
      <c r="G906" s="1"/>
      <c r="H906" s="1"/>
    </row>
    <row r="907" spans="1:8">
      <c r="A907" t="s">
        <v>404</v>
      </c>
      <c r="B907" s="1">
        <v>3.7732099809673487</v>
      </c>
      <c r="C907" s="1">
        <v>2.4033429204797718</v>
      </c>
      <c r="D907" s="1">
        <v>1.5301172056489483</v>
      </c>
      <c r="E907" s="1">
        <v>0.39379733345368728</v>
      </c>
      <c r="F907" s="1"/>
      <c r="G907" s="1"/>
      <c r="H907" s="1"/>
    </row>
    <row r="908" spans="1:8">
      <c r="A908" t="s">
        <v>38</v>
      </c>
      <c r="B908" s="1">
        <v>3.7732099809673487</v>
      </c>
      <c r="C908" s="1">
        <v>2.4033429204797718</v>
      </c>
      <c r="D908" s="1">
        <v>1.5301172056489483</v>
      </c>
      <c r="E908" s="1">
        <v>0.39379733345368728</v>
      </c>
      <c r="F908" s="1"/>
      <c r="G908" s="1"/>
      <c r="H908" s="1"/>
    </row>
    <row r="909" spans="1:8">
      <c r="A909" t="s">
        <v>405</v>
      </c>
      <c r="B909" s="1">
        <v>3.7732099809673487</v>
      </c>
      <c r="C909" s="1">
        <v>2.4033429204797718</v>
      </c>
      <c r="D909" s="1">
        <v>1.5301172056489483</v>
      </c>
      <c r="E909" s="1">
        <v>0.39379733345368728</v>
      </c>
      <c r="F909" s="1"/>
      <c r="G909" s="1"/>
      <c r="H909" s="1"/>
    </row>
    <row r="910" spans="1:8">
      <c r="A910" t="s">
        <v>37</v>
      </c>
      <c r="B910" s="1">
        <v>3.6705145249153603</v>
      </c>
      <c r="C910" s="1">
        <v>2.3355277932925942</v>
      </c>
      <c r="D910" s="1">
        <v>1.4854117712515029</v>
      </c>
      <c r="E910" s="1">
        <v>0.38111036476180987</v>
      </c>
      <c r="F910" s="1"/>
      <c r="G910" s="1"/>
      <c r="H910" s="1"/>
    </row>
    <row r="911" spans="1:8">
      <c r="A911" t="s">
        <v>406</v>
      </c>
      <c r="B911" s="1">
        <v>3.6705145249153603</v>
      </c>
      <c r="C911" s="1">
        <v>2.3355277932925942</v>
      </c>
      <c r="D911" s="1">
        <v>1.4854117712515029</v>
      </c>
      <c r="E911" s="1">
        <v>0.38111036476180987</v>
      </c>
      <c r="F911" s="1"/>
      <c r="G911" s="1"/>
      <c r="H911" s="1"/>
    </row>
    <row r="912" spans="1:8">
      <c r="A912" t="s">
        <v>37</v>
      </c>
      <c r="B912" s="1">
        <v>3.6646967593933697</v>
      </c>
      <c r="C912" s="1">
        <v>2.3294904539469328</v>
      </c>
      <c r="D912" s="1">
        <v>1.4800865700515664</v>
      </c>
      <c r="E912" s="1">
        <v>0.37860075300985335</v>
      </c>
      <c r="F912" s="1"/>
      <c r="G912" s="1"/>
      <c r="H912" s="1"/>
    </row>
    <row r="913" spans="1:8">
      <c r="A913" t="s">
        <v>38</v>
      </c>
      <c r="B913" s="1">
        <v>3.6646967593933697</v>
      </c>
      <c r="C913" s="1">
        <v>2.327160963492986</v>
      </c>
      <c r="D913" s="1">
        <v>1.4771263969114632</v>
      </c>
      <c r="E913" s="1">
        <v>0.3767077492448041</v>
      </c>
      <c r="F913" s="1"/>
      <c r="G913" s="1"/>
      <c r="H913" s="1"/>
    </row>
    <row r="914" spans="1:8">
      <c r="A914" t="s">
        <v>407</v>
      </c>
      <c r="B914" s="1">
        <v>3.6646967593933697</v>
      </c>
      <c r="C914" s="1">
        <v>2.327160963492986</v>
      </c>
      <c r="D914" s="1">
        <v>1.4771263969114632</v>
      </c>
      <c r="E914" s="1">
        <v>0.3767077492448041</v>
      </c>
      <c r="F914" s="1"/>
      <c r="G914" s="1"/>
      <c r="H914" s="1"/>
    </row>
    <row r="915" spans="1:8">
      <c r="A915" t="s">
        <v>37</v>
      </c>
      <c r="B915" s="1">
        <v>3.6715185924109806</v>
      </c>
      <c r="C915" s="1">
        <v>2.3291658126630352</v>
      </c>
      <c r="D915" s="1">
        <v>1.476921814905491</v>
      </c>
      <c r="E915" s="1">
        <v>0.37552545197379927</v>
      </c>
      <c r="F915" s="1"/>
      <c r="G915" s="1"/>
      <c r="H915" s="1"/>
    </row>
    <row r="916" spans="1:8">
      <c r="A916" t="s">
        <v>408</v>
      </c>
      <c r="B916" s="1">
        <v>3.6715185924109806</v>
      </c>
      <c r="C916" s="1">
        <v>2.3291658126630352</v>
      </c>
      <c r="D916" s="1">
        <v>1.476921814905491</v>
      </c>
      <c r="E916" s="1">
        <v>0.37552545197379927</v>
      </c>
      <c r="F916" s="1"/>
      <c r="G916" s="1"/>
      <c r="H916" s="1"/>
    </row>
    <row r="917" spans="1:8">
      <c r="A917" t="s">
        <v>37</v>
      </c>
      <c r="B917" s="1">
        <v>3.713955840061363</v>
      </c>
      <c r="C917" s="1">
        <v>2.3537583098960377</v>
      </c>
      <c r="D917" s="1">
        <v>1.4910389720732651</v>
      </c>
      <c r="E917" s="1">
        <v>0.37798833565056944</v>
      </c>
      <c r="F917" s="1"/>
      <c r="G917" s="1"/>
      <c r="H917" s="1"/>
    </row>
    <row r="918" spans="1:8">
      <c r="A918" t="s">
        <v>409</v>
      </c>
      <c r="B918" s="1">
        <v>3.713955840061363</v>
      </c>
      <c r="C918" s="1">
        <v>2.3537583098960377</v>
      </c>
      <c r="D918" s="1">
        <v>1.4910389720732651</v>
      </c>
      <c r="E918" s="1">
        <v>0.37798833565056944</v>
      </c>
      <c r="F918" s="1"/>
      <c r="G918" s="1"/>
      <c r="H918" s="1"/>
    </row>
    <row r="919" spans="1:8">
      <c r="A919" t="s">
        <v>37</v>
      </c>
      <c r="B919" s="1">
        <v>3.6889497753902298</v>
      </c>
      <c r="C919" s="1">
        <v>2.3355566968856118</v>
      </c>
      <c r="D919" s="1">
        <v>1.4780177287301492</v>
      </c>
      <c r="E919" s="1">
        <v>0.37355339850838132</v>
      </c>
      <c r="F919" s="1"/>
      <c r="G919" s="1"/>
      <c r="H919" s="1"/>
    </row>
    <row r="920" spans="1:8">
      <c r="A920" t="s">
        <v>38</v>
      </c>
      <c r="B920" s="1">
        <v>3.6826970055209434</v>
      </c>
      <c r="C920" s="1">
        <v>2.3292623715875052</v>
      </c>
      <c r="D920" s="1">
        <v>1.4725564532224913</v>
      </c>
      <c r="E920" s="1">
        <v>0.37105245850536772</v>
      </c>
      <c r="F920" s="1"/>
      <c r="G920" s="1"/>
      <c r="H920" s="1"/>
    </row>
    <row r="921" spans="1:8">
      <c r="A921" t="s">
        <v>410</v>
      </c>
      <c r="B921" s="1">
        <v>3.6826970055209434</v>
      </c>
      <c r="C921" s="1">
        <v>2.3292623715875052</v>
      </c>
      <c r="D921" s="1">
        <v>1.4725564532224913</v>
      </c>
      <c r="E921" s="1">
        <v>0.37105245850536772</v>
      </c>
      <c r="F921" s="1"/>
      <c r="G921" s="1"/>
      <c r="H921" s="1"/>
    </row>
    <row r="922" spans="1:8">
      <c r="A922" t="s">
        <v>37</v>
      </c>
      <c r="B922" s="1">
        <v>3.706346365016147</v>
      </c>
      <c r="C922" s="1">
        <v>2.3418910498506595</v>
      </c>
      <c r="D922" s="1">
        <v>1.4790677297195278</v>
      </c>
      <c r="E922" s="1">
        <v>0.37158000233824773</v>
      </c>
      <c r="F922" s="1"/>
      <c r="G922" s="1"/>
      <c r="H922" s="1"/>
    </row>
    <row r="923" spans="1:8">
      <c r="A923" t="s">
        <v>411</v>
      </c>
      <c r="B923" s="1">
        <v>3.706346365016147</v>
      </c>
      <c r="C923" s="1">
        <v>2.3418910498506595</v>
      </c>
      <c r="D923" s="1">
        <v>1.4790677297195278</v>
      </c>
      <c r="E923" s="1">
        <v>0.37158000233824773</v>
      </c>
      <c r="F923" s="1"/>
      <c r="G923" s="1"/>
      <c r="H923" s="1"/>
    </row>
    <row r="924" spans="1:8">
      <c r="A924" t="s">
        <v>37</v>
      </c>
      <c r="B924" s="1">
        <v>3.6627412000317321</v>
      </c>
      <c r="C924" s="1">
        <v>2.3119968105993158</v>
      </c>
      <c r="D924" s="1">
        <v>1.4587083624199384</v>
      </c>
      <c r="E924" s="1">
        <v>0.36535046359904699</v>
      </c>
      <c r="F924" s="1"/>
      <c r="G924" s="1"/>
      <c r="H924" s="1"/>
    </row>
    <row r="925" spans="1:8">
      <c r="A925" t="s">
        <v>38</v>
      </c>
      <c r="B925" s="1">
        <v>3.6627412000317321</v>
      </c>
      <c r="C925" s="1">
        <v>2.3119968105993158</v>
      </c>
      <c r="D925" s="1">
        <v>1.4587083624199384</v>
      </c>
      <c r="E925" s="1">
        <v>0.36535046359904699</v>
      </c>
      <c r="F925" s="1"/>
      <c r="G925" s="1"/>
      <c r="H925" s="1"/>
    </row>
    <row r="926" spans="1:8">
      <c r="A926" t="s">
        <v>412</v>
      </c>
      <c r="B926" s="1">
        <v>3.6627412000317321</v>
      </c>
      <c r="C926" s="1">
        <v>2.3119968105993158</v>
      </c>
      <c r="D926" s="1">
        <v>1.4587083624199384</v>
      </c>
      <c r="E926" s="1">
        <v>0.36535046359904699</v>
      </c>
      <c r="F926" s="1"/>
      <c r="G926" s="1"/>
      <c r="H926" s="1"/>
    </row>
    <row r="927" spans="1:8">
      <c r="A927" t="s">
        <v>37</v>
      </c>
      <c r="B927" s="1">
        <v>3.6627412000317321</v>
      </c>
      <c r="C927" s="1">
        <v>2.3119968105993158</v>
      </c>
      <c r="D927" s="1">
        <v>1.4587083624199384</v>
      </c>
      <c r="E927" s="1">
        <v>0.36535046359904699</v>
      </c>
      <c r="F927" s="1"/>
      <c r="G927" s="1"/>
      <c r="H927" s="1"/>
    </row>
    <row r="928" spans="1:8">
      <c r="A928" t="s">
        <v>413</v>
      </c>
      <c r="B928" s="1">
        <v>3.6627412000317321</v>
      </c>
      <c r="C928" s="1">
        <v>2.3119968105993158</v>
      </c>
      <c r="D928" s="1">
        <v>1.4587083624199384</v>
      </c>
      <c r="E928" s="1">
        <v>0.36535046359904699</v>
      </c>
      <c r="F928" s="1"/>
      <c r="G928" s="1"/>
      <c r="H928" s="1"/>
    </row>
    <row r="929" spans="1:8">
      <c r="A929" t="s">
        <v>37</v>
      </c>
      <c r="B929" s="1">
        <v>3.6378510422069166</v>
      </c>
      <c r="C929" s="1">
        <v>2.2939736394622887</v>
      </c>
      <c r="D929" s="1">
        <v>1.4458782930182736</v>
      </c>
      <c r="E929" s="1">
        <v>0.36104097220566445</v>
      </c>
      <c r="F929" s="1"/>
      <c r="G929" s="1"/>
      <c r="H929" s="1"/>
    </row>
    <row r="930" spans="1:8">
      <c r="A930" t="s">
        <v>414</v>
      </c>
      <c r="B930" s="1">
        <v>3.6378510422069166</v>
      </c>
      <c r="C930" s="1">
        <v>2.2939736394622887</v>
      </c>
      <c r="D930" s="1">
        <v>1.4458782930182736</v>
      </c>
      <c r="E930" s="1">
        <v>0.36104097220566445</v>
      </c>
      <c r="F930" s="1"/>
      <c r="G930" s="1"/>
      <c r="H930" s="1"/>
    </row>
    <row r="931" spans="1:8">
      <c r="A931" t="s">
        <v>37</v>
      </c>
      <c r="B931" s="1">
        <v>3.6378510422069166</v>
      </c>
      <c r="C931" s="1">
        <v>2.2939736394622887</v>
      </c>
      <c r="D931" s="1">
        <v>1.4458782930182736</v>
      </c>
      <c r="E931" s="1">
        <v>0.36104097220566445</v>
      </c>
      <c r="F931" s="1"/>
      <c r="G931" s="1"/>
      <c r="H931" s="1"/>
    </row>
    <row r="932" spans="1:8">
      <c r="A932" t="s">
        <v>38</v>
      </c>
      <c r="B932" s="1">
        <v>3.6378510422069166</v>
      </c>
      <c r="C932" s="1">
        <v>2.2916796658228265</v>
      </c>
      <c r="D932" s="1">
        <v>1.4429865364322372</v>
      </c>
      <c r="E932" s="1">
        <v>0.35923576734463614</v>
      </c>
      <c r="F932" s="1"/>
      <c r="G932" s="1"/>
      <c r="H932" s="1"/>
    </row>
    <row r="933" spans="1:8">
      <c r="A933" t="s">
        <v>415</v>
      </c>
      <c r="B933" s="1">
        <v>3.6378510422069166</v>
      </c>
      <c r="C933" s="1">
        <v>2.2916796658228265</v>
      </c>
      <c r="D933" s="1">
        <v>1.4429865364322372</v>
      </c>
      <c r="E933" s="1">
        <v>0.35923576734463614</v>
      </c>
      <c r="F933" s="1"/>
      <c r="G933" s="1"/>
      <c r="H933" s="1"/>
    </row>
    <row r="934" spans="1:8">
      <c r="A934" t="s">
        <v>37</v>
      </c>
      <c r="B934" s="1">
        <v>3.6793716550771451</v>
      </c>
      <c r="C934" s="1">
        <v>2.3155440720228726</v>
      </c>
      <c r="D934" s="1">
        <v>1.4565700901929419</v>
      </c>
      <c r="E934" s="1">
        <v>0.36153972593850098</v>
      </c>
      <c r="F934" s="1"/>
      <c r="G934" s="1"/>
      <c r="H934" s="1"/>
    </row>
    <row r="935" spans="1:8">
      <c r="A935" t="s">
        <v>38</v>
      </c>
      <c r="B935" s="1">
        <v>3.7182662928429662</v>
      </c>
      <c r="C935" s="1">
        <v>2.3377061443362037</v>
      </c>
      <c r="D935" s="1">
        <v>1.4690543524359858</v>
      </c>
      <c r="E935" s="1">
        <v>0.36355386375170434</v>
      </c>
      <c r="F935" s="1"/>
      <c r="G935" s="1"/>
      <c r="H935" s="1"/>
    </row>
    <row r="936" spans="1:8">
      <c r="A936" t="s">
        <v>416</v>
      </c>
      <c r="B936" s="1">
        <v>3.7182662928429662</v>
      </c>
      <c r="C936" s="1">
        <v>2.3377061443362037</v>
      </c>
      <c r="D936" s="1">
        <v>1.4690543524359858</v>
      </c>
      <c r="E936" s="1">
        <v>0.36355386375170434</v>
      </c>
      <c r="F936" s="1"/>
      <c r="G936" s="1"/>
      <c r="H936" s="1"/>
    </row>
    <row r="937" spans="1:8">
      <c r="A937" t="s">
        <v>38</v>
      </c>
      <c r="B937" s="1">
        <v>3.7182662928429662</v>
      </c>
      <c r="C937" s="1">
        <v>2.3377061443362037</v>
      </c>
      <c r="D937" s="1">
        <v>1.4690543524359858</v>
      </c>
      <c r="E937" s="1">
        <v>0.36355386375170434</v>
      </c>
      <c r="F937" s="1"/>
      <c r="G937" s="1"/>
      <c r="H937" s="1"/>
    </row>
    <row r="938" spans="1:8">
      <c r="A938" t="s">
        <v>417</v>
      </c>
      <c r="B938" s="1">
        <v>3.7182662928429662</v>
      </c>
      <c r="C938" s="1">
        <v>2.3377061443362037</v>
      </c>
      <c r="D938" s="1">
        <v>1.4690543524359858</v>
      </c>
      <c r="E938" s="1">
        <v>0.36355386375170434</v>
      </c>
      <c r="F938" s="1"/>
      <c r="G938" s="1"/>
      <c r="H938" s="1"/>
    </row>
    <row r="939" spans="1:8">
      <c r="A939" t="s">
        <v>37</v>
      </c>
      <c r="B939" s="1">
        <v>3.7500054139186743</v>
      </c>
      <c r="C939" s="1">
        <v>2.3553230978399213</v>
      </c>
      <c r="D939" s="1">
        <v>1.4786560916835074</v>
      </c>
      <c r="E939" s="1">
        <v>0.36483939021393036</v>
      </c>
      <c r="F939" s="1"/>
      <c r="G939" s="1"/>
      <c r="H939" s="1"/>
    </row>
    <row r="940" spans="1:8">
      <c r="A940" t="s">
        <v>418</v>
      </c>
      <c r="B940" s="1">
        <v>3.7500054139186743</v>
      </c>
      <c r="C940" s="1">
        <v>2.3553230978399213</v>
      </c>
      <c r="D940" s="1">
        <v>1.4786560916835074</v>
      </c>
      <c r="E940" s="1">
        <v>0.36483939021393036</v>
      </c>
      <c r="F940" s="1"/>
      <c r="G940" s="1"/>
      <c r="H940" s="1"/>
    </row>
    <row r="941" spans="1:8">
      <c r="A941" t="s">
        <v>37</v>
      </c>
      <c r="B941" s="1">
        <v>3.7326503888630587</v>
      </c>
      <c r="C941" s="1">
        <v>2.3420673394452782</v>
      </c>
      <c r="D941" s="1">
        <v>1.4688555591078289</v>
      </c>
      <c r="E941" s="1">
        <v>0.36132671656495063</v>
      </c>
      <c r="F941" s="1"/>
      <c r="G941" s="1"/>
      <c r="H941" s="1"/>
    </row>
    <row r="942" spans="1:8">
      <c r="A942" t="s">
        <v>38</v>
      </c>
      <c r="B942" s="1">
        <v>3.7261854383895479</v>
      </c>
      <c r="C942" s="1">
        <v>2.3356688114739139</v>
      </c>
      <c r="D942" s="1">
        <v>1.4633737901612387</v>
      </c>
      <c r="E942" s="1">
        <v>0.35889426510903538</v>
      </c>
      <c r="F942" s="1"/>
      <c r="G942" s="1"/>
      <c r="H942" s="1"/>
    </row>
    <row r="943" spans="1:8">
      <c r="A943" t="s">
        <v>419</v>
      </c>
      <c r="B943" s="1">
        <v>3.7261854383895479</v>
      </c>
      <c r="C943" s="1">
        <v>2.3356688114739139</v>
      </c>
      <c r="D943" s="1">
        <v>1.4633737901612387</v>
      </c>
      <c r="E943" s="1">
        <v>0.35889426510903538</v>
      </c>
      <c r="F943" s="1"/>
      <c r="G943" s="1"/>
      <c r="H943" s="1"/>
    </row>
    <row r="944" spans="1:8">
      <c r="A944" t="s">
        <v>37</v>
      </c>
      <c r="B944" s="1">
        <v>3.7384627536358614</v>
      </c>
      <c r="C944" s="1">
        <v>2.341028879437645</v>
      </c>
      <c r="D944" s="1">
        <v>1.4652686762977738</v>
      </c>
      <c r="E944" s="1">
        <v>0.35828230552524137</v>
      </c>
      <c r="F944" s="1"/>
      <c r="G944" s="1"/>
      <c r="H944" s="1"/>
    </row>
    <row r="945" spans="1:8">
      <c r="A945" t="s">
        <v>38</v>
      </c>
      <c r="B945" s="1">
        <v>3.738462753635861</v>
      </c>
      <c r="C945" s="1">
        <v>2.3386878505582072</v>
      </c>
      <c r="D945" s="1">
        <v>1.4623381389451782</v>
      </c>
      <c r="E945" s="1">
        <v>0.35649089399761513</v>
      </c>
      <c r="F945" s="1"/>
      <c r="G945" s="1"/>
      <c r="H945" s="1"/>
    </row>
    <row r="946" spans="1:8">
      <c r="A946" t="s">
        <v>420</v>
      </c>
      <c r="B946" s="1">
        <v>3.738462753635861</v>
      </c>
      <c r="C946" s="1">
        <v>2.3386878505582072</v>
      </c>
      <c r="D946" s="1">
        <v>1.4623381389451782</v>
      </c>
      <c r="E946" s="1">
        <v>0.35649089399761513</v>
      </c>
      <c r="F946" s="1"/>
      <c r="G946" s="1"/>
      <c r="H946" s="1"/>
    </row>
    <row r="947" spans="1:8">
      <c r="A947" t="s">
        <v>37</v>
      </c>
      <c r="B947" s="1">
        <v>3.7254469217128028</v>
      </c>
      <c r="C947" s="1">
        <v>2.3282067870871455</v>
      </c>
      <c r="D947" s="1">
        <v>1.4543221862027362</v>
      </c>
      <c r="E947" s="1">
        <v>0.35346728083108497</v>
      </c>
      <c r="F947" s="1"/>
      <c r="G947" s="1"/>
      <c r="H947" s="1"/>
    </row>
    <row r="948" spans="1:8">
      <c r="A948" t="s">
        <v>421</v>
      </c>
      <c r="B948" s="1">
        <v>3.7254469217128028</v>
      </c>
      <c r="C948" s="1">
        <v>2.3282067870871455</v>
      </c>
      <c r="D948" s="1">
        <v>1.4543221862027362</v>
      </c>
      <c r="E948" s="1">
        <v>0.35346728083108497</v>
      </c>
      <c r="F948" s="1"/>
      <c r="G948" s="1"/>
      <c r="H948" s="1"/>
    </row>
    <row r="949" spans="1:8">
      <c r="A949" t="s">
        <v>37</v>
      </c>
      <c r="B949" s="1">
        <v>3.7432638716158944</v>
      </c>
      <c r="C949" s="1">
        <v>2.3370132292593024</v>
      </c>
      <c r="D949" s="1">
        <v>1.4583688376858452</v>
      </c>
      <c r="E949" s="1">
        <v>0.35339040169750419</v>
      </c>
      <c r="F949" s="1"/>
      <c r="G949" s="1"/>
      <c r="H949" s="1"/>
    </row>
    <row r="950" spans="1:8">
      <c r="A950" t="s">
        <v>38</v>
      </c>
      <c r="B950" s="1">
        <v>3.7432638716158944</v>
      </c>
      <c r="C950" s="1">
        <v>2.3346762160300432</v>
      </c>
      <c r="D950" s="1">
        <v>1.4554521000104736</v>
      </c>
      <c r="E950" s="1">
        <v>0.35162344968901665</v>
      </c>
      <c r="F950" s="1"/>
      <c r="G950" s="1"/>
      <c r="H950" s="1"/>
    </row>
    <row r="951" spans="1:8">
      <c r="A951" t="s">
        <v>422</v>
      </c>
      <c r="B951" s="1">
        <v>3.7432638716158944</v>
      </c>
      <c r="C951" s="1">
        <v>2.3346762160300432</v>
      </c>
      <c r="D951" s="1">
        <v>1.4554521000104736</v>
      </c>
      <c r="E951" s="1">
        <v>0.35162344968901665</v>
      </c>
      <c r="F951" s="1"/>
      <c r="G951" s="1"/>
      <c r="H951" s="1"/>
    </row>
    <row r="952" spans="1:8">
      <c r="A952" t="s">
        <v>37</v>
      </c>
      <c r="B952" s="1">
        <v>3.760295722231747</v>
      </c>
      <c r="C952" s="1">
        <v>2.3429643165969498</v>
      </c>
      <c r="D952" s="1">
        <v>1.4591635028655003</v>
      </c>
      <c r="E952" s="1">
        <v>0.35146521913665663</v>
      </c>
      <c r="F952" s="1"/>
      <c r="G952" s="1"/>
      <c r="H952" s="1"/>
    </row>
    <row r="953" spans="1:8">
      <c r="A953" t="s">
        <v>38</v>
      </c>
      <c r="B953" s="1">
        <v>3.760295722231747</v>
      </c>
      <c r="C953" s="1">
        <v>2.3429643165969498</v>
      </c>
      <c r="D953" s="1">
        <v>1.4591635028655003</v>
      </c>
      <c r="E953" s="1">
        <v>0.35146521913665663</v>
      </c>
      <c r="F953" s="1"/>
      <c r="G953" s="1"/>
      <c r="H953" s="1"/>
    </row>
    <row r="954" spans="1:8">
      <c r="A954" t="s">
        <v>423</v>
      </c>
      <c r="B954" s="1">
        <v>3.760295722231747</v>
      </c>
      <c r="C954" s="1">
        <v>2.3429643165969498</v>
      </c>
      <c r="D954" s="1">
        <v>1.4591635028655003</v>
      </c>
      <c r="E954" s="1">
        <v>0.35146521913665663</v>
      </c>
      <c r="F954" s="1"/>
      <c r="G954" s="1"/>
      <c r="H954" s="1"/>
    </row>
    <row r="955" spans="1:8">
      <c r="A955" t="s">
        <v>37</v>
      </c>
      <c r="B955" s="1">
        <v>3.7544284074731573</v>
      </c>
      <c r="C955" s="1">
        <v>2.3369655469583561</v>
      </c>
      <c r="D955" s="1">
        <v>1.4539683944074646</v>
      </c>
      <c r="E955" s="1">
        <v>0.34915949014404707</v>
      </c>
      <c r="F955" s="1"/>
      <c r="G955" s="1"/>
      <c r="H955" s="1"/>
    </row>
    <row r="956" spans="1:8">
      <c r="A956" t="s">
        <v>424</v>
      </c>
      <c r="B956" s="1">
        <v>3.7544284074731573</v>
      </c>
      <c r="C956" s="1">
        <v>2.3369655469583561</v>
      </c>
      <c r="D956" s="1">
        <v>1.4539683944074646</v>
      </c>
      <c r="E956" s="1">
        <v>0.34915949014404707</v>
      </c>
      <c r="F956" s="1"/>
      <c r="G956" s="1"/>
      <c r="H956" s="1"/>
    </row>
    <row r="957" spans="1:8">
      <c r="A957" t="s">
        <v>37</v>
      </c>
      <c r="B957" s="1">
        <v>3.7552173737856416</v>
      </c>
      <c r="C957" s="1">
        <v>2.3351196780284802</v>
      </c>
      <c r="D957" s="1">
        <v>1.4513659986912459</v>
      </c>
      <c r="E957" s="1">
        <v>0.34748706606618424</v>
      </c>
      <c r="F957" s="1"/>
      <c r="G957" s="1"/>
      <c r="H957" s="1"/>
    </row>
    <row r="958" spans="1:8">
      <c r="A958" t="s">
        <v>425</v>
      </c>
      <c r="B958" s="1">
        <v>3.7552173737856416</v>
      </c>
      <c r="C958" s="1">
        <v>2.3351196780284802</v>
      </c>
      <c r="D958" s="1">
        <v>1.4513659986912459</v>
      </c>
      <c r="E958" s="1">
        <v>0.34748706606618424</v>
      </c>
      <c r="F958" s="1"/>
      <c r="G958" s="1"/>
      <c r="H958" s="1"/>
    </row>
    <row r="959" spans="1:8">
      <c r="A959" t="s">
        <v>37</v>
      </c>
      <c r="B959" s="1">
        <v>3.7482326694703998</v>
      </c>
      <c r="C959" s="1">
        <v>2.3284412357493185</v>
      </c>
      <c r="D959" s="1">
        <v>1.4457637259362977</v>
      </c>
      <c r="E959" s="1">
        <v>0.34510330479297024</v>
      </c>
      <c r="F959" s="1"/>
      <c r="G959" s="1"/>
      <c r="H959" s="1"/>
    </row>
    <row r="960" spans="1:8">
      <c r="A960" t="s">
        <v>38</v>
      </c>
      <c r="B960" s="1">
        <v>3.7333934163319666</v>
      </c>
      <c r="C960" s="1">
        <v>2.3168944956612378</v>
      </c>
      <c r="D960" s="1">
        <v>1.4371484198934432</v>
      </c>
      <c r="E960" s="1">
        <v>0.34201152428532999</v>
      </c>
      <c r="F960" s="1"/>
      <c r="G960" s="1"/>
      <c r="H960" s="1"/>
    </row>
    <row r="961" spans="1:8">
      <c r="A961" t="s">
        <v>426</v>
      </c>
      <c r="B961" s="1">
        <v>3.7333934163319666</v>
      </c>
      <c r="C961" s="1">
        <v>2.3168944956612378</v>
      </c>
      <c r="D961" s="1">
        <v>1.4371484198934432</v>
      </c>
      <c r="E961" s="1">
        <v>0.34201152428532999</v>
      </c>
      <c r="F961" s="1"/>
      <c r="G961" s="1"/>
      <c r="H961" s="1"/>
    </row>
    <row r="962" spans="1:8">
      <c r="A962" t="s">
        <v>37</v>
      </c>
      <c r="B962" s="1">
        <v>3.7322391755340836</v>
      </c>
      <c r="C962" s="1">
        <v>2.3138612946173347</v>
      </c>
      <c r="D962" s="1">
        <v>1.4338298046671727</v>
      </c>
      <c r="E962" s="1">
        <v>0.34019572810097848</v>
      </c>
      <c r="F962" s="1"/>
      <c r="G962" s="1"/>
      <c r="H962" s="1"/>
    </row>
    <row r="963" spans="1:8">
      <c r="A963" t="s">
        <v>38</v>
      </c>
      <c r="B963" s="1">
        <v>3.7281337124409961</v>
      </c>
      <c r="C963" s="1">
        <v>2.3090021858986383</v>
      </c>
      <c r="D963" s="1">
        <v>1.4293849322727046</v>
      </c>
      <c r="E963" s="1">
        <v>0.3381205341595625</v>
      </c>
      <c r="F963" s="1"/>
      <c r="G963" s="1"/>
      <c r="H963" s="1"/>
    </row>
    <row r="964" spans="1:8">
      <c r="A964" t="s">
        <v>427</v>
      </c>
      <c r="B964" s="1">
        <v>3.7281337124409961</v>
      </c>
      <c r="C964" s="1">
        <v>2.3090021858986383</v>
      </c>
      <c r="D964" s="1">
        <v>1.4293849322727046</v>
      </c>
      <c r="E964" s="1">
        <v>0.3381205341595625</v>
      </c>
      <c r="F964" s="1"/>
      <c r="G964" s="1"/>
      <c r="H964" s="1"/>
    </row>
    <row r="965" spans="1:8">
      <c r="A965" t="s">
        <v>37</v>
      </c>
      <c r="B965" s="1">
        <v>3.7472959808016961</v>
      </c>
      <c r="C965" s="1">
        <v>2.318561245038969</v>
      </c>
      <c r="D965" s="1">
        <v>1.433873071015956</v>
      </c>
      <c r="E965" s="1">
        <v>0.33816784029611452</v>
      </c>
      <c r="F965" s="1"/>
      <c r="G965" s="1"/>
      <c r="H965" s="1"/>
    </row>
    <row r="966" spans="1:8">
      <c r="A966" t="s">
        <v>38</v>
      </c>
      <c r="B966" s="1">
        <v>3.7633493967834504</v>
      </c>
      <c r="C966" s="1">
        <v>2.3261754001676773</v>
      </c>
      <c r="D966" s="1">
        <v>1.4371480371101564</v>
      </c>
      <c r="E966" s="1">
        <v>0.33792571212246247</v>
      </c>
      <c r="F966" s="1"/>
      <c r="G966" s="1"/>
      <c r="H966" s="1"/>
    </row>
    <row r="967" spans="1:8">
      <c r="A967" t="s">
        <v>428</v>
      </c>
      <c r="B967" s="1">
        <v>3.7633493967834504</v>
      </c>
      <c r="C967" s="1">
        <v>2.3261754001676773</v>
      </c>
      <c r="D967" s="1">
        <v>1.4371480371101564</v>
      </c>
      <c r="E967" s="1">
        <v>0.33792571212246247</v>
      </c>
      <c r="F967" s="1"/>
      <c r="G967" s="1"/>
      <c r="H967" s="1"/>
    </row>
    <row r="968" spans="1:8">
      <c r="A968" t="s">
        <v>37</v>
      </c>
      <c r="B968" s="1">
        <v>3.7927223388253446</v>
      </c>
      <c r="C968" s="1">
        <v>2.3420050237658181</v>
      </c>
      <c r="D968" s="1">
        <v>1.4454906814655808</v>
      </c>
      <c r="E968" s="1">
        <v>0.33887359374496595</v>
      </c>
      <c r="F968" s="1"/>
      <c r="G968" s="1"/>
      <c r="H968" s="1"/>
    </row>
    <row r="969" spans="1:8">
      <c r="A969" t="s">
        <v>38</v>
      </c>
      <c r="B969" s="1">
        <v>3.7927223388253446</v>
      </c>
      <c r="C969" s="1">
        <v>2.3420050237658181</v>
      </c>
      <c r="D969" s="1">
        <v>1.4454906814655808</v>
      </c>
      <c r="E969" s="1">
        <v>0.33887359374496595</v>
      </c>
      <c r="F969" s="1"/>
      <c r="G969" s="1"/>
      <c r="H969" s="1"/>
    </row>
    <row r="970" spans="1:8">
      <c r="A970" t="s">
        <v>429</v>
      </c>
      <c r="B970" s="1">
        <v>3.7927223388253446</v>
      </c>
      <c r="C970" s="1">
        <v>2.3420050237658181</v>
      </c>
      <c r="D970" s="1">
        <v>1.4454906814655808</v>
      </c>
      <c r="E970" s="1">
        <v>0.33887359374496595</v>
      </c>
      <c r="F970" s="1"/>
      <c r="G970" s="1"/>
      <c r="H970" s="1"/>
    </row>
    <row r="971" spans="1:8">
      <c r="A971" t="s">
        <v>37</v>
      </c>
      <c r="B971" s="1">
        <v>3.8286721747033101</v>
      </c>
      <c r="C971" s="1">
        <v>2.3618620327241375</v>
      </c>
      <c r="D971" s="1">
        <v>1.4563009806392868</v>
      </c>
      <c r="E971" s="1">
        <v>0.34039128534458835</v>
      </c>
      <c r="F971" s="1"/>
      <c r="G971" s="1"/>
      <c r="H971" s="1"/>
    </row>
    <row r="972" spans="1:8">
      <c r="A972" t="s">
        <v>38</v>
      </c>
      <c r="B972" s="1">
        <v>3.8515484909471622</v>
      </c>
      <c r="C972" s="1">
        <v>2.3736122963369404</v>
      </c>
      <c r="D972" s="1">
        <v>1.462089777037328</v>
      </c>
      <c r="E972" s="1">
        <v>0.34072316684779935</v>
      </c>
      <c r="F972" s="1"/>
      <c r="G972" s="1"/>
      <c r="H972" s="1"/>
    </row>
    <row r="973" spans="1:8">
      <c r="A973" t="s">
        <v>430</v>
      </c>
      <c r="B973" s="1">
        <v>3.8515484909471622</v>
      </c>
      <c r="C973" s="1">
        <v>2.3736122963369404</v>
      </c>
      <c r="D973" s="1">
        <v>1.462089777037328</v>
      </c>
      <c r="E973" s="1">
        <v>0.34072316684779935</v>
      </c>
      <c r="F973" s="1"/>
      <c r="G973" s="1"/>
      <c r="H973" s="1"/>
    </row>
    <row r="974" spans="1:8">
      <c r="A974" t="s">
        <v>37</v>
      </c>
      <c r="B974" s="1">
        <v>3.8445275459979973</v>
      </c>
      <c r="C974" s="1">
        <v>2.3669118525590807</v>
      </c>
      <c r="D974" s="1">
        <v>1.4565003702741339</v>
      </c>
      <c r="E974" s="1">
        <v>0.33839845053852646</v>
      </c>
      <c r="F974" s="1"/>
      <c r="G974" s="1"/>
      <c r="H974" s="1"/>
    </row>
    <row r="975" spans="1:8">
      <c r="A975" t="s">
        <v>38</v>
      </c>
      <c r="B975" s="1">
        <v>3.8435491137375406</v>
      </c>
      <c r="C975" s="1">
        <v>2.3639425616400453</v>
      </c>
      <c r="D975" s="1">
        <v>1.4532166901893508</v>
      </c>
      <c r="E975" s="1">
        <v>0.33662033588017176</v>
      </c>
      <c r="F975" s="1"/>
      <c r="G975" s="1"/>
      <c r="H975" s="1"/>
    </row>
    <row r="976" spans="1:8">
      <c r="A976" t="s">
        <v>431</v>
      </c>
      <c r="B976" s="1">
        <v>3.8435491137375406</v>
      </c>
      <c r="C976" s="1">
        <v>2.3639425616400453</v>
      </c>
      <c r="D976" s="1">
        <v>1.4532166901893508</v>
      </c>
      <c r="E976" s="1">
        <v>0.33662033588017176</v>
      </c>
      <c r="F976" s="1"/>
      <c r="G976" s="1"/>
      <c r="H976" s="1"/>
    </row>
    <row r="977" spans="1:8">
      <c r="A977" t="s">
        <v>37</v>
      </c>
      <c r="B977" s="1">
        <v>3.8478372333654338</v>
      </c>
      <c r="C977" s="1">
        <v>2.3642159909963416</v>
      </c>
      <c r="D977" s="1">
        <v>1.4519315622296598</v>
      </c>
      <c r="E977" s="1">
        <v>0.33531279028883454</v>
      </c>
      <c r="F977" s="1"/>
      <c r="G977" s="1"/>
      <c r="H977" s="1"/>
    </row>
    <row r="978" spans="1:8">
      <c r="A978" t="s">
        <v>38</v>
      </c>
      <c r="B978" s="1">
        <v>3.8478372333654338</v>
      </c>
      <c r="C978" s="1">
        <v>2.3618517750053454</v>
      </c>
      <c r="D978" s="1">
        <v>1.4490276991052005</v>
      </c>
      <c r="E978" s="1">
        <v>0.33363622633739037</v>
      </c>
      <c r="F978" s="1"/>
      <c r="G978" s="1"/>
      <c r="H978" s="1"/>
    </row>
    <row r="979" spans="1:8">
      <c r="A979" t="s">
        <v>432</v>
      </c>
      <c r="B979" s="1">
        <v>3.8478372333654338</v>
      </c>
      <c r="C979" s="1">
        <v>2.3618517750053454</v>
      </c>
      <c r="D979" s="1">
        <v>1.4490276991052005</v>
      </c>
      <c r="E979" s="1">
        <v>0.33363622633739037</v>
      </c>
      <c r="F979" s="1"/>
      <c r="G979" s="1"/>
      <c r="H979" s="1"/>
    </row>
    <row r="980" spans="1:8">
      <c r="A980" t="s">
        <v>37</v>
      </c>
      <c r="B980" s="1">
        <v>3.8998369057371343</v>
      </c>
      <c r="C980" s="1">
        <v>2.3914079881177619</v>
      </c>
      <c r="D980" s="1">
        <v>1.4657118040326977</v>
      </c>
      <c r="E980" s="1">
        <v>0.33647680516842687</v>
      </c>
      <c r="F980" s="1"/>
      <c r="G980" s="1"/>
      <c r="H980" s="1"/>
    </row>
    <row r="981" spans="1:8">
      <c r="A981" t="s">
        <v>38</v>
      </c>
      <c r="B981" s="1">
        <v>3.9090613199648372</v>
      </c>
      <c r="C981" s="1">
        <v>2.3946730571575383</v>
      </c>
      <c r="D981" s="1">
        <v>1.466247277411771</v>
      </c>
      <c r="E981" s="1">
        <v>0.3355903009457431</v>
      </c>
      <c r="F981" s="1"/>
      <c r="G981" s="1"/>
      <c r="H981" s="1"/>
    </row>
    <row r="982" spans="1:8">
      <c r="A982" t="s">
        <v>433</v>
      </c>
      <c r="B982" s="1">
        <v>3.9090613199648372</v>
      </c>
      <c r="C982" s="1">
        <v>2.3946730571575383</v>
      </c>
      <c r="D982" s="1">
        <v>1.466247277411771</v>
      </c>
      <c r="E982" s="1">
        <v>0.3355903009457431</v>
      </c>
      <c r="F982" s="1"/>
      <c r="G982" s="1"/>
      <c r="H982" s="1"/>
    </row>
    <row r="983" spans="1:8">
      <c r="A983" t="s">
        <v>37</v>
      </c>
      <c r="B983" s="1">
        <v>3.9485793238688016</v>
      </c>
      <c r="C983" s="1">
        <v>2.4164869322595388</v>
      </c>
      <c r="D983" s="1">
        <v>1.4781375653333955</v>
      </c>
      <c r="E983" s="1">
        <v>0.3373049436567086</v>
      </c>
      <c r="F983" s="1"/>
      <c r="G983" s="1"/>
      <c r="H983" s="1"/>
    </row>
    <row r="984" spans="1:8">
      <c r="A984" t="s">
        <v>38</v>
      </c>
      <c r="B984" s="1">
        <v>3.9483759720336224</v>
      </c>
      <c r="C984" s="1">
        <v>2.4139459962502681</v>
      </c>
      <c r="D984" s="1">
        <v>1.475105166118114</v>
      </c>
      <c r="E984" s="1">
        <v>0.33560104773382671</v>
      </c>
      <c r="F984" s="1"/>
      <c r="G984" s="1"/>
      <c r="H984" s="1"/>
    </row>
    <row r="985" spans="1:8">
      <c r="A985" t="s">
        <v>434</v>
      </c>
      <c r="B985" s="1">
        <v>3.9483759720336224</v>
      </c>
      <c r="C985" s="1">
        <v>2.4139459962502681</v>
      </c>
      <c r="D985" s="1">
        <v>1.475105166118114</v>
      </c>
      <c r="E985" s="1">
        <v>0.33560104773382671</v>
      </c>
      <c r="F985" s="1"/>
      <c r="G985" s="1"/>
      <c r="H985" s="1"/>
    </row>
    <row r="986" spans="1:8">
      <c r="A986" t="s">
        <v>37</v>
      </c>
      <c r="B986" s="1">
        <v>3.9118455975403674</v>
      </c>
      <c r="C986" s="1">
        <v>2.3891982218967103</v>
      </c>
      <c r="D986" s="1">
        <v>1.4585072827889529</v>
      </c>
      <c r="E986" s="1">
        <v>0.33081806160152422</v>
      </c>
      <c r="F986" s="1"/>
      <c r="G986" s="1"/>
      <c r="H986" s="1"/>
    </row>
    <row r="987" spans="1:8">
      <c r="A987" t="s">
        <v>435</v>
      </c>
      <c r="B987" s="1">
        <v>3.9118455975403674</v>
      </c>
      <c r="C987" s="1">
        <v>2.3891982218967103</v>
      </c>
      <c r="D987" s="1">
        <v>1.4585072827889529</v>
      </c>
      <c r="E987" s="1">
        <v>0.33081806160152422</v>
      </c>
      <c r="F987" s="1"/>
      <c r="G987" s="1"/>
      <c r="H987" s="1"/>
    </row>
    <row r="988" spans="1:8">
      <c r="A988" t="s">
        <v>37</v>
      </c>
      <c r="B988" s="1">
        <v>3.912056837202635</v>
      </c>
      <c r="C988" s="1">
        <v>2.3869380403787961</v>
      </c>
      <c r="D988" s="1">
        <v>1.4556690276166457</v>
      </c>
      <c r="E988" s="1">
        <v>0.32918183546884305</v>
      </c>
      <c r="F988" s="1"/>
      <c r="G988" s="1"/>
      <c r="H988" s="1"/>
    </row>
    <row r="989" spans="1:8">
      <c r="A989" t="s">
        <v>38</v>
      </c>
      <c r="B989" s="1">
        <v>3.9086416115837572</v>
      </c>
      <c r="C989" s="1">
        <v>2.3824673054291665</v>
      </c>
      <c r="D989" s="1">
        <v>1.4514868905003031</v>
      </c>
      <c r="E989" s="1">
        <v>0.32724855054913454</v>
      </c>
      <c r="F989" s="1"/>
      <c r="G989" s="1"/>
      <c r="H989" s="1"/>
    </row>
    <row r="990" spans="1:8">
      <c r="A990" t="s">
        <v>436</v>
      </c>
      <c r="B990" s="1">
        <v>3.9086416115837572</v>
      </c>
      <c r="C990" s="1">
        <v>2.3824673054291665</v>
      </c>
      <c r="D990" s="1">
        <v>1.4514868905003031</v>
      </c>
      <c r="E990" s="1">
        <v>0.32724855054913454</v>
      </c>
      <c r="F990" s="1"/>
      <c r="G990" s="1"/>
      <c r="H990" s="1"/>
    </row>
    <row r="991" spans="1:8">
      <c r="A991" t="s">
        <v>37</v>
      </c>
      <c r="B991" s="1">
        <v>3.7969912639488674</v>
      </c>
      <c r="C991" s="1">
        <v>2.3120296595441534</v>
      </c>
      <c r="D991" s="1">
        <v>1.4071221936921614</v>
      </c>
      <c r="E991" s="1">
        <v>0.31626445294995287</v>
      </c>
      <c r="F991" s="1"/>
      <c r="G991" s="1"/>
      <c r="H991" s="1"/>
    </row>
    <row r="992" spans="1:8">
      <c r="A992" t="s">
        <v>437</v>
      </c>
      <c r="B992" s="1">
        <v>3.7969912639488674</v>
      </c>
      <c r="C992" s="1">
        <v>2.3120296595441534</v>
      </c>
      <c r="D992" s="1">
        <v>1.4071221936921614</v>
      </c>
      <c r="E992" s="1">
        <v>0.31626445294995287</v>
      </c>
      <c r="F992" s="1"/>
      <c r="G992" s="1"/>
      <c r="H992" s="1"/>
    </row>
    <row r="993" spans="1:8">
      <c r="A993" t="s">
        <v>37</v>
      </c>
      <c r="B993" s="1">
        <v>3.7969912639488674</v>
      </c>
      <c r="C993" s="1">
        <v>2.3120296595441534</v>
      </c>
      <c r="D993" s="1">
        <v>1.4071221936921614</v>
      </c>
      <c r="E993" s="1">
        <v>0.31626445294995287</v>
      </c>
      <c r="F993" s="1"/>
      <c r="G993" s="1"/>
      <c r="H993" s="1"/>
    </row>
    <row r="994" spans="1:8">
      <c r="A994" t="s">
        <v>438</v>
      </c>
      <c r="B994" s="1">
        <v>3.7969912639488674</v>
      </c>
      <c r="C994" s="1">
        <v>2.3120296595441534</v>
      </c>
      <c r="D994" s="1">
        <v>1.4071221936921614</v>
      </c>
      <c r="E994" s="1">
        <v>0.31626445294995287</v>
      </c>
      <c r="F994" s="1"/>
      <c r="G994" s="1"/>
      <c r="H994" s="1"/>
    </row>
    <row r="995" spans="1:8">
      <c r="A995" t="s">
        <v>37</v>
      </c>
      <c r="B995" s="1">
        <v>3.8963623223176729</v>
      </c>
      <c r="C995" s="1">
        <v>2.3702257581045396</v>
      </c>
      <c r="D995" s="1">
        <v>1.4411337442358945</v>
      </c>
      <c r="E995" s="1">
        <v>0.32296008768335632</v>
      </c>
      <c r="F995" s="1"/>
      <c r="G995" s="1"/>
      <c r="H995" s="1"/>
    </row>
    <row r="996" spans="1:8">
      <c r="A996" t="s">
        <v>38</v>
      </c>
      <c r="B996" s="1">
        <v>3.9104710502867857</v>
      </c>
      <c r="C996" s="1">
        <v>2.3764381198165316</v>
      </c>
      <c r="D996" s="1">
        <v>1.4434698220353011</v>
      </c>
      <c r="E996" s="1">
        <v>0.32251472572244094</v>
      </c>
      <c r="F996" s="1"/>
      <c r="G996" s="1"/>
      <c r="H996" s="1"/>
    </row>
    <row r="997" spans="1:8">
      <c r="A997" t="s">
        <v>439</v>
      </c>
      <c r="B997" s="1">
        <v>3.9104710502867857</v>
      </c>
      <c r="C997" s="1">
        <v>2.3764381198165316</v>
      </c>
      <c r="D997" s="1">
        <v>1.4434698220353011</v>
      </c>
      <c r="E997" s="1">
        <v>0.32251472572244094</v>
      </c>
      <c r="F997" s="1"/>
      <c r="G997" s="1"/>
      <c r="H997" s="1"/>
    </row>
    <row r="998" spans="1:8">
      <c r="A998" t="s">
        <v>37</v>
      </c>
      <c r="B998" s="1">
        <v>3.9244118795810583</v>
      </c>
      <c r="C998" s="1">
        <v>2.3825336835938611</v>
      </c>
      <c r="D998" s="1">
        <v>1.4457288523067864</v>
      </c>
      <c r="E998" s="1">
        <v>0.32205191709102926</v>
      </c>
      <c r="F998" s="1"/>
      <c r="G998" s="1"/>
      <c r="H998" s="1"/>
    </row>
    <row r="999" spans="1:8">
      <c r="A999" t="s">
        <v>440</v>
      </c>
      <c r="B999" s="1">
        <v>3.9244118795810583</v>
      </c>
      <c r="C999" s="1">
        <v>2.3825336835938611</v>
      </c>
      <c r="D999" s="1">
        <v>1.4457288523067864</v>
      </c>
      <c r="E999" s="1">
        <v>0.32205191709102926</v>
      </c>
      <c r="F999" s="1"/>
      <c r="G999" s="1"/>
      <c r="H999" s="1"/>
    </row>
    <row r="1000" spans="1:8">
      <c r="A1000" t="s">
        <v>37</v>
      </c>
      <c r="B1000" s="1">
        <v>3.9423287820172854</v>
      </c>
      <c r="C1000" s="1">
        <v>2.3910286074427147</v>
      </c>
      <c r="D1000" s="1">
        <v>1.4494378696773793</v>
      </c>
      <c r="E1000" s="1">
        <v>0.32191198553305322</v>
      </c>
      <c r="F1000" s="1"/>
      <c r="G1000" s="1"/>
      <c r="H1000" s="1"/>
    </row>
    <row r="1001" spans="1:8">
      <c r="A1001" t="s">
        <v>441</v>
      </c>
      <c r="B1001" s="1">
        <v>3.9423287820172854</v>
      </c>
      <c r="C1001" s="1">
        <v>2.3910286074427147</v>
      </c>
      <c r="D1001" s="1">
        <v>1.4494378696773793</v>
      </c>
      <c r="E1001" s="1">
        <v>0.32191198553305322</v>
      </c>
      <c r="F1001" s="1"/>
      <c r="G1001" s="1"/>
      <c r="H1001" s="1"/>
    </row>
    <row r="1002" spans="1:8">
      <c r="A1002" t="s">
        <v>37</v>
      </c>
      <c r="B1002" s="1">
        <v>3.9272217781245953</v>
      </c>
      <c r="C1002" s="1">
        <v>2.3794751572115516</v>
      </c>
      <c r="D1002" s="1">
        <v>1.4409847480214208</v>
      </c>
      <c r="E1002" s="1">
        <v>0.31906885887682529</v>
      </c>
      <c r="F1002" s="1"/>
      <c r="G1002" s="1"/>
      <c r="H1002" s="1"/>
    </row>
    <row r="1003" spans="1:8">
      <c r="A1003" t="s">
        <v>442</v>
      </c>
      <c r="B1003" s="1">
        <v>3.9272217781245953</v>
      </c>
      <c r="C1003" s="1">
        <v>2.3794751572115516</v>
      </c>
      <c r="D1003" s="1">
        <v>1.4409847480214208</v>
      </c>
      <c r="E1003" s="1">
        <v>0.31906885887682529</v>
      </c>
      <c r="F1003" s="1"/>
      <c r="G1003" s="1"/>
      <c r="H1003" s="1"/>
    </row>
    <row r="1004" spans="1:8">
      <c r="A1004" t="s">
        <v>37</v>
      </c>
      <c r="B1004" s="1">
        <v>3.9189549762816425</v>
      </c>
      <c r="C1004" s="1">
        <v>2.3720868868484093</v>
      </c>
      <c r="D1004" s="1">
        <v>1.4350695056307927</v>
      </c>
      <c r="E1004" s="1">
        <v>0.31680187463450543</v>
      </c>
      <c r="F1004" s="1"/>
      <c r="G1004" s="1"/>
      <c r="H1004" s="1"/>
    </row>
    <row r="1005" spans="1:8">
      <c r="A1005" t="s">
        <v>443</v>
      </c>
      <c r="B1005" s="1">
        <v>3.9189549762816425</v>
      </c>
      <c r="C1005" s="1">
        <v>2.3720868868484093</v>
      </c>
      <c r="D1005" s="1">
        <v>1.4350695056307927</v>
      </c>
      <c r="E1005" s="1">
        <v>0.31680187463450543</v>
      </c>
      <c r="F1005" s="1"/>
      <c r="G1005" s="1"/>
      <c r="H1005" s="1"/>
    </row>
    <row r="1006" spans="1:8">
      <c r="A1006" t="s">
        <v>37</v>
      </c>
      <c r="B1006" s="1">
        <v>4.0273219192857823</v>
      </c>
      <c r="C1006" s="1">
        <v>2.4353077465566928</v>
      </c>
      <c r="D1006" s="1">
        <v>1.4718819085892338</v>
      </c>
      <c r="E1006" s="1">
        <v>0.32397807069872619</v>
      </c>
      <c r="F1006" s="1"/>
      <c r="G1006" s="1"/>
      <c r="H1006" s="1"/>
    </row>
    <row r="1007" spans="1:8">
      <c r="A1007" t="s">
        <v>444</v>
      </c>
      <c r="B1007" s="1">
        <v>4.0273219192857823</v>
      </c>
      <c r="C1007" s="1">
        <v>2.4353077465566928</v>
      </c>
      <c r="D1007" s="1">
        <v>1.4718819085892338</v>
      </c>
      <c r="E1007" s="1">
        <v>0.32397807069872619</v>
      </c>
      <c r="F1007" s="1"/>
      <c r="G1007" s="1"/>
      <c r="H1007" s="1"/>
    </row>
    <row r="1008" spans="1:8">
      <c r="A1008" t="s">
        <v>37</v>
      </c>
      <c r="B1008" s="1">
        <v>4.0273219192857823</v>
      </c>
      <c r="C1008" s="1">
        <v>2.4328724388101359</v>
      </c>
      <c r="D1008" s="1">
        <v>1.4689381447720553</v>
      </c>
      <c r="E1008" s="1">
        <v>0.32235818034523256</v>
      </c>
      <c r="F1008" s="1"/>
      <c r="G1008" s="1"/>
      <c r="H1008" s="1"/>
    </row>
    <row r="1009" spans="1:8">
      <c r="A1009" t="s">
        <v>445</v>
      </c>
      <c r="B1009" s="1">
        <v>4.0273219192857823</v>
      </c>
      <c r="C1009" s="1">
        <v>2.4328724388101359</v>
      </c>
      <c r="D1009" s="1">
        <v>1.4689381447720553</v>
      </c>
      <c r="E1009" s="1">
        <v>0.32235818034523256</v>
      </c>
      <c r="F1009" s="1"/>
      <c r="G1009" s="1"/>
      <c r="H1009" s="1"/>
    </row>
    <row r="1010" spans="1:8">
      <c r="A1010" t="s">
        <v>37</v>
      </c>
      <c r="B1010" s="1">
        <v>3.9660582982496067</v>
      </c>
      <c r="C1010" s="1">
        <v>2.393430710832146</v>
      </c>
      <c r="D1010" s="1">
        <v>1.4436547814242386</v>
      </c>
      <c r="E1010" s="1">
        <v>0.31584267680409472</v>
      </c>
      <c r="F1010" s="1"/>
      <c r="G1010" s="1"/>
      <c r="H1010" s="1"/>
    </row>
    <row r="1011" spans="1:8">
      <c r="A1011" t="s">
        <v>38</v>
      </c>
      <c r="B1011" s="1">
        <v>3.9660582982496067</v>
      </c>
      <c r="C1011" s="1">
        <v>2.393430710832146</v>
      </c>
      <c r="D1011" s="1">
        <v>1.4436547814242386</v>
      </c>
      <c r="E1011" s="1">
        <v>0.31584267680409472</v>
      </c>
      <c r="F1011" s="1"/>
      <c r="G1011" s="1"/>
      <c r="H1011" s="1"/>
    </row>
    <row r="1012" spans="1:8">
      <c r="A1012" t="s">
        <v>446</v>
      </c>
      <c r="B1012" s="1">
        <v>3.9660582982496067</v>
      </c>
      <c r="C1012" s="1">
        <v>2.393430710832146</v>
      </c>
      <c r="D1012" s="1">
        <v>1.4436547814242386</v>
      </c>
      <c r="E1012" s="1">
        <v>0.31584267680409472</v>
      </c>
      <c r="F1012" s="1"/>
      <c r="G1012" s="1"/>
      <c r="H1012" s="1"/>
    </row>
    <row r="1013" spans="1:8">
      <c r="A1013" t="s">
        <v>37</v>
      </c>
      <c r="B1013" s="1">
        <v>3.9821842912902898</v>
      </c>
      <c r="C1013" s="1">
        <v>2.400768969391557</v>
      </c>
      <c r="D1013" s="1">
        <v>1.4466373722026611</v>
      </c>
      <c r="E1013" s="1">
        <v>0.3155476797439597</v>
      </c>
      <c r="F1013" s="1"/>
      <c r="G1013" s="1"/>
      <c r="H1013" s="1"/>
    </row>
    <row r="1014" spans="1:8">
      <c r="A1014" t="s">
        <v>38</v>
      </c>
      <c r="B1014" s="1">
        <v>3.9821842912902898</v>
      </c>
      <c r="C1014" s="1">
        <v>2.400768969391557</v>
      </c>
      <c r="D1014" s="1">
        <v>1.4466373722026611</v>
      </c>
      <c r="E1014" s="1">
        <v>0.3155476797439597</v>
      </c>
      <c r="F1014" s="1"/>
      <c r="G1014" s="1"/>
      <c r="H1014" s="1"/>
    </row>
    <row r="1015" spans="1:8">
      <c r="A1015" t="s">
        <v>447</v>
      </c>
      <c r="B1015" s="1">
        <v>3.9821842912902898</v>
      </c>
      <c r="C1015" s="1">
        <v>2.400768969391557</v>
      </c>
      <c r="D1015" s="1">
        <v>1.4466373722026611</v>
      </c>
      <c r="E1015" s="1">
        <v>0.3155476797439597</v>
      </c>
      <c r="F1015" s="1"/>
      <c r="G1015" s="1"/>
      <c r="H1015" s="1"/>
    </row>
    <row r="1016" spans="1:8">
      <c r="A1016" t="s">
        <v>37</v>
      </c>
      <c r="B1016" s="1">
        <v>3.9407934677666185</v>
      </c>
      <c r="C1016" s="1">
        <v>2.3734146077543095</v>
      </c>
      <c r="D1016" s="1">
        <v>1.4287077486115813</v>
      </c>
      <c r="E1016" s="1">
        <v>0.31069013876198115</v>
      </c>
      <c r="F1016" s="1"/>
      <c r="G1016" s="1"/>
      <c r="H1016" s="1"/>
    </row>
    <row r="1017" spans="1:8">
      <c r="A1017" t="s">
        <v>38</v>
      </c>
      <c r="B1017" s="1">
        <v>3.9226658178148921</v>
      </c>
      <c r="C1017" s="1">
        <v>2.3601234859508855</v>
      </c>
      <c r="D1017" s="1">
        <v>1.4192782774707449</v>
      </c>
      <c r="E1017" s="1">
        <v>0.30770751342986613</v>
      </c>
      <c r="F1017" s="1"/>
      <c r="G1017" s="1"/>
      <c r="H1017" s="1"/>
    </row>
    <row r="1018" spans="1:8">
      <c r="A1018" t="s">
        <v>448</v>
      </c>
      <c r="B1018" s="1">
        <v>3.9226658178148921</v>
      </c>
      <c r="C1018" s="1">
        <v>2.3601234859508855</v>
      </c>
      <c r="D1018" s="1">
        <v>1.4192782774707449</v>
      </c>
      <c r="E1018" s="1">
        <v>0.30770751342986613</v>
      </c>
      <c r="F1018" s="1"/>
      <c r="G1018" s="1"/>
      <c r="H1018" s="1"/>
    </row>
    <row r="1019" spans="1:8">
      <c r="A1019" t="s">
        <v>37</v>
      </c>
      <c r="B1019" s="1">
        <v>3.9367599560983013</v>
      </c>
      <c r="C1019" s="1">
        <v>2.366243286149956</v>
      </c>
      <c r="D1019" s="1">
        <v>1.4215391877667556</v>
      </c>
      <c r="E1019" s="1">
        <v>0.30727456895847033</v>
      </c>
      <c r="F1019" s="1"/>
      <c r="G1019" s="1"/>
      <c r="H1019" s="1"/>
    </row>
    <row r="1020" spans="1:8">
      <c r="A1020" t="s">
        <v>38</v>
      </c>
      <c r="B1020" s="1">
        <v>3.9757299429037189</v>
      </c>
      <c r="C1020" s="1">
        <v>2.3873004851534043</v>
      </c>
      <c r="D1020" s="1">
        <v>1.4327679258109254</v>
      </c>
      <c r="E1020" s="1">
        <v>0.30877990707179787</v>
      </c>
      <c r="F1020" s="1"/>
      <c r="G1020" s="1"/>
      <c r="H1020" s="1"/>
    </row>
    <row r="1021" spans="1:8">
      <c r="A1021" t="s">
        <v>449</v>
      </c>
      <c r="B1021" s="1">
        <v>3.9757299429037189</v>
      </c>
      <c r="C1021" s="1">
        <v>2.3873004851534043</v>
      </c>
      <c r="D1021" s="1">
        <v>1.4327679258109254</v>
      </c>
      <c r="E1021" s="1">
        <v>0.30877990707179787</v>
      </c>
      <c r="F1021" s="1"/>
      <c r="G1021" s="1"/>
      <c r="H1021" s="1"/>
    </row>
    <row r="1022" spans="1:8">
      <c r="A1022" t="s">
        <v>37</v>
      </c>
      <c r="B1022" s="1">
        <v>3.9376225714009871</v>
      </c>
      <c r="C1022" s="1">
        <v>2.3620309095180558</v>
      </c>
      <c r="D1022" s="1">
        <v>1.416169309390406</v>
      </c>
      <c r="E1022" s="1">
        <v>0.3042763521271557</v>
      </c>
      <c r="F1022" s="1"/>
      <c r="G1022" s="1"/>
      <c r="H1022" s="1"/>
    </row>
    <row r="1023" spans="1:8">
      <c r="A1023" t="s">
        <v>450</v>
      </c>
      <c r="B1023" s="1">
        <v>3.9376225714009871</v>
      </c>
      <c r="C1023" s="1">
        <v>2.3620309095180558</v>
      </c>
      <c r="D1023" s="1">
        <v>1.416169309390406</v>
      </c>
      <c r="E1023" s="1">
        <v>0.3042763521271557</v>
      </c>
      <c r="F1023" s="1"/>
      <c r="G1023" s="1"/>
      <c r="H1023" s="1"/>
    </row>
    <row r="1024" spans="1:8">
      <c r="A1024" t="s">
        <v>37</v>
      </c>
      <c r="B1024" s="1">
        <v>3.9210215546399603</v>
      </c>
      <c r="C1024" s="1">
        <v>2.3497105562940095</v>
      </c>
      <c r="D1024" s="1">
        <v>1.4073664009632354</v>
      </c>
      <c r="E1024" s="1">
        <v>0.30147214126595184</v>
      </c>
      <c r="F1024" s="1"/>
      <c r="G1024" s="1"/>
      <c r="H1024" s="1"/>
    </row>
    <row r="1025" spans="1:8">
      <c r="A1025" t="s">
        <v>451</v>
      </c>
      <c r="B1025" s="1">
        <v>3.9210215546399603</v>
      </c>
      <c r="C1025" s="1">
        <v>2.3497105562940095</v>
      </c>
      <c r="D1025" s="1">
        <v>1.4073664009632354</v>
      </c>
      <c r="E1025" s="1">
        <v>0.30147214126595184</v>
      </c>
      <c r="F1025" s="1"/>
      <c r="G1025" s="1"/>
      <c r="H1025" s="1"/>
    </row>
    <row r="1026" spans="1:8">
      <c r="A1026" t="s">
        <v>37</v>
      </c>
      <c r="B1026" s="1">
        <v>3.8952081627385802</v>
      </c>
      <c r="C1026" s="1">
        <v>2.3318919179087798</v>
      </c>
      <c r="D1026" s="1">
        <v>1.3952865060216344</v>
      </c>
      <c r="E1026" s="1">
        <v>0.29798008896295453</v>
      </c>
      <c r="F1026" s="1"/>
      <c r="G1026" s="1"/>
      <c r="H1026" s="1"/>
    </row>
    <row r="1027" spans="1:8">
      <c r="A1027" t="s">
        <v>452</v>
      </c>
      <c r="B1027" s="1">
        <v>3.8952081627385802</v>
      </c>
      <c r="C1027" s="1">
        <v>2.3318919179087798</v>
      </c>
      <c r="D1027" s="1">
        <v>1.3952865060216344</v>
      </c>
      <c r="E1027" s="1">
        <v>0.29798008896295453</v>
      </c>
      <c r="F1027" s="1"/>
      <c r="G1027" s="1"/>
      <c r="H1027" s="1"/>
    </row>
    <row r="1028" spans="1:8">
      <c r="A1028" t="s">
        <v>37</v>
      </c>
      <c r="B1028" s="1">
        <v>3.917812055706952</v>
      </c>
      <c r="C1028" s="1">
        <v>2.3430919947904956</v>
      </c>
      <c r="D1028" s="1">
        <v>1.4005927806040346</v>
      </c>
      <c r="E1028" s="1">
        <v>0.29821936697439183</v>
      </c>
      <c r="F1028" s="1"/>
      <c r="G1028" s="1"/>
      <c r="H1028" s="1"/>
    </row>
    <row r="1029" spans="1:8">
      <c r="A1029" t="s">
        <v>38</v>
      </c>
      <c r="B1029" s="1">
        <v>3.9223214573830703</v>
      </c>
      <c r="C1029" s="1">
        <v>2.343445801681709</v>
      </c>
      <c r="D1029" s="1">
        <v>1.3994036773333018</v>
      </c>
      <c r="E1029" s="1">
        <v>0.29707152063090742</v>
      </c>
      <c r="F1029" s="1"/>
      <c r="G1029" s="1"/>
      <c r="H1029" s="1"/>
    </row>
    <row r="1030" spans="1:8">
      <c r="A1030" t="s">
        <v>453</v>
      </c>
      <c r="B1030" s="1">
        <v>3.9223214573830703</v>
      </c>
      <c r="C1030" s="1">
        <v>2.343445801681709</v>
      </c>
      <c r="D1030" s="1">
        <v>1.3994036773333018</v>
      </c>
      <c r="E1030" s="1">
        <v>0.29707152063090742</v>
      </c>
      <c r="F1030" s="1"/>
      <c r="G1030" s="1"/>
      <c r="H1030" s="1"/>
    </row>
    <row r="1031" spans="1:8">
      <c r="A1031" t="s">
        <v>37</v>
      </c>
      <c r="B1031" s="1">
        <v>3.9260751190177858</v>
      </c>
      <c r="C1031" s="1">
        <v>2.3433450335122368</v>
      </c>
      <c r="D1031" s="1">
        <v>1.3979440992978431</v>
      </c>
      <c r="E1031" s="1">
        <v>0.29587046047299664</v>
      </c>
      <c r="F1031" s="1"/>
      <c r="G1031" s="1"/>
      <c r="H1031" s="1"/>
    </row>
    <row r="1032" spans="1:8">
      <c r="A1032" t="s">
        <v>38</v>
      </c>
      <c r="B1032" s="1">
        <v>3.9260751190177858</v>
      </c>
      <c r="C1032" s="1">
        <v>2.3433450335122368</v>
      </c>
      <c r="D1032" s="1">
        <v>1.3979440992978431</v>
      </c>
      <c r="E1032" s="1">
        <v>0.29587046047299664</v>
      </c>
      <c r="F1032" s="1"/>
      <c r="G1032" s="1"/>
      <c r="H1032" s="1"/>
    </row>
    <row r="1033" spans="1:8">
      <c r="A1033" t="s">
        <v>454</v>
      </c>
      <c r="B1033" s="1">
        <v>3.9260751190177858</v>
      </c>
      <c r="C1033" s="1">
        <v>2.3433450335122368</v>
      </c>
      <c r="D1033" s="1">
        <v>1.3979440992978431</v>
      </c>
      <c r="E1033" s="1">
        <v>0.29587046047299664</v>
      </c>
      <c r="F1033" s="1"/>
      <c r="G1033" s="1"/>
      <c r="H1033" s="1"/>
    </row>
    <row r="1034" spans="1:8">
      <c r="A1034" t="s">
        <v>37</v>
      </c>
      <c r="B1034" s="1">
        <v>3.9886698433319925</v>
      </c>
      <c r="C1034" s="1">
        <v>2.3783624194630213</v>
      </c>
      <c r="D1034" s="1">
        <v>1.4174360998557194</v>
      </c>
      <c r="E1034" s="1">
        <v>0.29910826954543945</v>
      </c>
      <c r="F1034" s="1"/>
      <c r="G1034" s="1"/>
      <c r="H1034" s="1"/>
    </row>
    <row r="1035" spans="1:8">
      <c r="A1035" t="s">
        <v>38</v>
      </c>
      <c r="B1035" s="1">
        <v>3.9886698433319925</v>
      </c>
      <c r="C1035" s="1">
        <v>2.3759840570435582</v>
      </c>
      <c r="D1035" s="1">
        <v>1.414601227656008</v>
      </c>
      <c r="E1035" s="1">
        <v>0.29761272819771223</v>
      </c>
      <c r="F1035" s="1"/>
      <c r="G1035" s="1"/>
      <c r="H1035" s="1"/>
    </row>
    <row r="1036" spans="1:8">
      <c r="A1036" t="s">
        <v>455</v>
      </c>
      <c r="B1036" s="1">
        <v>3.9886698433319925</v>
      </c>
      <c r="C1036" s="1">
        <v>2.3759840570435582</v>
      </c>
      <c r="D1036" s="1">
        <v>1.414601227656008</v>
      </c>
      <c r="E1036" s="1">
        <v>0.29761272819771223</v>
      </c>
      <c r="F1036" s="1"/>
      <c r="G1036" s="1"/>
      <c r="H1036" s="1"/>
    </row>
    <row r="1037" spans="1:8">
      <c r="A1037" t="s">
        <v>37</v>
      </c>
      <c r="B1037" s="1">
        <v>3.9929656407532605</v>
      </c>
      <c r="C1037" s="1">
        <v>2.3761670078159502</v>
      </c>
      <c r="D1037" s="1">
        <v>1.4132955507228813</v>
      </c>
      <c r="E1037" s="1">
        <v>0.2964451934649926</v>
      </c>
      <c r="F1037" s="1"/>
      <c r="G1037" s="1"/>
      <c r="H1037" s="1"/>
    </row>
    <row r="1038" spans="1:8">
      <c r="A1038" t="s">
        <v>38</v>
      </c>
      <c r="B1038" s="1">
        <v>3.9778362939404461</v>
      </c>
      <c r="C1038" s="1">
        <v>2.3647875440155195</v>
      </c>
      <c r="D1038" s="1">
        <v>1.4051139827797465</v>
      </c>
      <c r="E1038" s="1">
        <v>0.29383973665962876</v>
      </c>
      <c r="F1038" s="1"/>
      <c r="G1038" s="1"/>
      <c r="H1038" s="1"/>
    </row>
    <row r="1039" spans="1:8">
      <c r="A1039" t="s">
        <v>456</v>
      </c>
      <c r="B1039" s="1">
        <v>3.9778362939404461</v>
      </c>
      <c r="C1039" s="1">
        <v>2.3647875440155195</v>
      </c>
      <c r="D1039" s="1">
        <v>1.4051139827797465</v>
      </c>
      <c r="E1039" s="1">
        <v>0.29383973665962876</v>
      </c>
      <c r="F1039" s="1"/>
      <c r="G1039" s="1"/>
      <c r="H1039" s="1"/>
    </row>
    <row r="1040" spans="1:8">
      <c r="A1040" t="s">
        <v>37</v>
      </c>
      <c r="B1040" s="1">
        <v>3.9772530436938474</v>
      </c>
      <c r="C1040" s="1">
        <v>2.3620760194978629</v>
      </c>
      <c r="D1040" s="1">
        <v>1.4020977299764619</v>
      </c>
      <c r="E1040" s="1">
        <v>0.2923274537249429</v>
      </c>
      <c r="F1040" s="1"/>
      <c r="G1040" s="1"/>
      <c r="H1040" s="1"/>
    </row>
    <row r="1041" spans="1:8">
      <c r="A1041" t="s">
        <v>457</v>
      </c>
      <c r="B1041" s="1">
        <v>3.9772530436938474</v>
      </c>
      <c r="C1041" s="1">
        <v>2.3620760194978629</v>
      </c>
      <c r="D1041" s="1">
        <v>1.4020977299764619</v>
      </c>
      <c r="E1041" s="1">
        <v>0.2923274537249429</v>
      </c>
      <c r="F1041" s="1"/>
      <c r="G1041" s="1"/>
      <c r="H1041" s="1"/>
    </row>
    <row r="1042" spans="1:8">
      <c r="A1042" t="s">
        <v>37</v>
      </c>
      <c r="B1042" s="1">
        <v>3.9610046392593432</v>
      </c>
      <c r="C1042" s="1">
        <v>2.3500640755800433</v>
      </c>
      <c r="D1042" s="1">
        <v>1.3935654979236451</v>
      </c>
      <c r="E1042" s="1">
        <v>0.2896715613653672</v>
      </c>
      <c r="F1042" s="1"/>
      <c r="G1042" s="1"/>
      <c r="H1042" s="1"/>
    </row>
    <row r="1043" spans="1:8">
      <c r="A1043" t="s">
        <v>38</v>
      </c>
      <c r="B1043" s="1">
        <v>3.9610046392593432</v>
      </c>
      <c r="C1043" s="1">
        <v>2.347714011504463</v>
      </c>
      <c r="D1043" s="1">
        <v>1.3907783669277978</v>
      </c>
      <c r="E1043" s="1">
        <v>0.28822320355854036</v>
      </c>
      <c r="F1043" s="1"/>
      <c r="G1043" s="1"/>
      <c r="H1043" s="1"/>
    </row>
    <row r="1044" spans="1:8">
      <c r="A1044" t="s">
        <v>458</v>
      </c>
      <c r="B1044" s="1">
        <v>3.9610046392593432</v>
      </c>
      <c r="C1044" s="1">
        <v>2.347714011504463</v>
      </c>
      <c r="D1044" s="1">
        <v>1.3907783669277978</v>
      </c>
      <c r="E1044" s="1">
        <v>0.28822320355854036</v>
      </c>
      <c r="F1044" s="1"/>
      <c r="G1044" s="1"/>
      <c r="H1044" s="1"/>
    </row>
    <row r="1045" spans="1:8">
      <c r="A1045" t="s">
        <v>37</v>
      </c>
      <c r="B1045" s="1">
        <v>3.9458706307838929</v>
      </c>
      <c r="C1045" s="1">
        <v>2.3363962691835027</v>
      </c>
      <c r="D1045" s="1">
        <v>1.3826829937485028</v>
      </c>
      <c r="E1045" s="1">
        <v>0.28568085873575139</v>
      </c>
      <c r="F1045" s="1"/>
      <c r="G1045" s="1"/>
      <c r="H1045" s="1"/>
    </row>
    <row r="1046" spans="1:8">
      <c r="A1046" t="s">
        <v>38</v>
      </c>
      <c r="B1046" s="1">
        <v>3.9458706307838929</v>
      </c>
      <c r="C1046" s="1">
        <v>2.3363962691835027</v>
      </c>
      <c r="D1046" s="1">
        <v>1.3826829937485028</v>
      </c>
      <c r="E1046" s="1">
        <v>0.28568085873575139</v>
      </c>
      <c r="F1046" s="1"/>
      <c r="G1046" s="1"/>
      <c r="H1046" s="1"/>
    </row>
    <row r="1047" spans="1:8">
      <c r="A1047" t="s">
        <v>459</v>
      </c>
      <c r="B1047" s="1">
        <v>3.9458706307838929</v>
      </c>
      <c r="C1047" s="1">
        <v>2.3363962691835027</v>
      </c>
      <c r="D1047" s="1">
        <v>1.3826829937485028</v>
      </c>
      <c r="E1047" s="1">
        <v>0.28568085873575139</v>
      </c>
      <c r="F1047" s="1"/>
      <c r="G1047" s="1"/>
      <c r="H1047" s="1"/>
    </row>
    <row r="1048" spans="1:8">
      <c r="A1048" t="s">
        <v>37</v>
      </c>
      <c r="B1048" s="1">
        <v>3.9853766875393011</v>
      </c>
      <c r="C1048" s="1">
        <v>2.3574518723613842</v>
      </c>
      <c r="D1048" s="1">
        <v>1.3937610498944157</v>
      </c>
      <c r="E1048" s="1">
        <v>0.28711269119973498</v>
      </c>
      <c r="F1048" s="1"/>
      <c r="G1048" s="1"/>
      <c r="H1048" s="1"/>
    </row>
    <row r="1049" spans="1:8">
      <c r="A1049" t="s">
        <v>38</v>
      </c>
      <c r="B1049" s="1">
        <v>3.9853766875393011</v>
      </c>
      <c r="C1049" s="1">
        <v>2.355094420489023</v>
      </c>
      <c r="D1049" s="1">
        <v>1.3909735277946269</v>
      </c>
      <c r="E1049" s="1">
        <v>0.28567712774373633</v>
      </c>
      <c r="F1049" s="1"/>
      <c r="G1049" s="1"/>
      <c r="H1049" s="1"/>
    </row>
    <row r="1050" spans="1:8">
      <c r="A1050" t="s">
        <v>460</v>
      </c>
      <c r="B1050" s="1">
        <v>3.9853766875393011</v>
      </c>
      <c r="C1050" s="1">
        <v>2.355094420489023</v>
      </c>
      <c r="D1050" s="1">
        <v>1.3909735277946269</v>
      </c>
      <c r="E1050" s="1">
        <v>0.28567712774373633</v>
      </c>
      <c r="F1050" s="1"/>
      <c r="G1050" s="1"/>
      <c r="H1050" s="1"/>
    </row>
    <row r="1051" spans="1:8">
      <c r="A1051" t="s">
        <v>37</v>
      </c>
      <c r="B1051" s="1">
        <v>3.960105413963614</v>
      </c>
      <c r="C1051" s="1">
        <v>2.337805672348213</v>
      </c>
      <c r="D1051" s="1">
        <v>1.3793714175992919</v>
      </c>
      <c r="E1051" s="1">
        <v>0.28243726343799458</v>
      </c>
      <c r="F1051" s="1"/>
      <c r="G1051" s="1"/>
      <c r="H1051" s="1"/>
    </row>
    <row r="1052" spans="1:8">
      <c r="A1052" t="s">
        <v>461</v>
      </c>
      <c r="B1052" s="1">
        <v>3.960105413963614</v>
      </c>
      <c r="C1052" s="1">
        <v>2.337805672348213</v>
      </c>
      <c r="D1052" s="1">
        <v>1.3793714175992919</v>
      </c>
      <c r="E1052" s="1">
        <v>0.28243726343799458</v>
      </c>
      <c r="F1052" s="1"/>
      <c r="G1052" s="1"/>
      <c r="H1052" s="1"/>
    </row>
    <row r="1053" spans="1:8">
      <c r="A1053" t="s">
        <v>37</v>
      </c>
      <c r="B1053" s="1">
        <v>3.9486201182367662</v>
      </c>
      <c r="C1053" s="1">
        <v>2.3286876457746368</v>
      </c>
      <c r="D1053" s="1">
        <v>1.3726121528102009</v>
      </c>
      <c r="E1053" s="1">
        <v>0.28020593844751857</v>
      </c>
      <c r="F1053" s="1"/>
      <c r="G1053" s="1"/>
      <c r="H1053" s="1"/>
    </row>
    <row r="1054" spans="1:8">
      <c r="A1054" t="s">
        <v>462</v>
      </c>
      <c r="B1054" s="1">
        <v>3.9486201182367662</v>
      </c>
      <c r="C1054" s="1">
        <v>2.3286876457746368</v>
      </c>
      <c r="D1054" s="1">
        <v>1.3726121528102009</v>
      </c>
      <c r="E1054" s="1">
        <v>0.28020593844751857</v>
      </c>
      <c r="F1054" s="1"/>
      <c r="G1054" s="1"/>
      <c r="H1054" s="1"/>
    </row>
    <row r="1055" spans="1:8">
      <c r="A1055" t="s">
        <v>37</v>
      </c>
      <c r="B1055" s="1">
        <v>4.0083311516647431</v>
      </c>
      <c r="C1055" s="1">
        <v>2.3615733727082664</v>
      </c>
      <c r="D1055" s="1">
        <v>1.3906235694793765</v>
      </c>
      <c r="E1055" s="1">
        <v>0.28304218295648431</v>
      </c>
      <c r="F1055" s="1"/>
      <c r="G1055" s="1"/>
      <c r="H1055" s="1"/>
    </row>
    <row r="1056" spans="1:8">
      <c r="A1056" t="s">
        <v>38</v>
      </c>
      <c r="B1056" s="1">
        <v>4.0787615383306441</v>
      </c>
      <c r="C1056" s="1">
        <v>2.4007070050674146</v>
      </c>
      <c r="D1056" s="1">
        <v>1.4122769690797399</v>
      </c>
      <c r="E1056" s="1">
        <v>0.28660030623843025</v>
      </c>
      <c r="F1056" s="1"/>
      <c r="G1056" s="1"/>
      <c r="H1056" s="1"/>
    </row>
    <row r="1057" spans="1:8">
      <c r="A1057" t="s">
        <v>463</v>
      </c>
      <c r="B1057" s="1">
        <v>4.0787615383306441</v>
      </c>
      <c r="C1057" s="1">
        <v>2.4007070050674146</v>
      </c>
      <c r="D1057" s="1">
        <v>1.4122769690797399</v>
      </c>
      <c r="E1057" s="1">
        <v>0.28660030623843025</v>
      </c>
      <c r="F1057" s="1"/>
      <c r="G1057" s="1"/>
      <c r="H1057" s="1"/>
    </row>
    <row r="1058" spans="1:8">
      <c r="A1058" t="s">
        <v>37</v>
      </c>
      <c r="B1058" s="1">
        <v>4.0462283166105344</v>
      </c>
      <c r="C1058" s="1">
        <v>2.379157658813178</v>
      </c>
      <c r="D1058" s="1">
        <v>1.3981877409669581</v>
      </c>
      <c r="E1058" s="1">
        <v>0.28288130901460384</v>
      </c>
      <c r="F1058" s="1"/>
      <c r="G1058" s="1"/>
      <c r="H1058" s="1"/>
    </row>
    <row r="1059" spans="1:8">
      <c r="A1059" t="s">
        <v>464</v>
      </c>
      <c r="B1059" s="1">
        <v>4.0462283166105344</v>
      </c>
      <c r="C1059" s="1">
        <v>2.379157658813178</v>
      </c>
      <c r="D1059" s="1">
        <v>1.3981877409669581</v>
      </c>
      <c r="E1059" s="1">
        <v>0.28288130901460384</v>
      </c>
      <c r="F1059" s="1"/>
      <c r="G1059" s="1"/>
      <c r="H1059" s="1"/>
    </row>
    <row r="1060" spans="1:8">
      <c r="A1060" t="s">
        <v>37</v>
      </c>
      <c r="B1060" s="1">
        <v>4.0736496059122036</v>
      </c>
      <c r="C1060" s="1">
        <v>2.3929020526081417</v>
      </c>
      <c r="D1060" s="1">
        <v>1.4048668838055574</v>
      </c>
      <c r="E1060" s="1">
        <v>0.28338398910072277</v>
      </c>
      <c r="F1060" s="1"/>
      <c r="G1060" s="1"/>
      <c r="H1060" s="1"/>
    </row>
    <row r="1061" spans="1:8">
      <c r="A1061" t="s">
        <v>465</v>
      </c>
      <c r="B1061" s="1">
        <v>4.0736496059122036</v>
      </c>
      <c r="C1061" s="1">
        <v>2.3929020526081417</v>
      </c>
      <c r="D1061" s="1">
        <v>1.4048668838055574</v>
      </c>
      <c r="E1061" s="1">
        <v>0.28338398910072277</v>
      </c>
      <c r="F1061" s="1"/>
      <c r="G1061" s="1"/>
      <c r="H1061" s="1"/>
    </row>
    <row r="1062" spans="1:8">
      <c r="A1062" t="s">
        <v>37</v>
      </c>
      <c r="B1062" s="1">
        <v>4.0565565721657961</v>
      </c>
      <c r="C1062" s="1">
        <v>2.38046853354279</v>
      </c>
      <c r="D1062" s="1">
        <v>1.3961623285934981</v>
      </c>
      <c r="E1062" s="1">
        <v>0.28077798993695252</v>
      </c>
      <c r="F1062" s="1"/>
      <c r="G1062" s="1"/>
      <c r="H1062" s="1"/>
    </row>
    <row r="1063" spans="1:8">
      <c r="A1063" t="s">
        <v>466</v>
      </c>
      <c r="B1063" s="1">
        <v>4.0565565721657961</v>
      </c>
      <c r="C1063" s="1">
        <v>2.38046853354279</v>
      </c>
      <c r="D1063" s="1">
        <v>1.3961623285934981</v>
      </c>
      <c r="E1063" s="1">
        <v>0.28077798993695252</v>
      </c>
      <c r="F1063" s="1"/>
      <c r="G1063" s="1"/>
      <c r="H1063" s="1"/>
    </row>
    <row r="1064" spans="1:8">
      <c r="A1064" t="s">
        <v>37</v>
      </c>
      <c r="B1064" s="1">
        <v>4.0589357425953718</v>
      </c>
      <c r="C1064" s="1">
        <v>2.3794842098041702</v>
      </c>
      <c r="D1064" s="1">
        <v>1.394188853142031</v>
      </c>
      <c r="E1064" s="1">
        <v>0.27953877627836576</v>
      </c>
      <c r="F1064" s="1"/>
      <c r="G1064" s="1"/>
      <c r="H1064" s="1"/>
    </row>
    <row r="1065" spans="1:8">
      <c r="A1065" t="s">
        <v>38</v>
      </c>
      <c r="B1065" s="1">
        <v>4.0589357425953718</v>
      </c>
      <c r="C1065" s="1">
        <v>2.3794842098041702</v>
      </c>
      <c r="D1065" s="1">
        <v>1.394188853142031</v>
      </c>
      <c r="E1065" s="1">
        <v>0.27953877627836576</v>
      </c>
      <c r="F1065" s="1"/>
      <c r="G1065" s="1"/>
      <c r="H1065" s="1"/>
    </row>
    <row r="1066" spans="1:8">
      <c r="A1066" t="s">
        <v>467</v>
      </c>
      <c r="B1066" s="1">
        <v>4.0589357425953718</v>
      </c>
      <c r="C1066" s="1">
        <v>2.3794842098041702</v>
      </c>
      <c r="D1066" s="1">
        <v>1.394188853142031</v>
      </c>
      <c r="E1066" s="1">
        <v>0.27953877627836576</v>
      </c>
      <c r="F1066" s="1"/>
      <c r="G1066" s="1"/>
      <c r="H1066" s="1"/>
    </row>
    <row r="1067" spans="1:8">
      <c r="A1067" t="s">
        <v>37</v>
      </c>
      <c r="B1067" s="1">
        <v>4.0442708077573748</v>
      </c>
      <c r="C1067" s="1">
        <v>2.3685076491443433</v>
      </c>
      <c r="D1067" s="1">
        <v>1.3863632711093445</v>
      </c>
      <c r="E1067" s="1">
        <v>0.27713110879828023</v>
      </c>
      <c r="F1067" s="1"/>
      <c r="G1067" s="1"/>
      <c r="H1067" s="1"/>
    </row>
    <row r="1068" spans="1:8">
      <c r="A1068" t="s">
        <v>38</v>
      </c>
      <c r="B1068" s="1">
        <v>4.0442708077573748</v>
      </c>
      <c r="C1068" s="1">
        <v>2.3685076491443433</v>
      </c>
      <c r="D1068" s="1">
        <v>1.3863632711093445</v>
      </c>
      <c r="E1068" s="1">
        <v>0.27713110879828023</v>
      </c>
      <c r="F1068" s="1"/>
      <c r="G1068" s="1"/>
      <c r="H1068" s="1"/>
    </row>
    <row r="1069" spans="1:8">
      <c r="A1069" t="s">
        <v>468</v>
      </c>
      <c r="B1069" s="1">
        <v>4.0442708077573748</v>
      </c>
      <c r="C1069" s="1">
        <v>2.3685076491443433</v>
      </c>
      <c r="D1069" s="1">
        <v>1.3863632711093445</v>
      </c>
      <c r="E1069" s="1">
        <v>0.27713110879828023</v>
      </c>
      <c r="F1069" s="1"/>
      <c r="G1069" s="1"/>
      <c r="H1069" s="1"/>
    </row>
    <row r="1070" spans="1:8">
      <c r="A1070" t="s">
        <v>37</v>
      </c>
      <c r="B1070" s="1">
        <v>4.0755491981845706</v>
      </c>
      <c r="C1070" s="1">
        <v>2.3844571796536815</v>
      </c>
      <c r="D1070" s="1">
        <v>1.3943126781058854</v>
      </c>
      <c r="E1070" s="1">
        <v>0.2778887852497347</v>
      </c>
      <c r="F1070" s="1"/>
      <c r="G1070" s="1"/>
      <c r="H1070" s="1"/>
    </row>
    <row r="1071" spans="1:8">
      <c r="A1071" t="s">
        <v>38</v>
      </c>
      <c r="B1071" s="1">
        <v>4.0399044448972479</v>
      </c>
      <c r="C1071" s="1">
        <v>2.3612182599807765</v>
      </c>
      <c r="D1071" s="1">
        <v>1.3793293940669595</v>
      </c>
      <c r="E1071" s="1">
        <v>0.27406892600769184</v>
      </c>
      <c r="F1071" s="1"/>
      <c r="G1071" s="1"/>
      <c r="H1071" s="1"/>
    </row>
    <row r="1072" spans="1:8">
      <c r="A1072" t="s">
        <v>469</v>
      </c>
      <c r="B1072" s="1">
        <v>4.0399044448972479</v>
      </c>
      <c r="C1072" s="1">
        <v>2.3612182599807765</v>
      </c>
      <c r="D1072" s="1">
        <v>1.3793293940669595</v>
      </c>
      <c r="E1072" s="1">
        <v>0.27406892600769184</v>
      </c>
      <c r="F1072" s="1"/>
      <c r="G1072" s="1"/>
      <c r="H1072" s="1"/>
    </row>
    <row r="1073" spans="1:8">
      <c r="A1073" t="s">
        <v>37</v>
      </c>
      <c r="B1073" s="1">
        <v>4.0030975488171965</v>
      </c>
      <c r="C1073" s="1">
        <v>2.3373443756904875</v>
      </c>
      <c r="D1073" s="1">
        <v>1.3640038950577138</v>
      </c>
      <c r="E1073" s="1">
        <v>0.27020158507095166</v>
      </c>
      <c r="F1073" s="1"/>
      <c r="G1073" s="1"/>
      <c r="H1073" s="1"/>
    </row>
    <row r="1074" spans="1:8">
      <c r="A1074" t="s">
        <v>38</v>
      </c>
      <c r="B1074" s="1">
        <v>4.0030975488171965</v>
      </c>
      <c r="C1074" s="1">
        <v>2.335007031314797</v>
      </c>
      <c r="D1074" s="1">
        <v>1.3612758872675983</v>
      </c>
      <c r="E1074" s="1">
        <v>0.2688505771455969</v>
      </c>
      <c r="F1074" s="1"/>
      <c r="G1074" s="1"/>
      <c r="H1074" s="1"/>
    </row>
    <row r="1075" spans="1:8">
      <c r="A1075" t="s">
        <v>470</v>
      </c>
      <c r="B1075" s="1">
        <v>4.0030975488171965</v>
      </c>
      <c r="C1075" s="1">
        <v>2.335007031314797</v>
      </c>
      <c r="D1075" s="1">
        <v>1.3612758872675983</v>
      </c>
      <c r="E1075" s="1">
        <v>0.2688505771455969</v>
      </c>
      <c r="F1075" s="1"/>
      <c r="G1075" s="1"/>
      <c r="H1075" s="1"/>
    </row>
    <row r="1076" spans="1:8">
      <c r="A1076" t="s">
        <v>37</v>
      </c>
      <c r="B1076" s="1">
        <v>3.980800295470285</v>
      </c>
      <c r="C1076" s="1">
        <v>2.319666035119059</v>
      </c>
      <c r="D1076" s="1">
        <v>1.3509710288009824</v>
      </c>
      <c r="E1076" s="1">
        <v>0.26600882654516794</v>
      </c>
      <c r="F1076" s="1"/>
      <c r="G1076" s="1"/>
      <c r="H1076" s="1"/>
    </row>
    <row r="1077" spans="1:8">
      <c r="A1077" t="s">
        <v>38</v>
      </c>
      <c r="B1077" s="1">
        <v>3.980800295470285</v>
      </c>
      <c r="C1077" s="1">
        <v>2.31734636908394</v>
      </c>
      <c r="D1077" s="1">
        <v>1.3482690867433804</v>
      </c>
      <c r="E1077" s="1">
        <v>0.26467878241244208</v>
      </c>
      <c r="F1077" s="1"/>
      <c r="G1077" s="1"/>
      <c r="H1077" s="1"/>
    </row>
    <row r="1078" spans="1:8">
      <c r="A1078" t="s">
        <v>471</v>
      </c>
      <c r="B1078" s="1">
        <v>3.980800295470285</v>
      </c>
      <c r="C1078" s="1">
        <v>2.31734636908394</v>
      </c>
      <c r="D1078" s="1">
        <v>1.3482690867433804</v>
      </c>
      <c r="E1078" s="1">
        <v>0.26467878241244208</v>
      </c>
      <c r="F1078" s="1"/>
      <c r="G1078" s="1"/>
      <c r="H1078" s="1"/>
    </row>
    <row r="1079" spans="1:8">
      <c r="A1079" t="s">
        <v>37</v>
      </c>
      <c r="B1079" s="1">
        <v>3.9694361058267913</v>
      </c>
      <c r="C1079" s="1">
        <v>2.3084135781677135</v>
      </c>
      <c r="D1079" s="1">
        <v>1.3417235773945131</v>
      </c>
      <c r="E1079" s="1">
        <v>0.26259979674628792</v>
      </c>
      <c r="F1079" s="1"/>
      <c r="G1079" s="1"/>
      <c r="H1079" s="1"/>
    </row>
    <row r="1080" spans="1:8">
      <c r="A1080" t="s">
        <v>472</v>
      </c>
      <c r="B1080" s="1">
        <v>3.9694361058267913</v>
      </c>
      <c r="C1080" s="1">
        <v>2.3084135781677135</v>
      </c>
      <c r="D1080" s="1">
        <v>1.3417235773945131</v>
      </c>
      <c r="E1080" s="1">
        <v>0.26259979674628792</v>
      </c>
      <c r="F1080" s="1"/>
      <c r="G1080" s="1"/>
      <c r="H1080" s="1"/>
    </row>
    <row r="1081" spans="1:8">
      <c r="A1081" t="s">
        <v>37</v>
      </c>
      <c r="B1081" s="1">
        <v>3.9772955893163284</v>
      </c>
      <c r="C1081" s="1">
        <v>2.3106758234743179</v>
      </c>
      <c r="D1081" s="1">
        <v>1.3416967429229651</v>
      </c>
      <c r="E1081" s="1">
        <v>0.26180674536011411</v>
      </c>
      <c r="F1081" s="1"/>
      <c r="G1081" s="1"/>
      <c r="H1081" s="1"/>
    </row>
    <row r="1082" spans="1:8">
      <c r="A1082" t="s">
        <v>473</v>
      </c>
      <c r="B1082" s="1">
        <v>3.9772955893163284</v>
      </c>
      <c r="C1082" s="1">
        <v>2.3106758234743179</v>
      </c>
      <c r="D1082" s="1">
        <v>1.3416967429229651</v>
      </c>
      <c r="E1082" s="1">
        <v>0.26180674536011411</v>
      </c>
      <c r="F1082" s="1"/>
      <c r="G1082" s="1"/>
      <c r="H1082" s="1"/>
    </row>
    <row r="1083" spans="1:8">
      <c r="A1083" t="s">
        <v>37</v>
      </c>
      <c r="B1083" s="1">
        <v>4.0089091233080083</v>
      </c>
      <c r="C1083" s="1">
        <v>2.3267315544337293</v>
      </c>
      <c r="D1083" s="1">
        <v>1.3496778259982425</v>
      </c>
      <c r="E1083" s="1">
        <v>0.2625786825488084</v>
      </c>
      <c r="F1083" s="1"/>
      <c r="G1083" s="1"/>
      <c r="H1083" s="1"/>
    </row>
    <row r="1084" spans="1:8">
      <c r="A1084" t="s">
        <v>38</v>
      </c>
      <c r="B1084" s="1">
        <v>4.0089091233080083</v>
      </c>
      <c r="C1084" s="1">
        <v>2.3244048228792957</v>
      </c>
      <c r="D1084" s="1">
        <v>1.346978470346246</v>
      </c>
      <c r="E1084" s="1">
        <v>0.26126578913606435</v>
      </c>
      <c r="F1084" s="1"/>
      <c r="G1084" s="1"/>
      <c r="H1084" s="1"/>
    </row>
    <row r="1085" spans="1:8">
      <c r="A1085" t="s">
        <v>474</v>
      </c>
      <c r="B1085" s="1">
        <v>4.0089091233080083</v>
      </c>
      <c r="C1085" s="1">
        <v>2.3244048228792957</v>
      </c>
      <c r="D1085" s="1">
        <v>1.346978470346246</v>
      </c>
      <c r="E1085" s="1">
        <v>0.26126578913606435</v>
      </c>
      <c r="F1085" s="1"/>
      <c r="G1085" s="1"/>
      <c r="H1085" s="1"/>
    </row>
    <row r="1086" spans="1:8">
      <c r="A1086" t="s">
        <v>37</v>
      </c>
      <c r="B1086" s="1">
        <v>4.0264307287829464</v>
      </c>
      <c r="C1086" s="1">
        <v>2.3322396167356141</v>
      </c>
      <c r="D1086" s="1">
        <v>1.3501717073066133</v>
      </c>
      <c r="E1086" s="1">
        <v>0.26110136586610139</v>
      </c>
      <c r="F1086" s="1"/>
      <c r="G1086" s="1"/>
      <c r="H1086" s="1"/>
    </row>
    <row r="1087" spans="1:8">
      <c r="A1087" t="s">
        <v>38</v>
      </c>
      <c r="B1087" s="1">
        <v>4.0360538982247371</v>
      </c>
      <c r="C1087" s="1">
        <v>2.3354814298028765</v>
      </c>
      <c r="D1087" s="1">
        <v>1.3506982742724627</v>
      </c>
      <c r="E1087" s="1">
        <v>0.26041989130119086</v>
      </c>
      <c r="F1087" s="1"/>
      <c r="G1087" s="1"/>
      <c r="H1087" s="1"/>
    </row>
    <row r="1088" spans="1:8">
      <c r="A1088" t="s">
        <v>475</v>
      </c>
      <c r="B1088" s="1">
        <v>4.0360538982247371</v>
      </c>
      <c r="C1088" s="1">
        <v>2.3354814298028765</v>
      </c>
      <c r="D1088" s="1">
        <v>1.3506982742724627</v>
      </c>
      <c r="E1088" s="1">
        <v>0.26041989130119086</v>
      </c>
      <c r="F1088" s="1"/>
      <c r="G1088" s="1"/>
      <c r="H1088" s="1"/>
    </row>
    <row r="1089" spans="1:8">
      <c r="A1089" t="s">
        <v>37</v>
      </c>
      <c r="B1089" s="1">
        <v>4.0117353281366341</v>
      </c>
      <c r="C1089" s="1">
        <v>2.3190738942647013</v>
      </c>
      <c r="D1089" s="1">
        <v>1.339858470388668</v>
      </c>
      <c r="E1089" s="1">
        <v>0.25754867519296476</v>
      </c>
      <c r="F1089" s="1"/>
      <c r="G1089" s="1"/>
      <c r="H1089" s="1"/>
    </row>
    <row r="1090" spans="1:8">
      <c r="A1090" t="s">
        <v>38</v>
      </c>
      <c r="B1090" s="1">
        <v>4.0032505079176248</v>
      </c>
      <c r="C1090" s="1">
        <v>2.3118499790840668</v>
      </c>
      <c r="D1090" s="1">
        <v>1.3343449527830187</v>
      </c>
      <c r="E1090" s="1">
        <v>0.2557162163689668</v>
      </c>
      <c r="F1090" s="1"/>
      <c r="G1090" s="1"/>
      <c r="H1090" s="1"/>
    </row>
    <row r="1091" spans="1:8">
      <c r="A1091" t="s">
        <v>476</v>
      </c>
      <c r="B1091" s="1">
        <v>4.0032505079176248</v>
      </c>
      <c r="C1091" s="1">
        <v>2.3118499790840668</v>
      </c>
      <c r="D1091" s="1">
        <v>1.3343449527830187</v>
      </c>
      <c r="E1091" s="1">
        <v>0.2557162163689668</v>
      </c>
      <c r="F1091" s="1"/>
      <c r="G1091" s="1"/>
      <c r="H1091" s="1"/>
    </row>
    <row r="1092" spans="1:8">
      <c r="A1092" t="s">
        <v>37</v>
      </c>
      <c r="B1092" s="1">
        <v>3.9998821729402625</v>
      </c>
      <c r="C1092" s="1">
        <v>2.3075929385325811</v>
      </c>
      <c r="D1092" s="1">
        <v>1.330553545034181</v>
      </c>
      <c r="E1092" s="1">
        <v>0.25422247566266909</v>
      </c>
      <c r="F1092" s="1"/>
      <c r="G1092" s="1"/>
      <c r="H1092" s="1"/>
    </row>
    <row r="1093" spans="1:8">
      <c r="A1093" t="s">
        <v>477</v>
      </c>
      <c r="B1093" s="1">
        <v>3.9998821729402625</v>
      </c>
      <c r="C1093" s="1">
        <v>2.3075929385325811</v>
      </c>
      <c r="D1093" s="1">
        <v>1.330553545034181</v>
      </c>
      <c r="E1093" s="1">
        <v>0.25422247566266909</v>
      </c>
      <c r="F1093" s="1"/>
      <c r="G1093" s="1"/>
      <c r="H1093" s="1"/>
    </row>
    <row r="1094" spans="1:8">
      <c r="A1094" t="s">
        <v>37</v>
      </c>
      <c r="B1094" s="1">
        <v>3.9719045970934146</v>
      </c>
      <c r="C1094" s="1">
        <v>2.2891446560261883</v>
      </c>
      <c r="D1094" s="1">
        <v>1.3185857481180168</v>
      </c>
      <c r="E1094" s="1">
        <v>0.25117317875608569</v>
      </c>
      <c r="F1094" s="1"/>
      <c r="G1094" s="1"/>
      <c r="H1094" s="1"/>
    </row>
    <row r="1095" spans="1:8">
      <c r="A1095" t="s">
        <v>478</v>
      </c>
      <c r="B1095" s="1">
        <v>3.9719045970934146</v>
      </c>
      <c r="C1095" s="1">
        <v>2.2891446560261883</v>
      </c>
      <c r="D1095" s="1">
        <v>1.3185857481180168</v>
      </c>
      <c r="E1095" s="1">
        <v>0.25117317875608569</v>
      </c>
      <c r="F1095" s="1"/>
      <c r="G1095" s="1"/>
      <c r="H1095" s="1"/>
    </row>
    <row r="1096" spans="1:8">
      <c r="A1096" t="s">
        <v>37</v>
      </c>
      <c r="B1096" s="1">
        <v>4.0645353701545286</v>
      </c>
      <c r="C1096" s="1">
        <v>2.3402417984656769</v>
      </c>
      <c r="D1096" s="1">
        <v>1.3466999741465151</v>
      </c>
      <c r="E1096" s="1">
        <v>0.25577504815066532</v>
      </c>
      <c r="F1096" s="1"/>
      <c r="G1096" s="1"/>
      <c r="H1096" s="1"/>
    </row>
    <row r="1097" spans="1:8">
      <c r="A1097" t="s">
        <v>479</v>
      </c>
      <c r="B1097" s="1">
        <v>4.0645353701545286</v>
      </c>
      <c r="C1097" s="1">
        <v>2.3402417984656769</v>
      </c>
      <c r="D1097" s="1">
        <v>1.3466999741465151</v>
      </c>
      <c r="E1097" s="1">
        <v>0.25577504815066532</v>
      </c>
      <c r="F1097" s="1"/>
      <c r="G1097" s="1"/>
      <c r="H1097" s="1"/>
    </row>
    <row r="1098" spans="1:8">
      <c r="A1098" t="s">
        <v>37</v>
      </c>
      <c r="B1098" s="1">
        <v>4.0627815231423074</v>
      </c>
      <c r="C1098" s="1">
        <v>2.3368917423311735</v>
      </c>
      <c r="D1098" s="1">
        <v>1.343425473159378</v>
      </c>
      <c r="E1098" s="1">
        <v>0.25438580597663502</v>
      </c>
      <c r="F1098" s="1"/>
      <c r="G1098" s="1"/>
      <c r="H1098" s="1"/>
    </row>
    <row r="1099" spans="1:8">
      <c r="A1099" t="s">
        <v>38</v>
      </c>
      <c r="B1099" s="1">
        <v>4.0627815231423074</v>
      </c>
      <c r="C1099" s="1">
        <v>2.3368917423311735</v>
      </c>
      <c r="D1099" s="1">
        <v>1.343425473159378</v>
      </c>
      <c r="E1099" s="1">
        <v>0.25438580597663502</v>
      </c>
      <c r="F1099" s="1"/>
      <c r="G1099" s="1"/>
      <c r="H1099" s="1"/>
    </row>
    <row r="1100" spans="1:8">
      <c r="A1100" t="s">
        <v>480</v>
      </c>
      <c r="B1100" s="1">
        <v>4.0627815231423074</v>
      </c>
      <c r="C1100" s="1">
        <v>2.3368917423311735</v>
      </c>
      <c r="D1100" s="1">
        <v>1.343425473159378</v>
      </c>
      <c r="E1100" s="1">
        <v>0.25438580597663502</v>
      </c>
      <c r="F1100" s="1"/>
      <c r="G1100" s="1"/>
      <c r="H1100" s="1"/>
    </row>
    <row r="1101" spans="1:8">
      <c r="A1101" t="s">
        <v>37</v>
      </c>
      <c r="B1101" s="1">
        <v>4.1277291485712606</v>
      </c>
      <c r="C1101" s="1">
        <v>2.3719124019817484</v>
      </c>
      <c r="D1101" s="1">
        <v>1.3622146218269851</v>
      </c>
      <c r="E1101" s="1">
        <v>0.25718048844109431</v>
      </c>
      <c r="F1101" s="1"/>
      <c r="G1101" s="1"/>
      <c r="H1101" s="1"/>
    </row>
    <row r="1102" spans="1:8">
      <c r="A1102" t="s">
        <v>38</v>
      </c>
      <c r="B1102" s="1">
        <v>4.1277291485712606</v>
      </c>
      <c r="C1102" s="1">
        <v>2.3719124019817484</v>
      </c>
      <c r="D1102" s="1">
        <v>1.3622146218269851</v>
      </c>
      <c r="E1102" s="1">
        <v>0.25718048844109431</v>
      </c>
      <c r="F1102" s="1"/>
      <c r="G1102" s="1"/>
      <c r="H1102" s="1"/>
    </row>
    <row r="1103" spans="1:8">
      <c r="A1103" t="s">
        <v>481</v>
      </c>
      <c r="B1103" s="1">
        <v>4.1277291485712606</v>
      </c>
      <c r="C1103" s="1">
        <v>2.3719124019817484</v>
      </c>
      <c r="D1103" s="1">
        <v>1.3622146218269851</v>
      </c>
      <c r="E1103" s="1">
        <v>0.25718048844109431</v>
      </c>
      <c r="F1103" s="1"/>
      <c r="G1103" s="1"/>
      <c r="H1103" s="1"/>
    </row>
    <row r="1104" spans="1:8">
      <c r="A1104" t="s">
        <v>37</v>
      </c>
      <c r="B1104" s="1">
        <v>4.1311510360354262</v>
      </c>
      <c r="C1104" s="1">
        <v>2.3715068049610095</v>
      </c>
      <c r="D1104" s="1">
        <v>1.3606194685048258</v>
      </c>
      <c r="E1104" s="1">
        <v>0.25610778862380651</v>
      </c>
      <c r="F1104" s="1"/>
      <c r="G1104" s="1"/>
      <c r="H1104" s="1"/>
    </row>
    <row r="1105" spans="1:8">
      <c r="A1105" t="s">
        <v>38</v>
      </c>
      <c r="B1105" s="1">
        <v>4.2191858646133413</v>
      </c>
      <c r="C1105" s="1">
        <v>2.4196721081697676</v>
      </c>
      <c r="D1105" s="1">
        <v>1.386893030441654</v>
      </c>
      <c r="E1105" s="1">
        <v>0.26028490665626081</v>
      </c>
      <c r="F1105" s="1"/>
      <c r="G1105" s="1"/>
      <c r="H1105" s="1"/>
    </row>
    <row r="1106" spans="1:8">
      <c r="A1106" t="s">
        <v>482</v>
      </c>
      <c r="B1106" s="1">
        <v>4.2191858646133413</v>
      </c>
      <c r="C1106" s="1">
        <v>2.4196721081697676</v>
      </c>
      <c r="D1106" s="1">
        <v>1.386893030441654</v>
      </c>
      <c r="E1106" s="1">
        <v>0.26028490665626081</v>
      </c>
      <c r="F1106" s="1"/>
      <c r="G1106" s="1"/>
      <c r="H1106" s="1"/>
    </row>
    <row r="1107" spans="1:8">
      <c r="A1107" t="s">
        <v>37</v>
      </c>
      <c r="B1107" s="1">
        <v>4.1974022079943429</v>
      </c>
      <c r="C1107" s="1">
        <v>2.4047596689671171</v>
      </c>
      <c r="D1107" s="1">
        <v>1.3769587156646006</v>
      </c>
      <c r="E1107" s="1">
        <v>0.25763963114991323</v>
      </c>
      <c r="F1107" s="1"/>
      <c r="G1107" s="1"/>
      <c r="H1107" s="1"/>
    </row>
    <row r="1108" spans="1:8">
      <c r="A1108" t="s">
        <v>38</v>
      </c>
      <c r="B1108" s="1">
        <v>4.2219989849331903</v>
      </c>
      <c r="C1108" s="1">
        <v>2.4164468009582971</v>
      </c>
      <c r="D1108" s="1">
        <v>1.3822737763070658</v>
      </c>
      <c r="E1108" s="1">
        <v>0.25786120123270218</v>
      </c>
      <c r="F1108" s="1"/>
      <c r="G1108" s="1"/>
      <c r="H1108" s="1"/>
    </row>
    <row r="1109" spans="1:8">
      <c r="A1109" t="s">
        <v>483</v>
      </c>
      <c r="B1109" s="1">
        <v>4.2219989849331903</v>
      </c>
      <c r="C1109" s="1">
        <v>2.4164468009582971</v>
      </c>
      <c r="D1109" s="1">
        <v>1.3822737763070658</v>
      </c>
      <c r="E1109" s="1">
        <v>0.25786120123270218</v>
      </c>
      <c r="F1109" s="1"/>
      <c r="G1109" s="1"/>
      <c r="H1109" s="1"/>
    </row>
    <row r="1110" spans="1:8">
      <c r="A1110" t="s">
        <v>37</v>
      </c>
      <c r="B1110" s="1">
        <v>4.199791270272442</v>
      </c>
      <c r="C1110" s="1">
        <v>2.4013198439842984</v>
      </c>
      <c r="D1110" s="1">
        <v>1.3722384686910765</v>
      </c>
      <c r="E1110" s="1">
        <v>0.25521554530805468</v>
      </c>
      <c r="F1110" s="1"/>
      <c r="G1110" s="1"/>
      <c r="H1110" s="1"/>
    </row>
    <row r="1111" spans="1:8">
      <c r="A1111" t="s">
        <v>484</v>
      </c>
      <c r="B1111" s="1">
        <v>4.199791270272442</v>
      </c>
      <c r="C1111" s="1">
        <v>2.4013198439842984</v>
      </c>
      <c r="D1111" s="1">
        <v>1.3722384686910765</v>
      </c>
      <c r="E1111" s="1">
        <v>0.25521554530805468</v>
      </c>
      <c r="F1111" s="1"/>
      <c r="G1111" s="1"/>
      <c r="H1111" s="1"/>
    </row>
    <row r="1112" spans="1:8">
      <c r="A1112" t="s">
        <v>37</v>
      </c>
      <c r="B1112" s="1">
        <v>4.1958046184091362</v>
      </c>
      <c r="C1112" s="1">
        <v>2.396639071278412</v>
      </c>
      <c r="D1112" s="1">
        <v>1.3681913943872894</v>
      </c>
      <c r="E1112" s="1">
        <v>0.25369720422513076</v>
      </c>
      <c r="F1112" s="1"/>
      <c r="G1112" s="1"/>
      <c r="H1112" s="1"/>
    </row>
    <row r="1113" spans="1:8">
      <c r="A1113" t="s">
        <v>485</v>
      </c>
      <c r="B1113" s="1">
        <v>4.1958046184091362</v>
      </c>
      <c r="C1113" s="1">
        <v>2.396639071278412</v>
      </c>
      <c r="D1113" s="1">
        <v>1.3681913943872894</v>
      </c>
      <c r="E1113" s="1">
        <v>0.25369720422513076</v>
      </c>
      <c r="F1113" s="1"/>
      <c r="G1113" s="1"/>
      <c r="H1113" s="1"/>
    </row>
    <row r="1114" spans="1:8">
      <c r="A1114" t="s">
        <v>37</v>
      </c>
      <c r="B1114" s="1">
        <v>4.2098395848577148</v>
      </c>
      <c r="C1114" s="1">
        <v>2.4022591899005596</v>
      </c>
      <c r="D1114" s="1">
        <v>1.3700316118127405</v>
      </c>
      <c r="E1114" s="1">
        <v>0.25327733535213814</v>
      </c>
      <c r="F1114" s="1"/>
      <c r="G1114" s="1"/>
      <c r="H1114" s="1"/>
    </row>
    <row r="1115" spans="1:8">
      <c r="A1115" t="s">
        <v>38</v>
      </c>
      <c r="B1115" s="1">
        <v>4.2043120654827968</v>
      </c>
      <c r="C1115" s="1">
        <v>2.3967027643943197</v>
      </c>
      <c r="D1115" s="1">
        <v>1.3654926970828047</v>
      </c>
      <c r="E1115" s="1">
        <v>0.25167839553406007</v>
      </c>
      <c r="F1115" s="1"/>
      <c r="G1115" s="1"/>
      <c r="H1115" s="1"/>
    </row>
    <row r="1116" spans="1:8">
      <c r="A1116" t="s">
        <v>486</v>
      </c>
      <c r="B1116" s="1">
        <v>4.2043120654827968</v>
      </c>
      <c r="C1116" s="1">
        <v>2.3967027643943197</v>
      </c>
      <c r="D1116" s="1">
        <v>1.3654926970828047</v>
      </c>
      <c r="E1116" s="1">
        <v>0.25167839553406007</v>
      </c>
      <c r="F1116" s="1"/>
      <c r="G1116" s="1"/>
      <c r="H1116" s="1"/>
    </row>
    <row r="1117" spans="1:8">
      <c r="A1117" t="s">
        <v>37</v>
      </c>
      <c r="B1117" s="1">
        <v>4.2043120654827968</v>
      </c>
      <c r="C1117" s="1">
        <v>2.3943060616299254</v>
      </c>
      <c r="D1117" s="1">
        <v>1.362761711688639</v>
      </c>
      <c r="E1117" s="1">
        <v>0.25042000355638977</v>
      </c>
      <c r="F1117" s="1"/>
      <c r="G1117" s="1"/>
      <c r="H1117" s="1"/>
    </row>
    <row r="1118" spans="1:8">
      <c r="A1118" t="s">
        <v>38</v>
      </c>
      <c r="B1118" s="1">
        <v>4.2043120654827968</v>
      </c>
      <c r="C1118" s="1">
        <v>2.3919117555682954</v>
      </c>
      <c r="D1118" s="1">
        <v>1.3600361882652618</v>
      </c>
      <c r="E1118" s="1">
        <v>0.24916790353860782</v>
      </c>
      <c r="F1118" s="1"/>
      <c r="G1118" s="1"/>
      <c r="H1118" s="1"/>
    </row>
    <row r="1119" spans="1:8">
      <c r="A1119" t="s">
        <v>487</v>
      </c>
      <c r="B1119" s="1">
        <v>4.2043120654827968</v>
      </c>
      <c r="C1119" s="1">
        <v>2.3919117555682954</v>
      </c>
      <c r="D1119" s="1">
        <v>1.3600361882652618</v>
      </c>
      <c r="E1119" s="1">
        <v>0.24916790353860782</v>
      </c>
      <c r="F1119" s="1"/>
      <c r="G1119" s="1"/>
      <c r="H1119" s="1"/>
    </row>
    <row r="1120" spans="1:8">
      <c r="A1120" t="s">
        <v>37</v>
      </c>
      <c r="B1120" s="1">
        <v>4.2170238030127845</v>
      </c>
      <c r="C1120" s="1">
        <v>2.396751789005688</v>
      </c>
      <c r="D1120" s="1">
        <v>1.3614281853039514</v>
      </c>
      <c r="E1120" s="1">
        <v>0.24867542317726377</v>
      </c>
      <c r="F1120" s="1"/>
      <c r="G1120" s="1"/>
      <c r="H1120" s="1"/>
    </row>
    <row r="1121" spans="1:8">
      <c r="A1121" t="s">
        <v>488</v>
      </c>
      <c r="B1121" s="1">
        <v>4.2170238030127845</v>
      </c>
      <c r="C1121" s="1">
        <v>2.396751789005688</v>
      </c>
      <c r="D1121" s="1">
        <v>1.3614281853039514</v>
      </c>
      <c r="E1121" s="1">
        <v>0.24867542317726377</v>
      </c>
      <c r="F1121" s="1"/>
      <c r="G1121" s="1"/>
      <c r="H1121" s="1"/>
    </row>
    <row r="1122" spans="1:8">
      <c r="A1122" t="s">
        <v>37</v>
      </c>
      <c r="B1122" s="1">
        <v>4.2803455781828745</v>
      </c>
      <c r="C1122" s="1">
        <v>2.4303440628924444</v>
      </c>
      <c r="D1122" s="1">
        <v>1.3791481942068211</v>
      </c>
      <c r="E1122" s="1">
        <v>0.25116609404695145</v>
      </c>
      <c r="F1122" s="1"/>
      <c r="G1122" s="1"/>
      <c r="H1122" s="1"/>
    </row>
    <row r="1123" spans="1:8">
      <c r="A1123" t="s">
        <v>38</v>
      </c>
      <c r="B1123" s="1">
        <v>4.2803455781828745</v>
      </c>
      <c r="C1123" s="1">
        <v>2.4279137188295521</v>
      </c>
      <c r="D1123" s="1">
        <v>1.3763898978184075</v>
      </c>
      <c r="E1123" s="1">
        <v>0.2499102635767167</v>
      </c>
      <c r="F1123" s="1"/>
      <c r="G1123" s="1"/>
      <c r="H1123" s="1"/>
    </row>
    <row r="1124" spans="1:8">
      <c r="A1124" t="s">
        <v>489</v>
      </c>
      <c r="B1124" s="1">
        <v>4.2803455781828745</v>
      </c>
      <c r="C1124" s="1">
        <v>2.4279137188295521</v>
      </c>
      <c r="D1124" s="1">
        <v>1.3763898978184075</v>
      </c>
      <c r="E1124" s="1">
        <v>0.2499102635767167</v>
      </c>
      <c r="F1124" s="1"/>
      <c r="G1124" s="1"/>
      <c r="H1124" s="1"/>
    </row>
    <row r="1125" spans="1:8">
      <c r="A1125" t="s">
        <v>37</v>
      </c>
      <c r="B1125" s="1">
        <v>4.3650895720779701</v>
      </c>
      <c r="C1125" s="1">
        <v>2.4735546120815979</v>
      </c>
      <c r="D1125" s="1">
        <v>1.4008874357757386</v>
      </c>
      <c r="E1125" s="1">
        <v>0.25360853562123037</v>
      </c>
      <c r="F1125" s="1"/>
      <c r="G1125" s="1"/>
      <c r="H1125" s="1"/>
    </row>
    <row r="1126" spans="1:8">
      <c r="A1126" t="s">
        <v>38</v>
      </c>
      <c r="B1126" s="1">
        <v>4.3831828683542335</v>
      </c>
      <c r="C1126" s="1">
        <v>2.4813339413365942</v>
      </c>
      <c r="D1126" s="1">
        <v>1.4038923393254776</v>
      </c>
      <c r="E1126" s="1">
        <v>0.25339170032327418</v>
      </c>
      <c r="F1126" s="1"/>
      <c r="G1126" s="1"/>
      <c r="H1126" s="1"/>
    </row>
    <row r="1127" spans="1:8">
      <c r="A1127" t="s">
        <v>490</v>
      </c>
      <c r="B1127" s="1">
        <v>4.3831828683542335</v>
      </c>
      <c r="C1127" s="1">
        <v>2.4813339413365942</v>
      </c>
      <c r="D1127" s="1">
        <v>1.4038923393254776</v>
      </c>
      <c r="E1127" s="1">
        <v>0.25339170032327418</v>
      </c>
      <c r="F1127" s="1"/>
      <c r="G1127" s="1"/>
      <c r="H1127" s="1"/>
    </row>
    <row r="1128" spans="1:8">
      <c r="A1128" t="s">
        <v>37</v>
      </c>
      <c r="B1128" s="1">
        <v>4.3982215687755568</v>
      </c>
      <c r="C1128" s="1">
        <v>2.4873660641479836</v>
      </c>
      <c r="D1128" s="1">
        <v>1.4059013092630526</v>
      </c>
      <c r="E1128" s="1">
        <v>0.25299412874546695</v>
      </c>
      <c r="F1128" s="1"/>
      <c r="G1128" s="1"/>
      <c r="H1128" s="1"/>
    </row>
    <row r="1129" spans="1:8">
      <c r="A1129" t="s">
        <v>38</v>
      </c>
      <c r="B1129" s="1">
        <v>4.4256730686970691</v>
      </c>
      <c r="C1129" s="1">
        <v>2.5004035933732149</v>
      </c>
      <c r="D1129" s="1">
        <v>1.4118644396662918</v>
      </c>
      <c r="E1129" s="1">
        <v>0.25330822095630445</v>
      </c>
      <c r="F1129" s="1"/>
      <c r="G1129" s="1"/>
      <c r="H1129" s="1"/>
    </row>
    <row r="1130" spans="1:8">
      <c r="A1130" t="s">
        <v>491</v>
      </c>
      <c r="B1130" s="1">
        <v>4.4256730686970691</v>
      </c>
      <c r="C1130" s="1">
        <v>2.5004035933732149</v>
      </c>
      <c r="D1130" s="1">
        <v>1.4118644396662918</v>
      </c>
      <c r="E1130" s="1">
        <v>0.25330822095630445</v>
      </c>
      <c r="F1130" s="1"/>
      <c r="G1130" s="1"/>
      <c r="H1130" s="1"/>
    </row>
    <row r="1131" spans="1:8">
      <c r="A1131" t="s">
        <v>37</v>
      </c>
      <c r="B1131" s="1">
        <v>4.4951356671376699</v>
      </c>
      <c r="C1131" s="1">
        <v>2.5371479618291817</v>
      </c>
      <c r="D1131" s="1">
        <v>1.4312004526166866</v>
      </c>
      <c r="E1131" s="1">
        <v>0.25601744737001503</v>
      </c>
      <c r="F1131" s="1"/>
      <c r="G1131" s="1"/>
      <c r="H1131" s="1"/>
    </row>
    <row r="1132" spans="1:8">
      <c r="A1132" t="s">
        <v>38</v>
      </c>
      <c r="B1132" s="1">
        <v>4.4951356671376699</v>
      </c>
      <c r="C1132" s="1">
        <v>2.5346108138673524</v>
      </c>
      <c r="D1132" s="1">
        <v>1.4283380517114532</v>
      </c>
      <c r="E1132" s="1">
        <v>0.25473736013316495</v>
      </c>
      <c r="F1132" s="1"/>
      <c r="G1132" s="1"/>
      <c r="H1132" s="1"/>
    </row>
    <row r="1133" spans="1:8">
      <c r="A1133" t="s">
        <v>492</v>
      </c>
      <c r="B1133" s="1">
        <v>4.4951356671376699</v>
      </c>
      <c r="C1133" s="1">
        <v>2.5346108138673524</v>
      </c>
      <c r="D1133" s="1">
        <v>1.4283380517114532</v>
      </c>
      <c r="E1133" s="1">
        <v>0.25473736013316495</v>
      </c>
      <c r="F1133" s="1"/>
      <c r="G1133" s="1"/>
      <c r="H1133" s="1"/>
    </row>
    <row r="1134" spans="1:8">
      <c r="A1134" t="s">
        <v>37</v>
      </c>
      <c r="B1134" s="1">
        <v>4.5547461606791009</v>
      </c>
      <c r="C1134" s="1">
        <v>2.5656879586796029</v>
      </c>
      <c r="D1134" s="1">
        <v>1.4444227252160036</v>
      </c>
      <c r="E1134" s="1">
        <v>0.25684177376937611</v>
      </c>
      <c r="F1134" s="1"/>
      <c r="G1134" s="1"/>
      <c r="H1134" s="1"/>
    </row>
    <row r="1135" spans="1:8">
      <c r="A1135" t="s">
        <v>38</v>
      </c>
      <c r="B1135" s="1">
        <v>4.5711819621999119</v>
      </c>
      <c r="C1135" s="1">
        <v>2.5723805557198185</v>
      </c>
      <c r="D1135" s="1">
        <v>1.4467460791695135</v>
      </c>
      <c r="E1135" s="1">
        <v>0.256484378441176</v>
      </c>
      <c r="F1135" s="1"/>
      <c r="G1135" s="1"/>
      <c r="H1135" s="1"/>
    </row>
    <row r="1136" spans="1:8">
      <c r="A1136" t="s">
        <v>493</v>
      </c>
      <c r="B1136" s="1">
        <v>4.5711819621999119</v>
      </c>
      <c r="C1136" s="1">
        <v>2.5723805557198185</v>
      </c>
      <c r="D1136" s="1">
        <v>1.4467460791695135</v>
      </c>
      <c r="E1136" s="1">
        <v>0.256484378441176</v>
      </c>
      <c r="F1136" s="1"/>
      <c r="G1136" s="1"/>
      <c r="H1136" s="1"/>
    </row>
    <row r="1137" spans="1:8">
      <c r="A1137" t="s">
        <v>37</v>
      </c>
      <c r="B1137" s="1">
        <v>4.6139042288186323</v>
      </c>
      <c r="C1137" s="1">
        <v>2.593849643837856</v>
      </c>
      <c r="D1137" s="1">
        <v>1.4573738758670927</v>
      </c>
      <c r="E1137" s="1">
        <v>0.25759905954988127</v>
      </c>
      <c r="F1137" s="1"/>
      <c r="G1137" s="1"/>
      <c r="H1137" s="1"/>
    </row>
    <row r="1138" spans="1:8">
      <c r="A1138" t="s">
        <v>494</v>
      </c>
      <c r="B1138" s="1">
        <v>4.6139042288186323</v>
      </c>
      <c r="C1138" s="1">
        <v>2.593849643837856</v>
      </c>
      <c r="D1138" s="1">
        <v>1.4573738758670927</v>
      </c>
      <c r="E1138" s="1">
        <v>0.25759905954988127</v>
      </c>
      <c r="F1138" s="1"/>
      <c r="G1138" s="1"/>
      <c r="H1138" s="1"/>
    </row>
    <row r="1139" spans="1:8">
      <c r="A1139" t="s">
        <v>37</v>
      </c>
      <c r="B1139" s="1">
        <v>4.6914685728093026</v>
      </c>
      <c r="C1139" s="1">
        <v>2.6348610005565765</v>
      </c>
      <c r="D1139" s="1">
        <v>1.4789590403425601</v>
      </c>
      <c r="E1139" s="1">
        <v>0.26064156204222494</v>
      </c>
      <c r="F1139" s="1"/>
      <c r="G1139" s="1"/>
      <c r="H1139" s="1"/>
    </row>
    <row r="1140" spans="1:8">
      <c r="A1140" t="s">
        <v>38</v>
      </c>
      <c r="B1140" s="1">
        <v>4.6847503898130398</v>
      </c>
      <c r="C1140" s="1">
        <v>2.6284530186032229</v>
      </c>
      <c r="D1140" s="1">
        <v>1.4738832529161046</v>
      </c>
      <c r="E1140" s="1">
        <v>0.25896511551516932</v>
      </c>
      <c r="F1140" s="1"/>
      <c r="G1140" s="1"/>
      <c r="H1140" s="1"/>
    </row>
    <row r="1141" spans="1:8">
      <c r="A1141" t="s">
        <v>495</v>
      </c>
      <c r="B1141" s="1">
        <v>4.6847503898130398</v>
      </c>
      <c r="C1141" s="1">
        <v>2.6284530186032229</v>
      </c>
      <c r="D1141" s="1">
        <v>1.4738832529161046</v>
      </c>
      <c r="E1141" s="1">
        <v>0.25896511551516932</v>
      </c>
      <c r="F1141" s="1"/>
      <c r="G1141" s="1"/>
      <c r="H1141" s="1"/>
    </row>
    <row r="1142" spans="1:8">
      <c r="A1142" t="s">
        <v>37</v>
      </c>
      <c r="B1142" s="1">
        <v>4.7189311094488477</v>
      </c>
      <c r="C1142" s="1">
        <v>2.6450021968838517</v>
      </c>
      <c r="D1142" s="1">
        <v>1.4816891842707571</v>
      </c>
      <c r="E1142" s="1">
        <v>0.25955974258124476</v>
      </c>
      <c r="F1142" s="1"/>
      <c r="G1142" s="1"/>
      <c r="H1142" s="1"/>
    </row>
    <row r="1143" spans="1:8">
      <c r="A1143" t="s">
        <v>38</v>
      </c>
      <c r="B1143" s="1">
        <v>4.7025092291879655</v>
      </c>
      <c r="C1143" s="1">
        <v>2.633152587041812</v>
      </c>
      <c r="D1143" s="1">
        <v>1.4735695275409535</v>
      </c>
      <c r="E1143" s="1">
        <v>0.25735867596415579</v>
      </c>
      <c r="F1143" s="1"/>
      <c r="G1143" s="1"/>
      <c r="H1143" s="1"/>
    </row>
    <row r="1144" spans="1:8">
      <c r="A1144" t="s">
        <v>496</v>
      </c>
      <c r="B1144" s="1">
        <v>4.7025092291879655</v>
      </c>
      <c r="C1144" s="1">
        <v>2.633152587041812</v>
      </c>
      <c r="D1144" s="1">
        <v>1.4735695275409535</v>
      </c>
      <c r="E1144" s="1">
        <v>0.25735867596415579</v>
      </c>
      <c r="F1144" s="1"/>
      <c r="G1144" s="1"/>
      <c r="H1144" s="1"/>
    </row>
    <row r="1145" spans="1:8">
      <c r="A1145" t="s">
        <v>37</v>
      </c>
      <c r="B1145" s="1">
        <v>4.6406853403518307</v>
      </c>
      <c r="C1145" s="1">
        <v>2.5959013773929316</v>
      </c>
      <c r="D1145" s="1">
        <v>1.4512493699072906</v>
      </c>
      <c r="E1145" s="1">
        <v>0.25268838807143423</v>
      </c>
      <c r="F1145" s="1"/>
      <c r="G1145" s="1"/>
      <c r="H1145" s="1"/>
    </row>
    <row r="1146" spans="1:8">
      <c r="A1146" t="s">
        <v>497</v>
      </c>
      <c r="B1146" s="1">
        <v>4.6406853403518307</v>
      </c>
      <c r="C1146" s="1">
        <v>2.5959013773929316</v>
      </c>
      <c r="D1146" s="1">
        <v>1.4512493699072906</v>
      </c>
      <c r="E1146" s="1">
        <v>0.25268838807143423</v>
      </c>
      <c r="F1146" s="1"/>
      <c r="G1146" s="1"/>
      <c r="H1146" s="1"/>
    </row>
    <row r="1147" spans="1:8">
      <c r="A1147" t="s">
        <v>37</v>
      </c>
      <c r="B1147" s="1">
        <v>4.6746423951585205</v>
      </c>
      <c r="C1147" s="1">
        <v>2.6123003353692673</v>
      </c>
      <c r="D1147" s="1">
        <v>1.4589660256194303</v>
      </c>
      <c r="E1147" s="1">
        <v>0.25327393023869277</v>
      </c>
      <c r="F1147" s="1"/>
      <c r="G1147" s="1"/>
      <c r="H1147" s="1"/>
    </row>
    <row r="1148" spans="1:8">
      <c r="A1148" t="s">
        <v>38</v>
      </c>
      <c r="B1148" s="1">
        <v>4.6610017886494477</v>
      </c>
      <c r="C1148" s="1">
        <v>2.6020653426552904</v>
      </c>
      <c r="D1148" s="1">
        <v>1.4517908307054339</v>
      </c>
      <c r="E1148" s="1">
        <v>0.2512685072590628</v>
      </c>
      <c r="F1148" s="1"/>
      <c r="G1148" s="1"/>
      <c r="H1148" s="1"/>
    </row>
    <row r="1149" spans="1:8">
      <c r="A1149" t="s">
        <v>498</v>
      </c>
      <c r="B1149" s="1">
        <v>4.6610017886494477</v>
      </c>
      <c r="C1149" s="1">
        <v>2.6020653426552904</v>
      </c>
      <c r="D1149" s="1">
        <v>1.4517908307054339</v>
      </c>
      <c r="E1149" s="1">
        <v>0.2512685072590628</v>
      </c>
      <c r="F1149" s="1"/>
      <c r="G1149" s="1"/>
      <c r="H1149" s="1"/>
    </row>
    <row r="1150" spans="1:8">
      <c r="A1150" t="s">
        <v>37</v>
      </c>
      <c r="B1150" s="1">
        <v>4.6922607971450256</v>
      </c>
      <c r="C1150" s="1">
        <v>2.6169140285331527</v>
      </c>
      <c r="D1150" s="1">
        <v>1.4586236842501492</v>
      </c>
      <c r="E1150" s="1">
        <v>0.2516972969667004</v>
      </c>
      <c r="F1150" s="1"/>
      <c r="G1150" s="1"/>
      <c r="H1150" s="1"/>
    </row>
    <row r="1151" spans="1:8">
      <c r="A1151" t="s">
        <v>38</v>
      </c>
      <c r="B1151" s="1">
        <v>4.6397192068689943</v>
      </c>
      <c r="C1151" s="1">
        <v>2.5849942196701194</v>
      </c>
      <c r="D1151" s="1">
        <v>1.4393734981772579</v>
      </c>
      <c r="E1151" s="1">
        <v>0.24762042999908226</v>
      </c>
      <c r="F1151" s="1"/>
      <c r="G1151" s="1"/>
      <c r="H1151" s="1"/>
    </row>
    <row r="1152" spans="1:8">
      <c r="A1152" t="s">
        <v>499</v>
      </c>
      <c r="B1152" s="1">
        <v>4.6397192068689943</v>
      </c>
      <c r="C1152" s="1">
        <v>2.5849942196701194</v>
      </c>
      <c r="D1152" s="1">
        <v>1.4393734981772579</v>
      </c>
      <c r="E1152" s="1">
        <v>0.24762042999908226</v>
      </c>
      <c r="F1152" s="1"/>
      <c r="G1152" s="1"/>
      <c r="H1152" s="1"/>
    </row>
    <row r="1153" spans="1:8">
      <c r="A1153" t="s">
        <v>37</v>
      </c>
      <c r="B1153" s="1">
        <v>4.6881387365469784</v>
      </c>
      <c r="C1153" s="1">
        <v>2.6093859020026491</v>
      </c>
      <c r="D1153" s="1">
        <v>1.4515158730861941</v>
      </c>
      <c r="E1153" s="1">
        <v>0.24896646370400349</v>
      </c>
      <c r="F1153" s="1"/>
      <c r="G1153" s="1"/>
      <c r="H1153" s="1"/>
    </row>
    <row r="1154" spans="1:8">
      <c r="A1154" t="s">
        <v>38</v>
      </c>
      <c r="B1154" s="1">
        <v>4.7176177529223855</v>
      </c>
      <c r="C1154" s="1">
        <v>2.6231843346524393</v>
      </c>
      <c r="D1154" s="1">
        <v>1.4577399731499876</v>
      </c>
      <c r="E1154" s="1">
        <v>0.24928713250925427</v>
      </c>
      <c r="F1154" s="1"/>
      <c r="G1154" s="1"/>
      <c r="H1154" s="1"/>
    </row>
    <row r="1155" spans="1:8">
      <c r="A1155" t="s">
        <v>500</v>
      </c>
      <c r="B1155" s="1">
        <v>4.7176177529223855</v>
      </c>
      <c r="C1155" s="1">
        <v>2.6231843346524393</v>
      </c>
      <c r="D1155" s="1">
        <v>1.4577399731499876</v>
      </c>
      <c r="E1155" s="1">
        <v>0.24928713250925427</v>
      </c>
      <c r="F1155" s="1"/>
      <c r="G1155" s="1"/>
      <c r="H1155" s="1"/>
    </row>
    <row r="1156" spans="1:8">
      <c r="A1156" t="s">
        <v>15</v>
      </c>
      <c r="B1156" s="1">
        <v>4.8003749898137755</v>
      </c>
      <c r="C1156" s="1">
        <v>2.6665774871136487</v>
      </c>
      <c r="D1156" s="1">
        <v>1.480396410769347</v>
      </c>
      <c r="E1156" s="1">
        <v>0.25241373327304073</v>
      </c>
      <c r="F1156" s="1"/>
      <c r="G1156" s="1"/>
      <c r="H1156" s="1"/>
    </row>
    <row r="1157" spans="1:8">
      <c r="A1157" t="s">
        <v>19</v>
      </c>
      <c r="B1157" s="1">
        <v>4.8003749898137755</v>
      </c>
      <c r="C1157" s="1">
        <v>2.663910909626535</v>
      </c>
      <c r="D1157" s="1">
        <v>1.4774356179478083</v>
      </c>
      <c r="E1157" s="1">
        <v>0.25115166460667554</v>
      </c>
      <c r="F1157" s="1"/>
      <c r="G1157" s="1"/>
      <c r="H1157" s="1"/>
    </row>
    <row r="1158" spans="1:8">
      <c r="A1158" t="s">
        <v>501</v>
      </c>
      <c r="B1158" s="1">
        <v>4.8003749898137755</v>
      </c>
      <c r="C1158" s="1">
        <v>2.663910909626535</v>
      </c>
      <c r="D1158" s="1">
        <v>1.4774356179478083</v>
      </c>
      <c r="E1158" s="1">
        <v>0.25115166460667554</v>
      </c>
      <c r="F1158" s="1"/>
      <c r="G1158" s="1"/>
      <c r="H1158" s="1"/>
    </row>
    <row r="1159" spans="1:8">
      <c r="A1159" t="s">
        <v>15</v>
      </c>
      <c r="B1159" s="1">
        <v>4.7081997893843681</v>
      </c>
      <c r="C1159" s="1">
        <v>2.6100954694005627</v>
      </c>
      <c r="D1159" s="1">
        <v>1.4461115204546182</v>
      </c>
      <c r="E1159" s="1">
        <v>0.24507337573708632</v>
      </c>
      <c r="F1159" s="1"/>
      <c r="G1159" s="1"/>
      <c r="H1159" s="1"/>
    </row>
    <row r="1160" spans="1:8">
      <c r="A1160" t="s">
        <v>19</v>
      </c>
      <c r="B1160" s="1">
        <v>4.6942588098080016</v>
      </c>
      <c r="C1160" s="1">
        <v>2.5997568812462672</v>
      </c>
      <c r="D1160" s="1">
        <v>1.438937361201643</v>
      </c>
      <c r="E1160" s="1">
        <v>0.24312234659284337</v>
      </c>
      <c r="F1160" s="1"/>
      <c r="G1160" s="1"/>
      <c r="H1160" s="1"/>
    </row>
    <row r="1161" spans="1:8">
      <c r="A1161" t="s">
        <v>502</v>
      </c>
      <c r="B1161" s="1">
        <v>4.6942588098080016</v>
      </c>
      <c r="C1161" s="1">
        <v>2.5997568812462672</v>
      </c>
      <c r="D1161" s="1">
        <v>1.438937361201643</v>
      </c>
      <c r="E1161" s="1">
        <v>0.24312234659284337</v>
      </c>
      <c r="F1161" s="1"/>
      <c r="G1161" s="1"/>
      <c r="H1161" s="1"/>
    </row>
    <row r="1162" spans="1:8">
      <c r="A1162" t="s">
        <v>15</v>
      </c>
      <c r="B1162" s="1">
        <v>4.7063997278431016</v>
      </c>
      <c r="C1162" s="1">
        <v>2.603880962245551</v>
      </c>
      <c r="D1162" s="1">
        <v>1.4397810581410941</v>
      </c>
      <c r="E1162" s="1">
        <v>0.24253553028895047</v>
      </c>
      <c r="F1162" s="1"/>
      <c r="G1162" s="1"/>
      <c r="H1162" s="1"/>
    </row>
    <row r="1163" spans="1:8">
      <c r="A1163" t="s">
        <v>19</v>
      </c>
      <c r="B1163" s="1">
        <v>4.7178394167815787</v>
      </c>
      <c r="C1163" s="1">
        <v>2.6076062479422033</v>
      </c>
      <c r="D1163" s="1">
        <v>1.4404011238501335</v>
      </c>
      <c r="E1163" s="1">
        <v>0.2419123756664614</v>
      </c>
      <c r="F1163" s="1"/>
      <c r="G1163" s="1"/>
      <c r="H1163" s="1"/>
    </row>
    <row r="1164" spans="1:8">
      <c r="A1164" t="s">
        <v>503</v>
      </c>
      <c r="B1164" s="1">
        <v>4.7178394167815787</v>
      </c>
      <c r="C1164" s="1">
        <v>2.6076062479422033</v>
      </c>
      <c r="D1164" s="1">
        <v>1.4404011238501335</v>
      </c>
      <c r="E1164" s="1">
        <v>0.2419123756664614</v>
      </c>
      <c r="F1164" s="1"/>
      <c r="G1164" s="1"/>
      <c r="H1164" s="1"/>
    </row>
    <row r="1165" spans="1:8">
      <c r="A1165" t="s">
        <v>15</v>
      </c>
      <c r="B1165" s="1">
        <v>4.6848133614042542</v>
      </c>
      <c r="C1165" s="1">
        <v>2.5867447460571036</v>
      </c>
      <c r="D1165" s="1">
        <v>1.4274371536352013</v>
      </c>
      <c r="E1165" s="1">
        <v>0.23900936668036996</v>
      </c>
      <c r="F1165" s="1"/>
      <c r="G1165" s="1"/>
      <c r="H1165" s="1"/>
    </row>
    <row r="1166" spans="1:8">
      <c r="A1166" t="s">
        <v>19</v>
      </c>
      <c r="B1166" s="1">
        <v>4.6830799804605343</v>
      </c>
      <c r="C1166" s="1">
        <v>2.5832009057550054</v>
      </c>
      <c r="D1166" s="1">
        <v>1.4240541275810858</v>
      </c>
      <c r="E1166" s="1">
        <v>0.23772588638129638</v>
      </c>
      <c r="F1166" s="1"/>
      <c r="G1166" s="1"/>
      <c r="H1166" s="1"/>
    </row>
    <row r="1167" spans="1:8">
      <c r="A1167" t="s">
        <v>504</v>
      </c>
      <c r="B1167" s="1">
        <v>4.6830799804605343</v>
      </c>
      <c r="C1167" s="1">
        <v>2.5832009057550054</v>
      </c>
      <c r="D1167" s="1">
        <v>1.4240541275810858</v>
      </c>
      <c r="E1167" s="1">
        <v>0.23772588638129638</v>
      </c>
      <c r="F1167" s="1"/>
      <c r="G1167" s="1"/>
      <c r="H1167" s="1"/>
    </row>
    <row r="1168" spans="1:8">
      <c r="A1168" t="s">
        <v>15</v>
      </c>
      <c r="B1168" s="1">
        <v>4.6641345803995815</v>
      </c>
      <c r="C1168" s="1">
        <v>2.5701673655850188</v>
      </c>
      <c r="D1168" s="1">
        <v>1.4154450083527945</v>
      </c>
      <c r="E1168" s="1">
        <v>0.23557553687603439</v>
      </c>
      <c r="F1168" s="1"/>
      <c r="G1168" s="1"/>
      <c r="H1168" s="1"/>
    </row>
    <row r="1169" spans="1:8">
      <c r="A1169" t="s">
        <v>505</v>
      </c>
      <c r="B1169" s="1">
        <v>4.6641345803995815</v>
      </c>
      <c r="C1169" s="1">
        <v>2.5701673655850188</v>
      </c>
      <c r="D1169" s="1">
        <v>1.4154450083527945</v>
      </c>
      <c r="E1169" s="1">
        <v>0.23557553687603439</v>
      </c>
      <c r="F1169" s="1"/>
      <c r="G1169" s="1"/>
      <c r="H1169" s="1"/>
    </row>
    <row r="1170" spans="1:8">
      <c r="A1170" t="s">
        <v>15</v>
      </c>
      <c r="B1170" s="1">
        <v>4.7325123480597657</v>
      </c>
      <c r="C1170" s="1">
        <v>2.6052767085213651</v>
      </c>
      <c r="D1170" s="1">
        <v>1.4333650139735434</v>
      </c>
      <c r="E1170" s="1">
        <v>0.23785127508743581</v>
      </c>
      <c r="F1170" s="1"/>
      <c r="G1170" s="1"/>
      <c r="H1170" s="1"/>
    </row>
    <row r="1171" spans="1:8">
      <c r="A1171" t="s">
        <v>19</v>
      </c>
      <c r="B1171" s="1">
        <v>4.791003045673552</v>
      </c>
      <c r="C1171" s="1">
        <v>2.6348709150790288</v>
      </c>
      <c r="D1171" s="1">
        <v>1.4482137199416334</v>
      </c>
      <c r="E1171" s="1">
        <v>0.23960170190456262</v>
      </c>
      <c r="F1171" s="1"/>
      <c r="G1171" s="1"/>
      <c r="H1171" s="1"/>
    </row>
    <row r="1172" spans="1:8">
      <c r="A1172" t="s">
        <v>506</v>
      </c>
      <c r="B1172" s="1">
        <v>4.791003045673552</v>
      </c>
      <c r="C1172" s="1">
        <v>2.6348709150790288</v>
      </c>
      <c r="D1172" s="1">
        <v>1.4482137199416334</v>
      </c>
      <c r="E1172" s="1">
        <v>0.23960170190456262</v>
      </c>
      <c r="F1172" s="1"/>
      <c r="G1172" s="1"/>
      <c r="H1172" s="1"/>
    </row>
    <row r="1173" spans="1:8">
      <c r="A1173" t="s">
        <v>15</v>
      </c>
      <c r="B1173" s="1">
        <v>4.7524532663100487</v>
      </c>
      <c r="C1173" s="1">
        <v>2.6110351199609623</v>
      </c>
      <c r="D1173" s="1">
        <v>1.4336645511357513</v>
      </c>
      <c r="E1173" s="1">
        <v>0.23647578964388663</v>
      </c>
      <c r="F1173" s="1"/>
      <c r="G1173" s="1"/>
      <c r="H1173" s="1"/>
    </row>
    <row r="1174" spans="1:8">
      <c r="A1174" t="s">
        <v>19</v>
      </c>
      <c r="B1174" s="1">
        <v>4.7690583380225364</v>
      </c>
      <c r="C1174" s="1">
        <v>2.6175470415501447</v>
      </c>
      <c r="D1174" s="1">
        <v>1.4358064459751483</v>
      </c>
      <c r="E1174" s="1">
        <v>0.23611965710468294</v>
      </c>
      <c r="F1174" s="1"/>
      <c r="G1174" s="1"/>
      <c r="H1174" s="1"/>
    </row>
    <row r="1175" spans="1:8">
      <c r="A1175" t="s">
        <v>507</v>
      </c>
      <c r="B1175" s="1">
        <v>4.7690583380225364</v>
      </c>
      <c r="C1175" s="1">
        <v>2.6175470415501447</v>
      </c>
      <c r="D1175" s="1">
        <v>1.4358064459751483</v>
      </c>
      <c r="E1175" s="1">
        <v>0.23611965710468294</v>
      </c>
      <c r="F1175" s="1"/>
      <c r="G1175" s="1"/>
      <c r="H1175" s="1"/>
    </row>
    <row r="1176" spans="1:8">
      <c r="A1176" t="s">
        <v>15</v>
      </c>
      <c r="B1176" s="1">
        <v>4.7844480892793353</v>
      </c>
      <c r="C1176" s="1">
        <v>2.6233763188116774</v>
      </c>
      <c r="D1176" s="1">
        <v>1.4375681804843599</v>
      </c>
      <c r="E1176" s="1">
        <v>0.23570101695263632</v>
      </c>
      <c r="F1176" s="1"/>
      <c r="G1176" s="1"/>
      <c r="H1176" s="1"/>
    </row>
    <row r="1177" spans="1:8">
      <c r="A1177" t="s">
        <v>19</v>
      </c>
      <c r="B1177" s="1">
        <v>4.8001458634602612</v>
      </c>
      <c r="C1177" s="1">
        <v>2.6293602401948868</v>
      </c>
      <c r="D1177" s="1">
        <v>1.4394097053235604</v>
      </c>
      <c r="E1177" s="1">
        <v>0.23529584690449473</v>
      </c>
      <c r="F1177" s="1"/>
      <c r="G1177" s="1"/>
      <c r="H1177" s="1"/>
    </row>
    <row r="1178" spans="1:8">
      <c r="A1178" t="s">
        <v>508</v>
      </c>
      <c r="B1178" s="1">
        <v>4.8001458634602612</v>
      </c>
      <c r="C1178" s="1">
        <v>2.6293602401948868</v>
      </c>
      <c r="D1178" s="1">
        <v>1.4394097053235604</v>
      </c>
      <c r="E1178" s="1">
        <v>0.23529584690449473</v>
      </c>
      <c r="F1178" s="1"/>
      <c r="G1178" s="1"/>
      <c r="H1178" s="1"/>
    </row>
    <row r="1179" spans="1:8">
      <c r="A1179" t="s">
        <v>15</v>
      </c>
      <c r="B1179" s="1">
        <v>4.7628905599436981</v>
      </c>
      <c r="C1179" s="1">
        <v>2.6063236638847562</v>
      </c>
      <c r="D1179" s="1">
        <v>1.425359215929981</v>
      </c>
      <c r="E1179" s="1">
        <v>0.2322931693747616</v>
      </c>
      <c r="F1179" s="1"/>
      <c r="G1179" s="1"/>
      <c r="H1179" s="1"/>
    </row>
    <row r="1180" spans="1:8">
      <c r="A1180" t="s">
        <v>19</v>
      </c>
      <c r="B1180" s="1">
        <v>4.7628905599436973</v>
      </c>
      <c r="C1180" s="1">
        <v>2.6037173402208711</v>
      </c>
      <c r="D1180" s="1">
        <v>1.422508497498121</v>
      </c>
      <c r="E1180" s="1">
        <v>0.23113170352788776</v>
      </c>
      <c r="F1180" s="1"/>
      <c r="G1180" s="1"/>
      <c r="H1180" s="1"/>
    </row>
    <row r="1181" spans="1:8">
      <c r="A1181" t="s">
        <v>509</v>
      </c>
      <c r="B1181" s="1">
        <v>4.7628905599436973</v>
      </c>
      <c r="C1181" s="1">
        <v>2.6037173402208711</v>
      </c>
      <c r="D1181" s="1">
        <v>1.422508497498121</v>
      </c>
      <c r="E1181" s="1">
        <v>0.23113170352788776</v>
      </c>
      <c r="F1181" s="1"/>
      <c r="G1181" s="1"/>
      <c r="H1181" s="1"/>
    </row>
    <row r="1182" spans="1:8">
      <c r="A1182" t="s">
        <v>15</v>
      </c>
      <c r="B1182" s="1">
        <v>4.8269276235221401</v>
      </c>
      <c r="C1182" s="1">
        <v>2.6361206025199198</v>
      </c>
      <c r="D1182" s="1">
        <v>1.4387891072519869</v>
      </c>
      <c r="E1182" s="1">
        <v>0.23308361076418077</v>
      </c>
      <c r="F1182" s="1"/>
      <c r="G1182" s="1"/>
      <c r="H1182" s="1"/>
    </row>
    <row r="1183" spans="1:8">
      <c r="A1183" t="s">
        <v>510</v>
      </c>
      <c r="B1183" s="1">
        <v>4.8269276235221401</v>
      </c>
      <c r="C1183" s="1">
        <v>2.6361206025199198</v>
      </c>
      <c r="D1183" s="1">
        <v>1.4387891072519869</v>
      </c>
      <c r="E1183" s="1">
        <v>0.23308361076418077</v>
      </c>
      <c r="F1183" s="1"/>
      <c r="G1183" s="1"/>
      <c r="H1183" s="1"/>
    </row>
    <row r="1184" spans="1:8">
      <c r="A1184" t="s">
        <v>15</v>
      </c>
      <c r="B1184" s="1">
        <v>4.8346229528859404</v>
      </c>
      <c r="C1184" s="1">
        <v>2.637687117187967</v>
      </c>
      <c r="D1184" s="1">
        <v>1.4382053185717194</v>
      </c>
      <c r="E1184" s="1">
        <v>0.23228978625682065</v>
      </c>
      <c r="F1184" s="1"/>
      <c r="G1184" s="1"/>
      <c r="H1184" s="1"/>
    </row>
    <row r="1185" spans="1:8">
      <c r="A1185" t="s">
        <v>19</v>
      </c>
      <c r="B1185" s="1">
        <v>4.8179241652066729</v>
      </c>
      <c r="C1185" s="1">
        <v>2.6259388587680119</v>
      </c>
      <c r="D1185" s="1">
        <v>1.4303613467642293</v>
      </c>
      <c r="E1185" s="1">
        <v>0.23032600840380546</v>
      </c>
      <c r="F1185" s="1"/>
      <c r="G1185" s="1"/>
      <c r="H1185" s="1"/>
    </row>
    <row r="1186" spans="1:8">
      <c r="A1186" t="s">
        <v>511</v>
      </c>
      <c r="B1186" s="1">
        <v>4.8179241652066729</v>
      </c>
      <c r="C1186" s="1">
        <v>2.6259388587680119</v>
      </c>
      <c r="D1186" s="1">
        <v>1.4303613467642293</v>
      </c>
      <c r="E1186" s="1">
        <v>0.23032600840380546</v>
      </c>
      <c r="F1186" s="1"/>
      <c r="G1186" s="1"/>
      <c r="H1186" s="1"/>
    </row>
    <row r="1187" spans="1:8">
      <c r="A1187" t="s">
        <v>15</v>
      </c>
      <c r="B1187" s="1">
        <v>4.8315637085183729</v>
      </c>
      <c r="C1187" s="1">
        <v>2.630746952818416</v>
      </c>
      <c r="D1187" s="1">
        <v>1.4315499770433904</v>
      </c>
      <c r="E1187" s="1">
        <v>0.22982643129157757</v>
      </c>
      <c r="F1187" s="1"/>
      <c r="G1187" s="1"/>
      <c r="H1187" s="1"/>
    </row>
    <row r="1188" spans="1:8">
      <c r="A1188" t="s">
        <v>19</v>
      </c>
      <c r="B1188" s="1">
        <v>4.8171632328851341</v>
      </c>
      <c r="C1188" s="1">
        <v>2.6202752645727223</v>
      </c>
      <c r="D1188" s="1">
        <v>1.4244201423827256</v>
      </c>
      <c r="E1188" s="1">
        <v>0.22799230145665511</v>
      </c>
      <c r="F1188" s="1"/>
      <c r="G1188" s="1"/>
      <c r="H1188" s="1"/>
    </row>
    <row r="1189" spans="1:8">
      <c r="A1189" t="s">
        <v>512</v>
      </c>
      <c r="B1189" s="1">
        <v>4.8171632328851341</v>
      </c>
      <c r="C1189" s="1">
        <v>2.6202752645727223</v>
      </c>
      <c r="D1189" s="1">
        <v>1.4244201423827256</v>
      </c>
      <c r="E1189" s="1">
        <v>0.22799230145665511</v>
      </c>
      <c r="F1189" s="1"/>
      <c r="G1189" s="1"/>
      <c r="H1189" s="1"/>
    </row>
    <row r="1190" spans="1:8">
      <c r="A1190" t="s">
        <v>15</v>
      </c>
      <c r="B1190" s="1">
        <v>4.8184590497947806</v>
      </c>
      <c r="C1190" s="1">
        <v>2.6183598433543196</v>
      </c>
      <c r="D1190" s="1">
        <v>1.4219544711162613</v>
      </c>
      <c r="E1190" s="1">
        <v>0.22691366987846368</v>
      </c>
      <c r="F1190" s="1"/>
      <c r="G1190" s="1"/>
      <c r="H1190" s="1"/>
    </row>
    <row r="1191" spans="1:8">
      <c r="A1191" t="s">
        <v>19</v>
      </c>
      <c r="B1191" s="1">
        <v>4.8184590497947806</v>
      </c>
      <c r="C1191" s="1">
        <v>2.6183598433543196</v>
      </c>
      <c r="D1191" s="1">
        <v>1.4219544711162613</v>
      </c>
      <c r="E1191" s="1">
        <v>0.22691366987846368</v>
      </c>
      <c r="F1191" s="1"/>
      <c r="G1191" s="1"/>
      <c r="H1191" s="1"/>
    </row>
    <row r="1192" spans="1:8">
      <c r="A1192" t="s">
        <v>513</v>
      </c>
      <c r="B1192" s="1">
        <v>4.8184590497947806</v>
      </c>
      <c r="C1192" s="1">
        <v>2.6183598433543196</v>
      </c>
      <c r="D1192" s="1">
        <v>1.4219544711162613</v>
      </c>
      <c r="E1192" s="1">
        <v>0.22691366987846368</v>
      </c>
      <c r="F1192" s="1"/>
      <c r="G1192" s="1"/>
      <c r="H1192" s="1"/>
    </row>
    <row r="1193" spans="1:8">
      <c r="A1193" t="s">
        <v>15</v>
      </c>
      <c r="B1193" s="1">
        <v>4.8017703168758166</v>
      </c>
      <c r="C1193" s="1">
        <v>2.6066727941935075</v>
      </c>
      <c r="D1193" s="1">
        <v>1.4141856228633176</v>
      </c>
      <c r="E1193" s="1">
        <v>0.22499318603344731</v>
      </c>
      <c r="F1193" s="1"/>
      <c r="G1193" s="1"/>
      <c r="H1193" s="1"/>
    </row>
    <row r="1194" spans="1:8">
      <c r="A1194" t="s">
        <v>19</v>
      </c>
      <c r="B1194" s="1">
        <v>4.7909375230409443</v>
      </c>
      <c r="C1194" s="1">
        <v>2.5981854675756133</v>
      </c>
      <c r="D1194" s="1">
        <v>1.4081668488524113</v>
      </c>
      <c r="E1194" s="1">
        <v>0.2233606354755886</v>
      </c>
      <c r="F1194" s="1"/>
      <c r="G1194" s="1"/>
      <c r="H1194" s="1"/>
    </row>
    <row r="1195" spans="1:8">
      <c r="A1195" t="s">
        <v>514</v>
      </c>
      <c r="B1195" s="1">
        <v>4.7909375230409443</v>
      </c>
      <c r="C1195" s="1">
        <v>2.5981854675756133</v>
      </c>
      <c r="D1195" s="1">
        <v>1.4081668488524113</v>
      </c>
      <c r="E1195" s="1">
        <v>0.2233606354755886</v>
      </c>
      <c r="F1195" s="1"/>
      <c r="G1195" s="1"/>
      <c r="H1195" s="1"/>
    </row>
    <row r="1196" spans="1:8">
      <c r="A1196" t="s">
        <v>15</v>
      </c>
      <c r="B1196" s="1">
        <v>4.8140269673394878</v>
      </c>
      <c r="C1196" s="1">
        <v>2.6081089771504717</v>
      </c>
      <c r="D1196" s="1">
        <v>1.4121370344660658</v>
      </c>
      <c r="E1196" s="1">
        <v>0.22332029654482174</v>
      </c>
      <c r="F1196" s="1"/>
      <c r="G1196" s="1"/>
      <c r="H1196" s="1"/>
    </row>
    <row r="1197" spans="1:8">
      <c r="A1197" t="s">
        <v>19</v>
      </c>
      <c r="B1197" s="1">
        <v>4.8176904418616333</v>
      </c>
      <c r="C1197" s="1">
        <v>2.607485639104933</v>
      </c>
      <c r="D1197" s="1">
        <v>1.4103873966803624</v>
      </c>
      <c r="E1197" s="1">
        <v>0.22237364180776825</v>
      </c>
      <c r="F1197" s="1"/>
      <c r="G1197" s="1"/>
      <c r="H1197" s="1"/>
    </row>
    <row r="1198" spans="1:8">
      <c r="A1198" t="s">
        <v>515</v>
      </c>
      <c r="B1198" s="1">
        <v>4.8176904418616333</v>
      </c>
      <c r="C1198" s="1">
        <v>2.607485639104933</v>
      </c>
      <c r="D1198" s="1">
        <v>1.4103873966803624</v>
      </c>
      <c r="E1198" s="1">
        <v>0.22237364180776825</v>
      </c>
      <c r="F1198" s="1"/>
      <c r="G1198" s="1"/>
      <c r="H1198" s="1"/>
    </row>
    <row r="1199" spans="1:8">
      <c r="A1199" t="s">
        <v>15</v>
      </c>
      <c r="B1199" s="1">
        <v>4.840642882664751</v>
      </c>
      <c r="C1199" s="1">
        <v>2.6173007365476519</v>
      </c>
      <c r="D1199" s="1">
        <v>1.4142859895222661</v>
      </c>
      <c r="E1199" s="1">
        <v>0.22232120610302997</v>
      </c>
      <c r="F1199" s="1"/>
      <c r="G1199" s="1"/>
      <c r="H1199" s="1"/>
    </row>
    <row r="1200" spans="1:8">
      <c r="A1200" t="s">
        <v>19</v>
      </c>
      <c r="B1200" s="1">
        <v>4.8490994857807657</v>
      </c>
      <c r="C1200" s="1">
        <v>2.6192558601978533</v>
      </c>
      <c r="D1200" s="1">
        <v>1.413928175166917</v>
      </c>
      <c r="E1200" s="1">
        <v>0.22159799521957682</v>
      </c>
      <c r="F1200" s="1"/>
      <c r="G1200" s="1"/>
      <c r="H1200" s="1"/>
    </row>
    <row r="1201" spans="1:8">
      <c r="A1201" t="s">
        <v>516</v>
      </c>
      <c r="B1201" s="1">
        <v>4.8490994857807657</v>
      </c>
      <c r="C1201" s="1">
        <v>2.6192558601978533</v>
      </c>
      <c r="D1201" s="1">
        <v>1.413928175166917</v>
      </c>
      <c r="E1201" s="1">
        <v>0.22159799521957682</v>
      </c>
      <c r="F1201" s="1"/>
      <c r="G1201" s="1"/>
      <c r="H1201" s="1"/>
    </row>
    <row r="1202" spans="1:8">
      <c r="A1202" t="s">
        <v>15</v>
      </c>
      <c r="B1202" s="1">
        <v>4.8310123446988031</v>
      </c>
      <c r="C1202" s="1">
        <v>2.6068667799791174</v>
      </c>
      <c r="D1202" s="1">
        <v>1.4058263667232105</v>
      </c>
      <c r="E1202" s="1">
        <v>0.21966344472130989</v>
      </c>
      <c r="F1202" s="1"/>
      <c r="G1202" s="1"/>
      <c r="H1202" s="1"/>
    </row>
    <row r="1203" spans="1:8">
      <c r="A1203" t="s">
        <v>19</v>
      </c>
      <c r="B1203" s="1">
        <v>4.8102486536412874</v>
      </c>
      <c r="C1203" s="1">
        <v>2.5930555997787881</v>
      </c>
      <c r="D1203" s="1">
        <v>1.3969724722655876</v>
      </c>
      <c r="E1203" s="1">
        <v>0.21762101401229114</v>
      </c>
      <c r="F1203" s="1"/>
      <c r="G1203" s="1"/>
      <c r="H1203" s="1"/>
    </row>
    <row r="1204" spans="1:8">
      <c r="A1204" t="s">
        <v>517</v>
      </c>
      <c r="B1204" s="1">
        <v>4.8102486536412874</v>
      </c>
      <c r="C1204" s="1">
        <v>2.5930555997787881</v>
      </c>
      <c r="D1204" s="1">
        <v>1.3969724722655876</v>
      </c>
      <c r="E1204" s="1">
        <v>0.21762101401229114</v>
      </c>
      <c r="F1204" s="1"/>
      <c r="G1204" s="1"/>
      <c r="H1204" s="1"/>
    </row>
    <row r="1205" spans="1:8">
      <c r="A1205" t="s">
        <v>15</v>
      </c>
      <c r="B1205" s="1">
        <v>4.824682285751404</v>
      </c>
      <c r="C1205" s="1">
        <v>2.5982432668117053</v>
      </c>
      <c r="D1205" s="1">
        <v>1.3983702829213367</v>
      </c>
      <c r="E1205" s="1">
        <v>0.21718590255687495</v>
      </c>
      <c r="F1205" s="1"/>
      <c r="G1205" s="1"/>
      <c r="H1205" s="1"/>
    </row>
    <row r="1206" spans="1:8">
      <c r="A1206" t="s">
        <v>19</v>
      </c>
      <c r="B1206" s="1">
        <v>4.815930312085051</v>
      </c>
      <c r="C1206" s="1">
        <v>2.5909318102588972</v>
      </c>
      <c r="D1206" s="1">
        <v>1.3930368986622748</v>
      </c>
      <c r="E1206" s="1">
        <v>0.2157059978168524</v>
      </c>
      <c r="F1206" s="1"/>
      <c r="G1206" s="1"/>
      <c r="H1206" s="1"/>
    </row>
    <row r="1207" spans="1:8">
      <c r="A1207" t="s">
        <v>518</v>
      </c>
      <c r="B1207" s="1">
        <v>4.815930312085051</v>
      </c>
      <c r="C1207" s="1">
        <v>2.5909318102588972</v>
      </c>
      <c r="D1207" s="1">
        <v>1.3930368986622748</v>
      </c>
      <c r="E1207" s="1">
        <v>0.2157059978168524</v>
      </c>
      <c r="F1207" s="1"/>
      <c r="G1207" s="1"/>
      <c r="H1207" s="1"/>
    </row>
    <row r="1208" spans="1:8">
      <c r="A1208" t="s">
        <v>15</v>
      </c>
      <c r="B1208" s="1">
        <v>4.814490348921737</v>
      </c>
      <c r="C1208" s="1">
        <v>2.587566189837371</v>
      </c>
      <c r="D1208" s="1">
        <v>1.3898343068322503</v>
      </c>
      <c r="E1208" s="1">
        <v>0.21456297173442093</v>
      </c>
      <c r="F1208" s="1"/>
      <c r="G1208" s="1"/>
      <c r="H1208" s="1"/>
    </row>
    <row r="1209" spans="1:8">
      <c r="A1209" t="s">
        <v>19</v>
      </c>
      <c r="B1209" s="1">
        <v>4.814490348921737</v>
      </c>
      <c r="C1209" s="1">
        <v>2.5849786236475336</v>
      </c>
      <c r="D1209" s="1">
        <v>1.3870546382185858</v>
      </c>
      <c r="E1209" s="1">
        <v>0.21349015687574882</v>
      </c>
      <c r="F1209" s="1"/>
      <c r="G1209" s="1"/>
      <c r="H1209" s="1"/>
    </row>
    <row r="1210" spans="1:8">
      <c r="A1210" t="s">
        <v>519</v>
      </c>
      <c r="B1210" s="1">
        <v>4.814490348921737</v>
      </c>
      <c r="C1210" s="1">
        <v>2.5849786236475336</v>
      </c>
      <c r="D1210" s="1">
        <v>1.3870546382185858</v>
      </c>
      <c r="E1210" s="1">
        <v>0.21349015687574882</v>
      </c>
      <c r="F1210" s="1"/>
      <c r="G1210" s="1"/>
      <c r="H1210" s="1"/>
    </row>
    <row r="1211" spans="1:8">
      <c r="A1211" t="s">
        <v>15</v>
      </c>
      <c r="B1211" s="1">
        <v>4.862197133789202</v>
      </c>
      <c r="C1211" s="1">
        <v>2.6080081982056096</v>
      </c>
      <c r="D1211" s="1">
        <v>1.3980248533522566</v>
      </c>
      <c r="E1211" s="1">
        <v>0.21453818005585187</v>
      </c>
      <c r="F1211" s="1"/>
      <c r="G1211" s="1"/>
      <c r="H1211" s="1"/>
    </row>
    <row r="1212" spans="1:8">
      <c r="A1212" t="s">
        <v>520</v>
      </c>
      <c r="B1212" s="1">
        <v>4.862197133789202</v>
      </c>
      <c r="C1212" s="1">
        <v>2.6080081982056096</v>
      </c>
      <c r="D1212" s="1">
        <v>1.3980248533522566</v>
      </c>
      <c r="E1212" s="1">
        <v>0.21453818005585187</v>
      </c>
      <c r="F1212" s="1"/>
      <c r="G1212" s="1"/>
      <c r="H1212" s="1"/>
    </row>
    <row r="1213" spans="1:8">
      <c r="A1213" t="s">
        <v>15</v>
      </c>
      <c r="B1213" s="1">
        <v>4.9339996299624342</v>
      </c>
      <c r="C1213" s="1">
        <v>2.6439139510744054</v>
      </c>
      <c r="D1213" s="1">
        <v>1.4158741356674316</v>
      </c>
      <c r="E1213" s="1">
        <v>0.21663368172954739</v>
      </c>
      <c r="F1213" s="1"/>
      <c r="G1213" s="1"/>
      <c r="H1213" s="1"/>
    </row>
    <row r="1214" spans="1:8">
      <c r="A1214" t="s">
        <v>19</v>
      </c>
      <c r="B1214" s="1">
        <v>4.9015072687992802</v>
      </c>
      <c r="C1214" s="1">
        <v>2.6238588061899257</v>
      </c>
      <c r="D1214" s="1">
        <v>1.4037182898630727</v>
      </c>
      <c r="E1214" s="1">
        <v>0.21412389387323788</v>
      </c>
      <c r="F1214" s="1"/>
      <c r="G1214" s="1"/>
      <c r="H1214" s="1"/>
    </row>
    <row r="1215" spans="1:8">
      <c r="A1215" t="s">
        <v>521</v>
      </c>
      <c r="B1215" s="1">
        <v>4.9015072687992802</v>
      </c>
      <c r="C1215" s="1">
        <v>2.6238588061899257</v>
      </c>
      <c r="D1215" s="1">
        <v>1.4037182898630727</v>
      </c>
      <c r="E1215" s="1">
        <v>0.21412389387323788</v>
      </c>
      <c r="F1215" s="1"/>
      <c r="G1215" s="1"/>
      <c r="H1215" s="1"/>
    </row>
    <row r="1216" spans="1:8">
      <c r="A1216" t="s">
        <v>15</v>
      </c>
      <c r="B1216" s="1">
        <v>4.9262664158497422</v>
      </c>
      <c r="C1216" s="1">
        <v>2.6344889328334031</v>
      </c>
      <c r="D1216" s="1">
        <v>1.4080015022715415</v>
      </c>
      <c r="E1216" s="1">
        <v>0.21413488556645668</v>
      </c>
      <c r="F1216" s="1"/>
      <c r="G1216" s="1"/>
      <c r="H1216" s="1"/>
    </row>
    <row r="1217" spans="1:8">
      <c r="A1217" t="s">
        <v>19</v>
      </c>
      <c r="B1217" s="1">
        <v>4.9262664158497422</v>
      </c>
      <c r="C1217" s="1">
        <v>2.6344889328334031</v>
      </c>
      <c r="D1217" s="1">
        <v>1.4080015022715415</v>
      </c>
      <c r="E1217" s="1">
        <v>0.21413488556645668</v>
      </c>
      <c r="F1217" s="1"/>
      <c r="G1217" s="1"/>
      <c r="H1217" s="1"/>
    </row>
    <row r="1218" spans="1:8">
      <c r="A1218" t="s">
        <v>522</v>
      </c>
      <c r="B1218" s="1">
        <v>4.9262664158497422</v>
      </c>
      <c r="C1218" s="1">
        <v>2.6344889328334031</v>
      </c>
      <c r="D1218" s="1">
        <v>1.4080015022715415</v>
      </c>
      <c r="E1218" s="1">
        <v>0.21413488556645668</v>
      </c>
      <c r="F1218" s="1"/>
      <c r="G1218" s="1"/>
      <c r="H1218" s="1"/>
    </row>
    <row r="1219" spans="1:8">
      <c r="A1219" t="s">
        <v>15</v>
      </c>
      <c r="B1219" s="1">
        <v>4.9199164584397117</v>
      </c>
      <c r="C1219" s="1">
        <v>2.6284585876661475</v>
      </c>
      <c r="D1219" s="1">
        <v>1.4033705853305705</v>
      </c>
      <c r="E1219" s="1">
        <v>0.21278819127112919</v>
      </c>
      <c r="F1219" s="1"/>
      <c r="G1219" s="1"/>
      <c r="H1219" s="1"/>
    </row>
    <row r="1220" spans="1:8">
      <c r="A1220" t="s">
        <v>19</v>
      </c>
      <c r="B1220" s="1">
        <v>4.9934003306629675</v>
      </c>
      <c r="C1220" s="1">
        <v>2.6650887865438628</v>
      </c>
      <c r="D1220" s="1">
        <v>1.4215245872224067</v>
      </c>
      <c r="E1220" s="1">
        <v>0.21490245473959912</v>
      </c>
      <c r="F1220" s="1"/>
      <c r="G1220" s="1"/>
      <c r="H1220" s="1"/>
    </row>
    <row r="1221" spans="1:8">
      <c r="A1221" t="s">
        <v>523</v>
      </c>
      <c r="B1221" s="1">
        <v>4.9934003306629675</v>
      </c>
      <c r="C1221" s="1">
        <v>2.6650887865438628</v>
      </c>
      <c r="D1221" s="1">
        <v>1.4215245872224067</v>
      </c>
      <c r="E1221" s="1">
        <v>0.21490245473959912</v>
      </c>
      <c r="F1221" s="1"/>
      <c r="G1221" s="1"/>
      <c r="H1221" s="1"/>
    </row>
    <row r="1222" spans="1:8">
      <c r="A1222" t="s">
        <v>15</v>
      </c>
      <c r="B1222" s="1">
        <v>4.9598247068395898</v>
      </c>
      <c r="C1222" s="1">
        <v>2.6445036407565983</v>
      </c>
      <c r="D1222" s="1">
        <v>1.4091232067234785</v>
      </c>
      <c r="E1222" s="1">
        <v>0.21238293836023206</v>
      </c>
      <c r="F1222" s="1"/>
      <c r="G1222" s="1"/>
      <c r="H1222" s="1"/>
    </row>
    <row r="1223" spans="1:8">
      <c r="A1223" t="s">
        <v>19</v>
      </c>
      <c r="B1223" s="1">
        <v>4.9598247068395898</v>
      </c>
      <c r="C1223" s="1">
        <v>2.6445036407565983</v>
      </c>
      <c r="D1223" s="1">
        <v>1.4091232067234785</v>
      </c>
      <c r="E1223" s="1">
        <v>0.21238293836023206</v>
      </c>
      <c r="F1223" s="1"/>
      <c r="G1223" s="1"/>
      <c r="H1223" s="1"/>
    </row>
    <row r="1224" spans="1:8">
      <c r="A1224" t="s">
        <v>524</v>
      </c>
      <c r="B1224" s="1">
        <v>4.9598247068395898</v>
      </c>
      <c r="C1224" s="1">
        <v>2.6445036407565983</v>
      </c>
      <c r="D1224" s="1">
        <v>1.4091232067234785</v>
      </c>
      <c r="E1224" s="1">
        <v>0.21238293836023206</v>
      </c>
      <c r="F1224" s="1"/>
      <c r="G1224" s="1"/>
      <c r="H1224" s="1"/>
    </row>
    <row r="1225" spans="1:8">
      <c r="A1225" t="s">
        <v>15</v>
      </c>
      <c r="B1225" s="1">
        <v>4.9557551706676275</v>
      </c>
      <c r="C1225" s="1">
        <v>2.6396893218786004</v>
      </c>
      <c r="D1225" s="1">
        <v>1.4051487747189146</v>
      </c>
      <c r="E1225" s="1">
        <v>0.2111467634675063</v>
      </c>
      <c r="F1225" s="1"/>
      <c r="G1225" s="1"/>
      <c r="H1225" s="1"/>
    </row>
    <row r="1226" spans="1:8">
      <c r="A1226" t="s">
        <v>19</v>
      </c>
      <c r="B1226" s="1">
        <v>4.8070825155475987</v>
      </c>
      <c r="C1226" s="1">
        <v>2.5578589529003639</v>
      </c>
      <c r="D1226" s="1">
        <v>1.3601840139279093</v>
      </c>
      <c r="E1226" s="1">
        <v>0.20375662674614356</v>
      </c>
      <c r="F1226" s="1"/>
      <c r="G1226" s="1"/>
      <c r="H1226" s="1"/>
    </row>
    <row r="1227" spans="1:8">
      <c r="A1227" t="s">
        <v>525</v>
      </c>
      <c r="B1227" s="1">
        <v>4.8070825155475987</v>
      </c>
      <c r="C1227" s="1">
        <v>2.5578589529003639</v>
      </c>
      <c r="D1227" s="1">
        <v>1.3601840139279093</v>
      </c>
      <c r="E1227" s="1">
        <v>0.20375662674614356</v>
      </c>
      <c r="F1227" s="1"/>
      <c r="G1227" s="1"/>
      <c r="H1227" s="1"/>
    </row>
    <row r="1228" spans="1:8">
      <c r="A1228" t="s">
        <v>15</v>
      </c>
      <c r="B1228" s="1">
        <v>4.8345322677338807</v>
      </c>
      <c r="C1228" s="1">
        <v>2.5699071661664208</v>
      </c>
      <c r="D1228" s="1">
        <v>1.3652306675788586</v>
      </c>
      <c r="E1228" s="1">
        <v>0.2039013495211224</v>
      </c>
      <c r="F1228" s="1"/>
      <c r="G1228" s="1"/>
      <c r="H1228" s="1"/>
    </row>
    <row r="1229" spans="1:8">
      <c r="A1229" t="s">
        <v>19</v>
      </c>
      <c r="B1229" s="1">
        <v>4.8148798940655428</v>
      </c>
      <c r="C1229" s="1">
        <v>2.5568905863697879</v>
      </c>
      <c r="D1229" s="1">
        <v>1.3569505435799929</v>
      </c>
      <c r="E1229" s="1">
        <v>0.20205298378771344</v>
      </c>
      <c r="F1229" s="1"/>
      <c r="G1229" s="1"/>
      <c r="H1229" s="1"/>
    </row>
    <row r="1230" spans="1:8">
      <c r="A1230" t="s">
        <v>526</v>
      </c>
      <c r="B1230" s="1">
        <v>4.8148798940655428</v>
      </c>
      <c r="C1230" s="1">
        <v>2.5568905863697879</v>
      </c>
      <c r="D1230" s="1">
        <v>1.3569505435799929</v>
      </c>
      <c r="E1230" s="1">
        <v>0.20205298378771344</v>
      </c>
      <c r="F1230" s="1"/>
      <c r="G1230" s="1"/>
      <c r="H1230" s="1"/>
    </row>
    <row r="1231" spans="1:8">
      <c r="A1231" t="s">
        <v>15</v>
      </c>
      <c r="B1231" s="1">
        <v>4.8518353009724695</v>
      </c>
      <c r="C1231" s="1">
        <v>2.5739584702564531</v>
      </c>
      <c r="D1231" s="1">
        <v>1.3646515771524452</v>
      </c>
      <c r="E1231" s="1">
        <v>0.20259352603259151</v>
      </c>
      <c r="F1231" s="1"/>
      <c r="G1231" s="1"/>
      <c r="H1231" s="1"/>
    </row>
    <row r="1232" spans="1:8">
      <c r="A1232" t="s">
        <v>19</v>
      </c>
      <c r="B1232" s="1">
        <v>4.8760750701361282</v>
      </c>
      <c r="C1232" s="1">
        <v>2.5842440083035978</v>
      </c>
      <c r="D1232" s="1">
        <v>1.3687400732775941</v>
      </c>
      <c r="E1232" s="1">
        <v>0.20259271565848738</v>
      </c>
      <c r="F1232" s="1"/>
      <c r="G1232" s="1"/>
      <c r="H1232" s="1"/>
    </row>
    <row r="1233" spans="1:8">
      <c r="A1233" t="s">
        <v>527</v>
      </c>
      <c r="B1233" s="1">
        <v>4.8760750701361282</v>
      </c>
      <c r="C1233" s="1">
        <v>2.5842440083035978</v>
      </c>
      <c r="D1233" s="1">
        <v>1.3687400732775941</v>
      </c>
      <c r="E1233" s="1">
        <v>0.20259271565848738</v>
      </c>
      <c r="F1233" s="1"/>
      <c r="G1233" s="1"/>
      <c r="H1233" s="1"/>
    </row>
    <row r="1234" spans="1:8">
      <c r="A1234" t="s">
        <v>15</v>
      </c>
      <c r="B1234" s="1">
        <v>4.8552200970611548</v>
      </c>
      <c r="C1234" s="1">
        <v>2.5706069526717799</v>
      </c>
      <c r="D1234" s="1">
        <v>1.3601484918376308</v>
      </c>
      <c r="E1234" s="1">
        <v>0.20071326303532355</v>
      </c>
      <c r="F1234" s="1"/>
      <c r="G1234" s="1"/>
      <c r="H1234" s="1"/>
    </row>
    <row r="1235" spans="1:8">
      <c r="A1235" t="s">
        <v>19</v>
      </c>
      <c r="B1235" s="1">
        <v>4.867319305543031</v>
      </c>
      <c r="C1235" s="1">
        <v>2.5744422982451662</v>
      </c>
      <c r="D1235" s="1">
        <v>1.3608176848956148</v>
      </c>
      <c r="E1235" s="1">
        <v>0.20020987417163094</v>
      </c>
      <c r="F1235" s="1"/>
      <c r="G1235" s="1"/>
      <c r="H1235" s="1"/>
    </row>
    <row r="1236" spans="1:8">
      <c r="A1236" t="s">
        <v>528</v>
      </c>
      <c r="B1236" s="1">
        <v>4.867319305543031</v>
      </c>
      <c r="C1236" s="1">
        <v>2.5744422982451662</v>
      </c>
      <c r="D1236" s="1">
        <v>1.3608176848956148</v>
      </c>
      <c r="E1236" s="1">
        <v>0.20020987417163094</v>
      </c>
      <c r="F1236" s="1"/>
      <c r="G1236" s="1"/>
      <c r="H1236" s="1"/>
    </row>
    <row r="1237" spans="1:8">
      <c r="A1237" t="s">
        <v>15</v>
      </c>
      <c r="B1237" s="1">
        <v>4.8929149153311133</v>
      </c>
      <c r="C1237" s="1">
        <v>2.5854059898459596</v>
      </c>
      <c r="D1237" s="1">
        <v>1.3652521361247945</v>
      </c>
      <c r="E1237" s="1">
        <v>0.2002616617924167</v>
      </c>
      <c r="F1237" s="1"/>
      <c r="G1237" s="1"/>
      <c r="H1237" s="1"/>
    </row>
    <row r="1238" spans="1:8">
      <c r="A1238" t="s">
        <v>19</v>
      </c>
      <c r="B1238" s="1">
        <v>4.8945638276575805</v>
      </c>
      <c r="C1238" s="1">
        <v>2.5836918656746919</v>
      </c>
      <c r="D1238" s="1">
        <v>1.3629817218224189</v>
      </c>
      <c r="E1238" s="1">
        <v>0.19932784166347867</v>
      </c>
      <c r="F1238" s="1"/>
      <c r="G1238" s="1"/>
      <c r="H1238" s="1"/>
    </row>
    <row r="1239" spans="1:8">
      <c r="A1239" t="s">
        <v>529</v>
      </c>
      <c r="B1239" s="1">
        <v>4.8945638276575805</v>
      </c>
      <c r="C1239" s="1">
        <v>2.5836918656746919</v>
      </c>
      <c r="D1239" s="1">
        <v>1.3629817218224189</v>
      </c>
      <c r="E1239" s="1">
        <v>0.19932784166347867</v>
      </c>
      <c r="F1239" s="1"/>
      <c r="G1239" s="1"/>
      <c r="H1239" s="1"/>
    </row>
    <row r="1240" spans="1:8">
      <c r="A1240" t="s">
        <v>15</v>
      </c>
      <c r="B1240" s="1">
        <v>4.8664096847004155</v>
      </c>
      <c r="C1240" s="1">
        <v>2.5662464552361728</v>
      </c>
      <c r="D1240" s="1">
        <v>1.3524157171421365</v>
      </c>
      <c r="E1240" s="1">
        <v>0.19718464379393275</v>
      </c>
      <c r="F1240" s="1"/>
      <c r="G1240" s="1"/>
      <c r="H1240" s="1"/>
    </row>
    <row r="1241" spans="1:8">
      <c r="A1241" t="s">
        <v>19</v>
      </c>
      <c r="B1241" s="1">
        <v>4.8628507170843376</v>
      </c>
      <c r="C1241" s="1">
        <v>2.5618034272066739</v>
      </c>
      <c r="D1241" s="1">
        <v>1.3487218190133823</v>
      </c>
      <c r="E1241" s="1">
        <v>0.1960545128721351</v>
      </c>
      <c r="F1241" s="1"/>
      <c r="G1241" s="1"/>
      <c r="H1241" s="1"/>
    </row>
    <row r="1242" spans="1:8">
      <c r="A1242" t="s">
        <v>530</v>
      </c>
      <c r="B1242" s="1">
        <v>4.8628507170843376</v>
      </c>
      <c r="C1242" s="1">
        <v>2.5618034272066739</v>
      </c>
      <c r="D1242" s="1">
        <v>1.3487218190133823</v>
      </c>
      <c r="E1242" s="1">
        <v>0.1960545128721351</v>
      </c>
      <c r="F1242" s="1"/>
      <c r="G1242" s="1"/>
      <c r="H1242" s="1"/>
    </row>
    <row r="1243" spans="1:8">
      <c r="A1243" t="s">
        <v>15</v>
      </c>
      <c r="B1243" s="1">
        <v>4.8634472267722986</v>
      </c>
      <c r="C1243" s="1">
        <v>2.5595558716665372</v>
      </c>
      <c r="D1243" s="1">
        <v>1.3461898185851544</v>
      </c>
      <c r="E1243" s="1">
        <v>0.1950982896613534</v>
      </c>
      <c r="F1243" s="1"/>
      <c r="G1243" s="1"/>
      <c r="H1243" s="1"/>
    </row>
    <row r="1244" spans="1:8">
      <c r="A1244" t="s">
        <v>19</v>
      </c>
      <c r="B1244" s="1">
        <v>4.9371624963884866</v>
      </c>
      <c r="C1244" s="1">
        <v>2.5957915041417201</v>
      </c>
      <c r="D1244" s="1">
        <v>1.3639016380282794</v>
      </c>
      <c r="E1244" s="1">
        <v>0.19707990298944375</v>
      </c>
      <c r="F1244" s="1"/>
      <c r="G1244" s="1"/>
      <c r="H1244" s="1"/>
    </row>
    <row r="1245" spans="1:8">
      <c r="A1245" t="s">
        <v>531</v>
      </c>
      <c r="B1245" s="1">
        <v>4.9371624963884866</v>
      </c>
      <c r="C1245" s="1">
        <v>2.5957915041417201</v>
      </c>
      <c r="D1245" s="1">
        <v>1.3639016380282794</v>
      </c>
      <c r="E1245" s="1">
        <v>0.19707990298944375</v>
      </c>
      <c r="F1245" s="1"/>
      <c r="G1245" s="1"/>
      <c r="H1245" s="1"/>
    </row>
    <row r="1246" spans="1:8">
      <c r="A1246" t="s">
        <v>15</v>
      </c>
      <c r="B1246" s="1">
        <v>4.9108558839898722</v>
      </c>
      <c r="C1246" s="1">
        <v>2.5793645938487955</v>
      </c>
      <c r="D1246" s="1">
        <v>1.3539065771386258</v>
      </c>
      <c r="E1246" s="1">
        <v>0.19504440544282506</v>
      </c>
      <c r="F1246" s="1"/>
      <c r="G1246" s="1"/>
      <c r="H1246" s="1"/>
    </row>
    <row r="1247" spans="1:8">
      <c r="A1247" t="s">
        <v>19</v>
      </c>
      <c r="B1247" s="1">
        <v>4.9277001196719574</v>
      </c>
      <c r="C1247" s="1">
        <v>2.5856324498118481</v>
      </c>
      <c r="D1247" s="1">
        <v>1.355842663543934</v>
      </c>
      <c r="E1247" s="1">
        <v>0.19473818572627982</v>
      </c>
      <c r="F1247" s="1"/>
      <c r="G1247" s="1"/>
      <c r="H1247" s="1"/>
    </row>
    <row r="1248" spans="1:8">
      <c r="A1248" t="s">
        <v>532</v>
      </c>
      <c r="B1248" s="1">
        <v>4.9277001196719574</v>
      </c>
      <c r="C1248" s="1">
        <v>2.5856324498118481</v>
      </c>
      <c r="D1248" s="1">
        <v>1.355842663543934</v>
      </c>
      <c r="E1248" s="1">
        <v>0.19473818572627982</v>
      </c>
      <c r="F1248" s="1"/>
      <c r="G1248" s="1"/>
      <c r="H1248" s="1"/>
    </row>
    <row r="1249" spans="1:8">
      <c r="A1249" t="s">
        <v>15</v>
      </c>
      <c r="B1249" s="1">
        <v>4.9464324196983114</v>
      </c>
      <c r="C1249" s="1">
        <v>2.5928759144319637</v>
      </c>
      <c r="D1249" s="1">
        <v>1.3582851172564037</v>
      </c>
      <c r="E1249" s="1">
        <v>0.19450477810081648</v>
      </c>
      <c r="F1249" s="1"/>
      <c r="G1249" s="1"/>
      <c r="H1249" s="1"/>
    </row>
    <row r="1250" spans="1:8">
      <c r="A1250" t="s">
        <v>19</v>
      </c>
      <c r="B1250" s="1">
        <v>4.9320251108705371</v>
      </c>
      <c r="C1250" s="1">
        <v>2.5827308552707628</v>
      </c>
      <c r="D1250" s="1">
        <v>1.3516123152370287</v>
      </c>
      <c r="E1250" s="1">
        <v>0.19296572662663075</v>
      </c>
      <c r="F1250" s="1"/>
      <c r="G1250" s="1"/>
      <c r="H1250" s="1"/>
    </row>
    <row r="1251" spans="1:8">
      <c r="A1251" t="s">
        <v>533</v>
      </c>
      <c r="B1251" s="1">
        <v>4.9320251108705371</v>
      </c>
      <c r="C1251" s="1">
        <v>2.5827308552707628</v>
      </c>
      <c r="D1251" s="1">
        <v>1.3516123152370287</v>
      </c>
      <c r="E1251" s="1">
        <v>0.19296572662663075</v>
      </c>
      <c r="F1251" s="1"/>
      <c r="G1251" s="1"/>
      <c r="H1251" s="1"/>
    </row>
    <row r="1252" spans="1:8">
      <c r="A1252" t="s">
        <v>15</v>
      </c>
      <c r="B1252" s="1">
        <v>4.9841770489678972</v>
      </c>
      <c r="C1252" s="1">
        <v>2.6074582894406757</v>
      </c>
      <c r="D1252" s="1">
        <v>1.3632012323153446</v>
      </c>
      <c r="E1252" s="1">
        <v>0.19404134515337995</v>
      </c>
      <c r="F1252" s="1"/>
      <c r="G1252" s="1"/>
      <c r="H1252" s="1"/>
    </row>
    <row r="1253" spans="1:8">
      <c r="A1253" t="s">
        <v>19</v>
      </c>
      <c r="B1253" s="1">
        <v>4.989549991826685</v>
      </c>
      <c r="C1253" s="1">
        <v>2.6076616711872518</v>
      </c>
      <c r="D1253" s="1">
        <v>1.3619443607791499</v>
      </c>
      <c r="E1253" s="1">
        <v>0.19328031499768838</v>
      </c>
      <c r="F1253" s="1"/>
      <c r="G1253" s="1"/>
      <c r="H1253" s="1"/>
    </row>
    <row r="1254" spans="1:8">
      <c r="A1254" t="s">
        <v>534</v>
      </c>
      <c r="B1254" s="1">
        <v>4.989549991826685</v>
      </c>
      <c r="C1254" s="1">
        <v>2.6076616711872518</v>
      </c>
      <c r="D1254" s="1">
        <v>1.3619443607791499</v>
      </c>
      <c r="E1254" s="1">
        <v>0.19328031499768838</v>
      </c>
      <c r="F1254" s="1"/>
      <c r="G1254" s="1"/>
      <c r="H1254" s="1"/>
    </row>
    <row r="1255" spans="1:8">
      <c r="A1255" t="s">
        <v>15</v>
      </c>
      <c r="B1255" s="1">
        <v>4.9650163745168738</v>
      </c>
      <c r="C1255" s="1">
        <v>2.5922321370788368</v>
      </c>
      <c r="D1255" s="1">
        <v>1.3525237916356405</v>
      </c>
      <c r="E1255" s="1">
        <v>0.1913635541138563</v>
      </c>
      <c r="F1255" s="1"/>
      <c r="G1255" s="1"/>
      <c r="H1255" s="1"/>
    </row>
    <row r="1256" spans="1:8">
      <c r="A1256" t="s">
        <v>19</v>
      </c>
      <c r="B1256" s="1">
        <v>4.9754180838214861</v>
      </c>
      <c r="C1256" s="1">
        <v>2.5950706312689382</v>
      </c>
      <c r="D1256" s="1">
        <v>1.3526522813958459</v>
      </c>
      <c r="E1256" s="1">
        <v>0.19080764298915553</v>
      </c>
      <c r="F1256" s="1"/>
      <c r="G1256" s="1"/>
      <c r="H1256" s="1"/>
    </row>
    <row r="1257" spans="1:8">
      <c r="A1257" t="s">
        <v>535</v>
      </c>
      <c r="B1257" s="1">
        <v>4.9754180838214861</v>
      </c>
      <c r="C1257" s="1">
        <v>2.5950706312689382</v>
      </c>
      <c r="D1257" s="1">
        <v>1.3526522813958459</v>
      </c>
      <c r="E1257" s="1">
        <v>0.19080764298915553</v>
      </c>
      <c r="F1257" s="1"/>
      <c r="G1257" s="1"/>
      <c r="H1257" s="1"/>
    </row>
    <row r="1258" spans="1:8">
      <c r="A1258" t="s">
        <v>15</v>
      </c>
      <c r="B1258" s="1">
        <v>4.954223797868023</v>
      </c>
      <c r="C1258" s="1">
        <v>2.58142107876259</v>
      </c>
      <c r="D1258" s="1">
        <v>1.3441849486447643</v>
      </c>
      <c r="E1258" s="1">
        <v>0.18904080237660456</v>
      </c>
      <c r="F1258" s="1"/>
      <c r="G1258" s="1"/>
      <c r="H1258" s="1"/>
    </row>
    <row r="1259" spans="1:8">
      <c r="A1259" t="s">
        <v>19</v>
      </c>
      <c r="B1259" s="1">
        <v>4.954223797868023</v>
      </c>
      <c r="C1259" s="1">
        <v>2.5788396576838273</v>
      </c>
      <c r="D1259" s="1">
        <v>1.3414965787474749</v>
      </c>
      <c r="E1259" s="1">
        <v>0.18809559836472153</v>
      </c>
      <c r="F1259" s="1"/>
      <c r="G1259" s="1"/>
      <c r="H1259" s="1"/>
    </row>
    <row r="1260" spans="1:8">
      <c r="A1260" t="s">
        <v>536</v>
      </c>
      <c r="B1260" s="1">
        <v>4.954223797868023</v>
      </c>
      <c r="C1260" s="1">
        <v>2.5788396576838273</v>
      </c>
      <c r="D1260" s="1">
        <v>1.3414965787474749</v>
      </c>
      <c r="E1260" s="1">
        <v>0.18809559836472153</v>
      </c>
      <c r="F1260" s="1"/>
      <c r="G1260" s="1"/>
      <c r="H1260" s="1"/>
    </row>
    <row r="1261" spans="1:8">
      <c r="A1261" t="s">
        <v>15</v>
      </c>
      <c r="B1261" s="1"/>
      <c r="C1261" s="1"/>
      <c r="D1261" s="1"/>
      <c r="E1261" s="1"/>
      <c r="F1261" s="1"/>
      <c r="G1261" s="1"/>
      <c r="H1261" s="1"/>
    </row>
  </sheetData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006B5-2CF9-894B-B53B-87337BB26BAD}">
  <dimension ref="A1:N520"/>
  <sheetViews>
    <sheetView zoomScale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7" sqref="I17"/>
    </sheetView>
  </sheetViews>
  <sheetFormatPr baseColWidth="10" defaultColWidth="8.83203125" defaultRowHeight="15"/>
  <cols>
    <col min="1" max="1" width="17.6640625" customWidth="1"/>
  </cols>
  <sheetData>
    <row r="1" spans="1:9">
      <c r="A1" t="s">
        <v>0</v>
      </c>
      <c r="B1" t="s">
        <v>537</v>
      </c>
      <c r="C1" t="s">
        <v>538</v>
      </c>
      <c r="D1" t="s">
        <v>539</v>
      </c>
      <c r="E1" t="s">
        <v>540</v>
      </c>
      <c r="F1" t="s">
        <v>2</v>
      </c>
    </row>
    <row r="2" spans="1:9">
      <c r="A2" s="3">
        <v>44470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/>
      <c r="I2" s="1"/>
    </row>
    <row r="3" spans="1:9">
      <c r="A3" s="3">
        <v>44473</v>
      </c>
      <c r="B3" s="1">
        <v>1</v>
      </c>
      <c r="C3" s="1">
        <v>0.999</v>
      </c>
      <c r="D3" s="1">
        <v>0.998</v>
      </c>
      <c r="E3" s="1">
        <v>0.995</v>
      </c>
      <c r="F3" s="1">
        <v>0.99383689373527173</v>
      </c>
      <c r="G3" s="1"/>
      <c r="I3" s="1"/>
    </row>
    <row r="4" spans="1:9">
      <c r="A4" s="3">
        <v>44474</v>
      </c>
      <c r="B4" s="1">
        <v>1.013889</v>
      </c>
      <c r="C4" s="1">
        <v>1.0118761109999999</v>
      </c>
      <c r="D4" s="1">
        <v>1.009865222</v>
      </c>
      <c r="E4" s="1">
        <v>1.0038445549999999</v>
      </c>
      <c r="F4" s="1">
        <v>0.98988032594221753</v>
      </c>
      <c r="G4" s="1"/>
      <c r="I4" s="1"/>
    </row>
    <row r="5" spans="1:9">
      <c r="A5" s="3">
        <v>44476</v>
      </c>
      <c r="B5" s="1">
        <v>1.013889</v>
      </c>
      <c r="C5" s="1">
        <v>1.0118761109999999</v>
      </c>
      <c r="D5" s="1">
        <v>1.009865222</v>
      </c>
      <c r="E5" s="1">
        <v>1.0038445549999999</v>
      </c>
      <c r="F5" s="1">
        <v>0.99244764963329257</v>
      </c>
      <c r="G5" s="1"/>
      <c r="I5" s="1"/>
    </row>
    <row r="6" spans="1:9">
      <c r="A6" s="3">
        <v>44477</v>
      </c>
      <c r="B6" s="1">
        <v>1.013889</v>
      </c>
      <c r="C6" s="1">
        <v>1.0118761109999999</v>
      </c>
      <c r="D6" s="1">
        <v>1.009865222</v>
      </c>
      <c r="E6" s="1">
        <v>1.0038445549999999</v>
      </c>
      <c r="F6" s="1">
        <v>0.98838972704854211</v>
      </c>
      <c r="G6" s="1"/>
      <c r="I6" s="1"/>
    </row>
    <row r="7" spans="1:9">
      <c r="A7" s="3">
        <v>44480</v>
      </c>
      <c r="B7" s="1">
        <v>1.0078654854510001</v>
      </c>
      <c r="C7" s="1">
        <v>1.0048526789135488</v>
      </c>
      <c r="D7" s="1">
        <v>1.0018458822720979</v>
      </c>
      <c r="E7" s="1">
        <v>0.99286149172374494</v>
      </c>
      <c r="F7" s="1">
        <v>0.9929973528926902</v>
      </c>
      <c r="G7" s="1"/>
      <c r="I7" s="1"/>
    </row>
    <row r="8" spans="1:9">
      <c r="A8" s="3">
        <v>44481</v>
      </c>
      <c r="B8" s="1">
        <v>1.0078654854510001</v>
      </c>
      <c r="C8" s="1">
        <v>1.0048526789135488</v>
      </c>
      <c r="D8" s="1">
        <v>1.0018458822720979</v>
      </c>
      <c r="E8" s="1">
        <v>0.99286149172374494</v>
      </c>
      <c r="F8" s="1">
        <v>1.0029429395264762</v>
      </c>
      <c r="G8" s="1"/>
      <c r="I8" s="1"/>
    </row>
    <row r="9" spans="1:9">
      <c r="A9" s="3">
        <v>44482</v>
      </c>
      <c r="B9" s="1">
        <v>1.0078654854510001</v>
      </c>
      <c r="C9" s="1">
        <v>1.0038478262346353</v>
      </c>
      <c r="D9" s="1">
        <v>0.99984219050755374</v>
      </c>
      <c r="E9" s="1">
        <v>0.98789718426512618</v>
      </c>
      <c r="F9" s="1">
        <v>1.0045058221196519</v>
      </c>
      <c r="G9" s="1"/>
      <c r="I9" s="1"/>
    </row>
    <row r="10" spans="1:9">
      <c r="A10" s="3">
        <v>44483</v>
      </c>
      <c r="B10" s="1">
        <v>1.0150571096224357</v>
      </c>
      <c r="C10" s="1">
        <v>1.0100069345724978</v>
      </c>
      <c r="D10" s="1">
        <v>1.0049768800769052</v>
      </c>
      <c r="E10" s="1">
        <v>0.99000683870212436</v>
      </c>
      <c r="F10" s="1">
        <v>1.0024773738234727</v>
      </c>
      <c r="G10" s="1"/>
      <c r="I10" s="1"/>
    </row>
    <row r="11" spans="1:9">
      <c r="A11" s="3">
        <v>44484</v>
      </c>
      <c r="B11" s="1">
        <v>1.0150571096224357</v>
      </c>
      <c r="C11" s="1">
        <v>1.0089969276379254</v>
      </c>
      <c r="D11" s="1">
        <v>1.0029669263167513</v>
      </c>
      <c r="E11" s="1">
        <v>0.98505680450861377</v>
      </c>
      <c r="F11" s="1">
        <v>1.0065407760623839</v>
      </c>
      <c r="G11" s="1"/>
      <c r="I11" s="1"/>
    </row>
    <row r="12" spans="1:9">
      <c r="A12" s="3">
        <v>44487</v>
      </c>
      <c r="B12" s="1">
        <v>1.0150571096224357</v>
      </c>
      <c r="C12" s="1">
        <v>1.0089969276379254</v>
      </c>
      <c r="D12" s="1">
        <v>1.0029669263167513</v>
      </c>
      <c r="E12" s="1">
        <v>0.98505680450861377</v>
      </c>
      <c r="F12" s="1">
        <v>1.0172811281733569</v>
      </c>
      <c r="G12" s="1"/>
      <c r="I12" s="1"/>
    </row>
    <row r="13" spans="1:9">
      <c r="A13" s="3">
        <v>44488</v>
      </c>
      <c r="B13" s="1">
        <v>1.0179368266424345</v>
      </c>
      <c r="C13" s="1">
        <v>1.0108504549939963</v>
      </c>
      <c r="D13" s="1">
        <v>1.0038064096340784</v>
      </c>
      <c r="E13" s="1">
        <v>0.98292612664046164</v>
      </c>
      <c r="F13" s="1">
        <v>1.014418438889422</v>
      </c>
      <c r="G13" s="1"/>
      <c r="I13" s="1"/>
    </row>
    <row r="14" spans="1:9">
      <c r="A14" s="3">
        <v>44489</v>
      </c>
      <c r="B14" s="1">
        <v>1.0046157660167159</v>
      </c>
      <c r="C14" s="1">
        <v>0.99661127853479914</v>
      </c>
      <c r="D14" s="1">
        <v>0.98866265153620203</v>
      </c>
      <c r="E14" s="1">
        <v>0.96514859707200007</v>
      </c>
      <c r="F14" s="1">
        <v>1.0092237112172828</v>
      </c>
      <c r="G14" s="1"/>
      <c r="I14" s="1"/>
    </row>
    <row r="15" spans="1:9">
      <c r="A15" s="3">
        <v>44490</v>
      </c>
      <c r="B15" s="1">
        <v>1.0162225942693901</v>
      </c>
      <c r="C15" s="1">
        <v>1.0071290156628161</v>
      </c>
      <c r="D15" s="1">
        <v>0.99810784017765319</v>
      </c>
      <c r="E15" s="1">
        <v>0.97147369840291153</v>
      </c>
      <c r="F15" s="1">
        <v>1.0084826534299915</v>
      </c>
      <c r="G15" s="1"/>
      <c r="I15" s="1"/>
    </row>
    <row r="16" spans="1:9">
      <c r="A16" s="3">
        <v>44491</v>
      </c>
      <c r="B16" s="1">
        <v>1.0278551212341378</v>
      </c>
      <c r="C16" s="1">
        <v>1.016632697666304</v>
      </c>
      <c r="D16" s="1">
        <v>1.0055217749249992</v>
      </c>
      <c r="E16" s="1">
        <v>0.97284807108806759</v>
      </c>
      <c r="F16" s="1">
        <v>1.004311540401386</v>
      </c>
      <c r="G16" s="1"/>
      <c r="I16" s="1"/>
    </row>
    <row r="17" spans="1:9">
      <c r="A17" s="3">
        <v>44494</v>
      </c>
      <c r="B17" s="1">
        <v>1.0264695725307142</v>
      </c>
      <c r="C17" s="1">
        <v>1.0142456440921837</v>
      </c>
      <c r="D17" s="1">
        <v>1.0021552880225504</v>
      </c>
      <c r="E17" s="1">
        <v>0.96667243153280058</v>
      </c>
      <c r="F17" s="1">
        <v>1.002747792414558</v>
      </c>
      <c r="G17" s="1"/>
      <c r="I17" s="1"/>
    </row>
    <row r="18" spans="1:9">
      <c r="A18" s="3">
        <v>44495</v>
      </c>
      <c r="B18" s="1">
        <v>1.0566457250239722</v>
      </c>
      <c r="C18" s="1">
        <v>1.0430481918931134</v>
      </c>
      <c r="D18" s="1">
        <v>1.0296123386037923</v>
      </c>
      <c r="E18" s="1">
        <v>0.99025730551733782</v>
      </c>
      <c r="F18" s="1">
        <v>1.0016169738114951</v>
      </c>
      <c r="G18" s="1"/>
      <c r="I18" s="1"/>
    </row>
    <row r="19" spans="1:9">
      <c r="A19" s="3">
        <v>44496</v>
      </c>
      <c r="B19" s="1">
        <v>1.0302686777901988</v>
      </c>
      <c r="C19" s="1">
        <v>1.0159675316869925</v>
      </c>
      <c r="D19" s="1">
        <v>1.0018509011180183</v>
      </c>
      <c r="E19" s="1">
        <v>0.96058622587212183</v>
      </c>
      <c r="F19" s="1">
        <v>1.0045988317525782</v>
      </c>
      <c r="G19" s="1"/>
      <c r="I19" s="1"/>
    </row>
    <row r="20" spans="1:9">
      <c r="A20" s="3">
        <v>44497</v>
      </c>
      <c r="B20" s="1">
        <v>1.0302686777901988</v>
      </c>
      <c r="C20" s="1">
        <v>1.0149515641553055</v>
      </c>
      <c r="D20" s="1">
        <v>0.99984719931578225</v>
      </c>
      <c r="E20" s="1">
        <v>0.95578329474276125</v>
      </c>
      <c r="F20" s="1">
        <v>0.99545535489826198</v>
      </c>
      <c r="G20" s="1"/>
      <c r="I20" s="1"/>
    </row>
    <row r="21" spans="1:9">
      <c r="A21" s="3">
        <v>44498</v>
      </c>
      <c r="B21" s="1">
        <v>1.055700344967111</v>
      </c>
      <c r="C21" s="1">
        <v>1.0389901844765419</v>
      </c>
      <c r="D21" s="1">
        <v>1.0225282331086611</v>
      </c>
      <c r="E21" s="1">
        <v>0.97459741100812514</v>
      </c>
      <c r="F21" s="1">
        <v>0.9855865733612349</v>
      </c>
      <c r="G21" s="1"/>
      <c r="I21" s="1"/>
    </row>
    <row r="22" spans="1:9">
      <c r="A22" s="3">
        <v>44501</v>
      </c>
      <c r="B22" s="1">
        <v>1.0286828617387125</v>
      </c>
      <c r="C22" s="1">
        <v>1.0113613574909417</v>
      </c>
      <c r="D22" s="1">
        <v>0.99431463410072696</v>
      </c>
      <c r="E22" s="1">
        <v>0.94478252701056453</v>
      </c>
      <c r="F22" s="1">
        <v>0.98781981162798549</v>
      </c>
      <c r="G22" s="1"/>
      <c r="I22" s="1"/>
    </row>
    <row r="23" spans="1:9">
      <c r="A23" s="3">
        <v>44503</v>
      </c>
      <c r="B23" s="1">
        <v>1.0286828617387125</v>
      </c>
      <c r="C23" s="1">
        <v>1.0113613574909417</v>
      </c>
      <c r="D23" s="1">
        <v>0.99431463410072696</v>
      </c>
      <c r="E23" s="1">
        <v>0.94478252701056453</v>
      </c>
      <c r="F23" s="1">
        <v>0.99358377265339992</v>
      </c>
      <c r="G23" s="1"/>
      <c r="I23" s="1"/>
    </row>
    <row r="24" spans="1:9">
      <c r="A24" s="3">
        <v>44504</v>
      </c>
      <c r="B24" s="1">
        <v>1.038598335843012</v>
      </c>
      <c r="C24" s="1">
        <v>1.0200985082583061</v>
      </c>
      <c r="D24" s="1">
        <v>1.0019102035906224</v>
      </c>
      <c r="E24" s="1">
        <v>0.94916537315336658</v>
      </c>
      <c r="F24" s="1">
        <v>0.99796929791692557</v>
      </c>
      <c r="G24" s="1"/>
      <c r="I24" s="1"/>
    </row>
    <row r="25" spans="1:9">
      <c r="A25" s="3">
        <v>44505</v>
      </c>
      <c r="B25" s="1">
        <v>1.038598335843012</v>
      </c>
      <c r="C25" s="1">
        <v>1.0190784097500478</v>
      </c>
      <c r="D25" s="1">
        <v>0.99990638318344116</v>
      </c>
      <c r="E25" s="1">
        <v>0.94441954628759972</v>
      </c>
      <c r="F25" s="1">
        <v>0.99863982625933057</v>
      </c>
      <c r="G25" s="1"/>
      <c r="I25" s="1"/>
    </row>
    <row r="26" spans="1:9">
      <c r="A26" s="3">
        <v>44508</v>
      </c>
      <c r="B26" s="1">
        <v>1.038598335843012</v>
      </c>
      <c r="C26" s="1">
        <v>1.0190784097500478</v>
      </c>
      <c r="D26" s="1">
        <v>0.99990638318344116</v>
      </c>
      <c r="E26" s="1">
        <v>0.94441954628759972</v>
      </c>
      <c r="F26" s="1">
        <v>0.99999982552953437</v>
      </c>
      <c r="G26" s="1"/>
      <c r="I26" s="1"/>
    </row>
    <row r="27" spans="1:9">
      <c r="A27" s="3">
        <v>44509</v>
      </c>
      <c r="B27" s="1">
        <v>1.038598335843012</v>
      </c>
      <c r="C27" s="1">
        <v>1.0190784097500478</v>
      </c>
      <c r="D27" s="1">
        <v>0.99990638318344116</v>
      </c>
      <c r="E27" s="1">
        <v>0.94441954628759972</v>
      </c>
      <c r="F27" s="1">
        <v>1.0048321128637405</v>
      </c>
      <c r="G27" s="1"/>
      <c r="I27" s="1"/>
    </row>
    <row r="28" spans="1:9">
      <c r="A28" s="3">
        <v>44510</v>
      </c>
      <c r="B28" s="1">
        <v>1.038598335843012</v>
      </c>
      <c r="C28" s="1">
        <v>1.0190784097500478</v>
      </c>
      <c r="D28" s="1">
        <v>0.99990638318344116</v>
      </c>
      <c r="E28" s="1">
        <v>0.94441954628759972</v>
      </c>
      <c r="F28" s="1">
        <v>1.0022095737214047</v>
      </c>
      <c r="G28" s="1"/>
      <c r="I28" s="1"/>
    </row>
    <row r="29" spans="1:9">
      <c r="A29" s="3">
        <v>44511</v>
      </c>
      <c r="B29" s="1">
        <v>1.038598335843012</v>
      </c>
      <c r="C29" s="1">
        <v>1.0180593313402977</v>
      </c>
      <c r="D29" s="1">
        <v>0.99790657041707431</v>
      </c>
      <c r="E29" s="1">
        <v>0.93969744855616166</v>
      </c>
      <c r="F29" s="1">
        <v>0.99357104532315299</v>
      </c>
      <c r="G29" s="1"/>
      <c r="I29" s="1"/>
    </row>
    <row r="30" spans="1:9">
      <c r="A30" s="3">
        <v>44512</v>
      </c>
      <c r="B30" s="1">
        <v>1.0203491244839145</v>
      </c>
      <c r="C30" s="1">
        <v>0.999152951497977</v>
      </c>
      <c r="D30" s="1">
        <v>0.97837654092744175</v>
      </c>
      <c r="E30" s="1">
        <v>0.91848753744480049</v>
      </c>
      <c r="F30" s="1">
        <v>0.99240431264675577</v>
      </c>
      <c r="G30" s="1"/>
      <c r="I30" s="1"/>
    </row>
    <row r="31" spans="1:9">
      <c r="A31" s="3">
        <v>44516</v>
      </c>
      <c r="B31" s="1">
        <v>1.0256008614276331</v>
      </c>
      <c r="C31" s="1">
        <v>1.0022931423490511</v>
      </c>
      <c r="D31" s="1">
        <v>0.97949258091793701</v>
      </c>
      <c r="E31" s="1">
        <v>0.91402944233724071</v>
      </c>
      <c r="F31" s="1">
        <v>0.98650933296282817</v>
      </c>
      <c r="G31" s="1"/>
      <c r="I31" s="1"/>
    </row>
    <row r="32" spans="1:9">
      <c r="A32" s="3">
        <v>44517</v>
      </c>
      <c r="B32" s="1">
        <v>1.0256008614276331</v>
      </c>
      <c r="C32" s="1">
        <v>1.0022931423490511</v>
      </c>
      <c r="D32" s="1">
        <v>0.97949258091793701</v>
      </c>
      <c r="E32" s="1">
        <v>0.91402944233724071</v>
      </c>
      <c r="F32" s="1">
        <v>0.98150926922664883</v>
      </c>
      <c r="G32" s="1"/>
      <c r="I32" s="1"/>
    </row>
    <row r="33" spans="1:9">
      <c r="A33" s="3">
        <v>44519</v>
      </c>
      <c r="B33" s="1">
        <v>1.0183416585304483</v>
      </c>
      <c r="C33" s="1">
        <v>0.99419661834515538</v>
      </c>
      <c r="D33" s="1">
        <v>0.97060074726836398</v>
      </c>
      <c r="E33" s="1">
        <v>0.90298979473269148</v>
      </c>
      <c r="F33" s="1">
        <v>0.97278062553555633</v>
      </c>
      <c r="G33" s="1"/>
      <c r="I33" s="1"/>
    </row>
    <row r="34" spans="1:9">
      <c r="A34" s="3">
        <v>44522</v>
      </c>
      <c r="B34" s="1">
        <v>1.0028343517543465</v>
      </c>
      <c r="C34" s="1">
        <v>0.97806279562265019</v>
      </c>
      <c r="D34" s="1">
        <v>0.95387923759442461</v>
      </c>
      <c r="E34" s="1">
        <v>0.88472411716483856</v>
      </c>
      <c r="F34" s="1">
        <v>0.97444928649124141</v>
      </c>
      <c r="G34" s="1"/>
      <c r="I34" s="1"/>
    </row>
    <row r="35" spans="1:9">
      <c r="A35" s="3">
        <v>44523</v>
      </c>
      <c r="B35" s="1">
        <v>1.0028343517543465</v>
      </c>
      <c r="C35" s="1">
        <v>0.97806279562265019</v>
      </c>
      <c r="D35" s="1">
        <v>0.95387923759442461</v>
      </c>
      <c r="E35" s="1">
        <v>0.88472411716483856</v>
      </c>
      <c r="F35" s="1">
        <v>0.96741966620192033</v>
      </c>
      <c r="G35" s="1"/>
      <c r="I35" s="1"/>
    </row>
    <row r="36" spans="1:9">
      <c r="A36" s="3">
        <v>44524</v>
      </c>
      <c r="B36" s="1">
        <v>1.0028343517543465</v>
      </c>
      <c r="C36" s="1">
        <v>0.97806279562265019</v>
      </c>
      <c r="D36" s="1">
        <v>0.95387923759442461</v>
      </c>
      <c r="E36" s="1">
        <v>0.88472411716483856</v>
      </c>
      <c r="F36" s="1">
        <v>0.98023905551280488</v>
      </c>
      <c r="G36" s="1"/>
      <c r="I36" s="1"/>
    </row>
    <row r="37" spans="1:9">
      <c r="A37" s="3">
        <v>44525</v>
      </c>
      <c r="B37" s="1">
        <v>1.0028343517543465</v>
      </c>
      <c r="C37" s="1">
        <v>0.97806279562265019</v>
      </c>
      <c r="D37" s="1">
        <v>0.95387923759442461</v>
      </c>
      <c r="E37" s="1">
        <v>0.88472411716483856</v>
      </c>
      <c r="F37" s="1">
        <v>0.97431761914947357</v>
      </c>
      <c r="G37" s="1"/>
      <c r="I37" s="1"/>
    </row>
    <row r="38" spans="1:9">
      <c r="A38" s="3">
        <v>44526</v>
      </c>
      <c r="B38" s="1">
        <v>1.0028343517543465</v>
      </c>
      <c r="C38" s="1">
        <v>0.97806279562265019</v>
      </c>
      <c r="D38" s="1">
        <v>0.95387923759442461</v>
      </c>
      <c r="E38" s="1">
        <v>0.88472411716483856</v>
      </c>
      <c r="F38" s="1">
        <v>0.97023143555687941</v>
      </c>
      <c r="G38" s="1"/>
      <c r="I38" s="1"/>
    </row>
    <row r="39" spans="1:9">
      <c r="A39" s="3">
        <v>44529</v>
      </c>
      <c r="B39" s="1">
        <v>0.98319384097523765</v>
      </c>
      <c r="C39" s="1">
        <v>0.957929372974758</v>
      </c>
      <c r="D39" s="1">
        <v>0.93328975425094896</v>
      </c>
      <c r="E39" s="1">
        <v>0.86297317474434099</v>
      </c>
      <c r="F39" s="1">
        <v>0.9512425338284598</v>
      </c>
      <c r="G39" s="1"/>
      <c r="I39" s="1"/>
    </row>
    <row r="40" spans="1:9">
      <c r="A40" s="3">
        <v>44530</v>
      </c>
      <c r="B40" s="1">
        <v>0.98319384097523765</v>
      </c>
      <c r="C40" s="1">
        <v>0.957929372974758</v>
      </c>
      <c r="D40" s="1">
        <v>0.93328975425094896</v>
      </c>
      <c r="E40" s="1">
        <v>0.86297317474434099</v>
      </c>
      <c r="F40" s="1">
        <v>0.95654425735066484</v>
      </c>
      <c r="G40" s="1"/>
      <c r="I40" s="1"/>
    </row>
    <row r="41" spans="1:9">
      <c r="A41" s="3">
        <v>44531</v>
      </c>
      <c r="B41" s="1">
        <v>0.98319384097523765</v>
      </c>
      <c r="C41" s="1">
        <v>0.957929372974758</v>
      </c>
      <c r="D41" s="1">
        <v>0.93328975425094896</v>
      </c>
      <c r="E41" s="1">
        <v>0.86297317474434099</v>
      </c>
      <c r="F41" s="1">
        <v>0.95799613113326854</v>
      </c>
      <c r="G41" s="1"/>
      <c r="I41" s="1"/>
    </row>
    <row r="42" spans="1:9">
      <c r="A42" s="3">
        <v>44532</v>
      </c>
      <c r="B42" s="1">
        <v>0.98319384097523765</v>
      </c>
      <c r="C42" s="1">
        <v>0.95697144360178321</v>
      </c>
      <c r="D42" s="1">
        <v>0.93142317474244707</v>
      </c>
      <c r="E42" s="1">
        <v>0.85865830887061922</v>
      </c>
      <c r="F42" s="1">
        <v>0.96044298948034923</v>
      </c>
      <c r="G42" s="1"/>
      <c r="I42" s="1"/>
    </row>
    <row r="43" spans="1:9">
      <c r="A43" s="3">
        <v>44533</v>
      </c>
      <c r="B43" s="1">
        <v>0.98319384097523765</v>
      </c>
      <c r="C43" s="1">
        <v>0.95601447215818147</v>
      </c>
      <c r="D43" s="1">
        <v>0.92956032839296221</v>
      </c>
      <c r="E43" s="1">
        <v>0.85436501732626613</v>
      </c>
      <c r="F43" s="1">
        <v>0.97762691908537636</v>
      </c>
      <c r="G43" s="1"/>
      <c r="I43" s="1"/>
    </row>
    <row r="44" spans="1:9">
      <c r="A44" s="3">
        <v>44536</v>
      </c>
      <c r="B44" s="1">
        <v>0.98319384097523765</v>
      </c>
      <c r="C44" s="1">
        <v>0.95601447215818147</v>
      </c>
      <c r="D44" s="1">
        <v>0.92956032839296221</v>
      </c>
      <c r="E44" s="1">
        <v>0.85436501732626613</v>
      </c>
      <c r="F44" s="1">
        <v>0.97237332357727058</v>
      </c>
      <c r="G44" s="1"/>
      <c r="I44" s="1"/>
    </row>
    <row r="45" spans="1:9">
      <c r="A45" s="3">
        <v>44537</v>
      </c>
      <c r="B45" s="1">
        <v>0.98819338165659676</v>
      </c>
      <c r="C45" s="1">
        <v>0.95991979127694749</v>
      </c>
      <c r="D45" s="1">
        <v>0.93242802200605446</v>
      </c>
      <c r="E45" s="1">
        <v>0.85443763835273878</v>
      </c>
      <c r="F45" s="1">
        <v>0.97265586251526426</v>
      </c>
      <c r="G45" s="1"/>
      <c r="I45" s="1"/>
    </row>
    <row r="46" spans="1:9">
      <c r="A46" s="3">
        <v>44538</v>
      </c>
      <c r="B46" s="1">
        <v>0.98819338165659676</v>
      </c>
      <c r="C46" s="1">
        <v>0.95991979127694749</v>
      </c>
      <c r="D46" s="1">
        <v>0.93242802200605446</v>
      </c>
      <c r="E46" s="1">
        <v>0.85443763835273878</v>
      </c>
      <c r="F46" s="1">
        <v>0.97703328065104811</v>
      </c>
      <c r="G46" s="1"/>
      <c r="I46" s="1"/>
    </row>
    <row r="47" spans="1:9">
      <c r="A47" s="3">
        <v>44539</v>
      </c>
      <c r="B47" s="1">
        <v>0.99098107518625</v>
      </c>
      <c r="C47" s="1">
        <v>0.9616678052168629</v>
      </c>
      <c r="D47" s="1">
        <v>0.93319354541212141</v>
      </c>
      <c r="E47" s="1">
        <v>0.85257581873876809</v>
      </c>
      <c r="F47" s="1">
        <v>0.97946985634398931</v>
      </c>
      <c r="G47" s="1"/>
      <c r="I47" s="1"/>
    </row>
    <row r="48" spans="1:9">
      <c r="A48" s="3">
        <v>44540</v>
      </c>
      <c r="B48" s="1">
        <v>0.99098107518625</v>
      </c>
      <c r="C48" s="1">
        <v>0.96070613741164601</v>
      </c>
      <c r="D48" s="1">
        <v>0.9313271583212972</v>
      </c>
      <c r="E48" s="1">
        <v>0.84831293964507426</v>
      </c>
      <c r="F48" s="1">
        <v>0.98286898034051262</v>
      </c>
      <c r="G48" s="1"/>
      <c r="I48" s="1"/>
    </row>
    <row r="49" spans="1:14">
      <c r="A49" s="3">
        <v>44543</v>
      </c>
      <c r="B49" s="1">
        <v>0.99098107518625</v>
      </c>
      <c r="C49" s="1">
        <v>0.96070613741164601</v>
      </c>
      <c r="D49" s="1">
        <v>0.9313271583212972</v>
      </c>
      <c r="E49" s="1">
        <v>0.84831293964507426</v>
      </c>
      <c r="F49" s="1">
        <v>0.98323855769076385</v>
      </c>
      <c r="G49" s="1"/>
      <c r="I49" s="1"/>
    </row>
    <row r="50" spans="1:14">
      <c r="A50" s="3">
        <v>44544</v>
      </c>
      <c r="B50" s="1">
        <v>0.99542463432738504</v>
      </c>
      <c r="C50" s="1">
        <v>0.96405323759438821</v>
      </c>
      <c r="D50" s="1">
        <v>0.93364057498256725</v>
      </c>
      <c r="E50" s="1">
        <v>0.84787521016821743</v>
      </c>
      <c r="F50" s="1">
        <v>0.96796738256457349</v>
      </c>
      <c r="G50" s="1"/>
      <c r="I50" s="1"/>
      <c r="N50" t="s">
        <v>1</v>
      </c>
    </row>
    <row r="51" spans="1:14">
      <c r="A51" s="3">
        <v>44545</v>
      </c>
      <c r="B51" s="1">
        <v>0.99542463432738504</v>
      </c>
      <c r="C51" s="1">
        <v>0.96405323759438821</v>
      </c>
      <c r="D51" s="1">
        <v>0.93364057498256725</v>
      </c>
      <c r="E51" s="1">
        <v>0.84787521016821743</v>
      </c>
      <c r="F51" s="1">
        <v>0.98410458307678106</v>
      </c>
      <c r="G51" s="1"/>
      <c r="I51" s="1"/>
    </row>
    <row r="52" spans="1:14">
      <c r="A52" s="3">
        <v>44546</v>
      </c>
      <c r="B52" s="1">
        <v>0.99342333310006981</v>
      </c>
      <c r="C52" s="1">
        <v>0.9611509553226103</v>
      </c>
      <c r="D52" s="1">
        <v>0.92989620945659968</v>
      </c>
      <c r="E52" s="1">
        <v>0.84193118100733311</v>
      </c>
      <c r="F52" s="1">
        <v>0.98453312068721999</v>
      </c>
      <c r="G52" s="1"/>
      <c r="I52" s="1"/>
    </row>
    <row r="53" spans="1:14">
      <c r="A53" s="3">
        <v>44547</v>
      </c>
      <c r="B53" s="1">
        <v>0.99437900634651211</v>
      </c>
      <c r="C53" s="1">
        <v>0.96111443158630805</v>
      </c>
      <c r="D53" s="1">
        <v>0.92893097719118378</v>
      </c>
      <c r="E53" s="1">
        <v>0.83853146289842551</v>
      </c>
      <c r="F53" s="1">
        <v>0.98682811176725904</v>
      </c>
      <c r="G53" s="1"/>
      <c r="I53" s="1"/>
    </row>
    <row r="54" spans="1:14">
      <c r="A54" s="3">
        <v>44550</v>
      </c>
      <c r="B54" s="1">
        <v>0.98735272428766763</v>
      </c>
      <c r="C54" s="1">
        <v>0.95336208258113286</v>
      </c>
      <c r="D54" s="1">
        <v>0.92050928895196849</v>
      </c>
      <c r="E54" s="1">
        <v>0.82841374226709308</v>
      </c>
      <c r="F54" s="1">
        <v>1.0076687135943505</v>
      </c>
      <c r="G54" s="1"/>
      <c r="I54" s="1"/>
    </row>
    <row r="55" spans="1:14">
      <c r="A55" s="3">
        <v>44552</v>
      </c>
      <c r="B55" s="1">
        <v>0.98735272428766763</v>
      </c>
      <c r="C55" s="1">
        <v>0.95240872049855174</v>
      </c>
      <c r="D55" s="1">
        <v>0.91866827037406451</v>
      </c>
      <c r="E55" s="1">
        <v>0.82427167355575759</v>
      </c>
      <c r="F55" s="1">
        <v>0.99725006200116595</v>
      </c>
      <c r="G55" s="1"/>
      <c r="I55" s="1"/>
    </row>
    <row r="56" spans="1:14">
      <c r="A56" s="3">
        <v>44553</v>
      </c>
      <c r="B56" s="1">
        <v>1.0150094614476894</v>
      </c>
      <c r="C56" s="1">
        <v>0.97813423244793807</v>
      </c>
      <c r="D56" s="1">
        <v>0.94256375075476428</v>
      </c>
      <c r="E56" s="1">
        <v>0.84323898903594907</v>
      </c>
      <c r="F56" s="1">
        <v>1.0021657431038387</v>
      </c>
      <c r="G56" s="1"/>
      <c r="I56" s="1"/>
    </row>
    <row r="57" spans="1:14">
      <c r="A57" s="3">
        <v>44554</v>
      </c>
      <c r="B57" s="1">
        <v>0.99842420684763422</v>
      </c>
      <c r="C57" s="1">
        <v>0.96117338485729076</v>
      </c>
      <c r="D57" s="1">
        <v>0.92527713156592184</v>
      </c>
      <c r="E57" s="1">
        <v>0.82524426900992187</v>
      </c>
      <c r="F57" s="1">
        <v>1.0067039587702751</v>
      </c>
      <c r="G57" s="1"/>
      <c r="I57" s="1"/>
    </row>
    <row r="58" spans="1:14">
      <c r="A58" s="3">
        <v>44557</v>
      </c>
      <c r="B58" s="1">
        <v>0.99842420684763422</v>
      </c>
      <c r="C58" s="1">
        <v>0.96117338485729076</v>
      </c>
      <c r="D58" s="1">
        <v>0.92527713156592184</v>
      </c>
      <c r="E58" s="1">
        <v>0.82524426900992187</v>
      </c>
      <c r="F58" s="1">
        <v>1.0112595975995886</v>
      </c>
      <c r="G58" s="1"/>
      <c r="I58" s="1"/>
    </row>
    <row r="59" spans="1:14">
      <c r="A59" s="3">
        <v>44559</v>
      </c>
      <c r="B59" s="1">
        <v>0.99842420684763422</v>
      </c>
      <c r="C59" s="1">
        <v>0.96117338485729076</v>
      </c>
      <c r="D59" s="1">
        <v>0.92527713156592184</v>
      </c>
      <c r="E59" s="1">
        <v>0.82524426900992187</v>
      </c>
      <c r="F59" s="1">
        <v>1.0197304391662341</v>
      </c>
      <c r="G59" s="1"/>
      <c r="I59" s="1"/>
    </row>
    <row r="60" spans="1:14">
      <c r="A60" s="3">
        <v>44560</v>
      </c>
      <c r="B60" s="1">
        <v>0.99842420684763422</v>
      </c>
      <c r="C60" s="1">
        <v>0.96117338485729076</v>
      </c>
      <c r="D60" s="1">
        <v>0.92527713156592184</v>
      </c>
      <c r="E60" s="1">
        <v>0.82524426900992187</v>
      </c>
      <c r="F60" s="1">
        <v>1.0106330246951538</v>
      </c>
      <c r="G60" s="1"/>
      <c r="I60" s="1"/>
    </row>
    <row r="61" spans="1:14">
      <c r="A61" s="3">
        <v>44564</v>
      </c>
      <c r="B61" s="1">
        <v>0.99842420684763422</v>
      </c>
      <c r="C61" s="1">
        <v>0.96021221147243352</v>
      </c>
      <c r="D61" s="1">
        <v>0.92342657730278999</v>
      </c>
      <c r="E61" s="1">
        <v>0.82111804766487229</v>
      </c>
      <c r="F61" s="1">
        <v>1.0209362320148323</v>
      </c>
      <c r="G61" s="1"/>
      <c r="I61" s="1"/>
    </row>
    <row r="62" spans="1:14">
      <c r="A62" s="3">
        <v>44565</v>
      </c>
      <c r="B62" s="1">
        <v>1.0037797017041652</v>
      </c>
      <c r="C62" s="1">
        <v>0.96343794004869365</v>
      </c>
      <c r="D62" s="1">
        <v>0.92467951510568858</v>
      </c>
      <c r="E62" s="1">
        <v>0.81730901843779558</v>
      </c>
      <c r="F62" s="1">
        <v>1.0144765883861038</v>
      </c>
      <c r="G62" s="1"/>
      <c r="I62" s="1"/>
    </row>
    <row r="63" spans="1:14">
      <c r="A63" s="3">
        <v>44566</v>
      </c>
      <c r="B63" s="1">
        <v>1.0067920445889795</v>
      </c>
      <c r="C63" s="1">
        <v>0.96536577936673096</v>
      </c>
      <c r="D63" s="1">
        <v>0.92560511930030942</v>
      </c>
      <c r="E63" s="1">
        <v>0.81567521770993845</v>
      </c>
      <c r="F63" s="1">
        <v>1.0134004301543573</v>
      </c>
      <c r="G63" s="1"/>
      <c r="I63" s="1"/>
    </row>
    <row r="64" spans="1:14">
      <c r="A64" s="3">
        <v>44568</v>
      </c>
      <c r="B64" s="1">
        <v>1.0067920445889795</v>
      </c>
      <c r="C64" s="1">
        <v>0.96536577936673096</v>
      </c>
      <c r="D64" s="1">
        <v>0.92560511930030942</v>
      </c>
      <c r="E64" s="1">
        <v>0.81567521770993845</v>
      </c>
      <c r="F64" s="1">
        <v>1.0169878357720954</v>
      </c>
      <c r="G64" s="1"/>
      <c r="I64" s="1"/>
    </row>
    <row r="65" spans="1:9">
      <c r="A65" s="3">
        <v>44571</v>
      </c>
      <c r="B65" s="1">
        <v>0.97704939400773194</v>
      </c>
      <c r="C65" s="1">
        <v>0.93588157773331226</v>
      </c>
      <c r="D65" s="1">
        <v>0.89640968262733911</v>
      </c>
      <c r="E65" s="1">
        <v>0.78750016433980174</v>
      </c>
      <c r="F65" s="1">
        <v>1.0204784240892837</v>
      </c>
      <c r="G65" s="1"/>
      <c r="I65" s="1"/>
    </row>
    <row r="66" spans="1:9">
      <c r="A66" s="3">
        <v>44572</v>
      </c>
      <c r="B66" s="1">
        <v>0.97704939400773194</v>
      </c>
      <c r="C66" s="1">
        <v>0.93588157773331226</v>
      </c>
      <c r="D66" s="1">
        <v>0.89640968262733911</v>
      </c>
      <c r="E66" s="1">
        <v>0.78750016433980174</v>
      </c>
      <c r="F66" s="1">
        <v>1.0134374988320101</v>
      </c>
      <c r="G66" s="1"/>
      <c r="I66" s="1"/>
    </row>
    <row r="67" spans="1:9">
      <c r="A67" s="3">
        <v>44574</v>
      </c>
      <c r="B67" s="1">
        <v>0.97704939400773194</v>
      </c>
      <c r="C67" s="1">
        <v>0.93588157773331226</v>
      </c>
      <c r="D67" s="1">
        <v>0.89640968262733911</v>
      </c>
      <c r="E67" s="1">
        <v>0.78750016433980174</v>
      </c>
      <c r="F67" s="1">
        <v>1.0346070056876497</v>
      </c>
      <c r="G67" s="1"/>
      <c r="I67" s="1"/>
    </row>
    <row r="68" spans="1:9">
      <c r="A68" s="3">
        <v>44575</v>
      </c>
      <c r="B68" s="1">
        <v>0.97429704586481225</v>
      </c>
      <c r="C68" s="1">
        <v>0.93137700843335314</v>
      </c>
      <c r="D68" s="1">
        <v>0.89030749383175101</v>
      </c>
      <c r="E68" s="1">
        <v>0.7774375541773817</v>
      </c>
      <c r="F68" s="1">
        <v>1.0336276262887505</v>
      </c>
      <c r="G68" s="1"/>
      <c r="I68" s="1"/>
    </row>
    <row r="69" spans="1:9">
      <c r="A69" s="3">
        <v>44578</v>
      </c>
      <c r="B69" s="1">
        <v>0.97669284230059383</v>
      </c>
      <c r="C69" s="1">
        <v>0.93273588748865754</v>
      </c>
      <c r="D69" s="1">
        <v>0.89071614497141982</v>
      </c>
      <c r="E69" s="1">
        <v>0.77546208535221695</v>
      </c>
      <c r="F69" s="1">
        <v>1.0320942213906126</v>
      </c>
      <c r="G69" s="1"/>
      <c r="I69" s="1"/>
    </row>
    <row r="70" spans="1:9">
      <c r="A70" s="3">
        <v>44579</v>
      </c>
      <c r="B70" s="1">
        <v>0.97669284230059383</v>
      </c>
      <c r="C70" s="1">
        <v>0.93273588748865754</v>
      </c>
      <c r="D70" s="1">
        <v>0.89071614497141982</v>
      </c>
      <c r="E70" s="1">
        <v>0.77546208535221695</v>
      </c>
      <c r="F70" s="1">
        <v>1.0365285356145497</v>
      </c>
      <c r="G70" s="1"/>
      <c r="I70" s="1"/>
    </row>
    <row r="71" spans="1:9">
      <c r="A71" s="3">
        <v>44580</v>
      </c>
      <c r="B71" s="1">
        <v>0.97669284230059383</v>
      </c>
      <c r="C71" s="1">
        <v>0.93273588748865754</v>
      </c>
      <c r="D71" s="1">
        <v>0.89071614497141982</v>
      </c>
      <c r="E71" s="1">
        <v>0.77546208535221695</v>
      </c>
      <c r="F71" s="1">
        <v>1.0220658361258907</v>
      </c>
      <c r="G71" s="1"/>
      <c r="I71" s="1"/>
    </row>
    <row r="72" spans="1:9">
      <c r="A72" s="3">
        <v>44581</v>
      </c>
      <c r="B72" s="1">
        <v>0.97669284230059383</v>
      </c>
      <c r="C72" s="1">
        <v>0.93273588748865754</v>
      </c>
      <c r="D72" s="1">
        <v>0.89071614497141982</v>
      </c>
      <c r="E72" s="1">
        <v>0.77546208535221695</v>
      </c>
      <c r="F72" s="1">
        <v>1.0140651554746769</v>
      </c>
      <c r="G72" s="1"/>
      <c r="I72" s="1"/>
    </row>
    <row r="73" spans="1:9">
      <c r="A73" s="3">
        <v>44582</v>
      </c>
      <c r="B73" s="1">
        <v>0.95988591187028527</v>
      </c>
      <c r="C73" s="1">
        <v>0.91575263244926408</v>
      </c>
      <c r="D73" s="1">
        <v>0.87360726925880883</v>
      </c>
      <c r="E73" s="1">
        <v>0.75824062336071496</v>
      </c>
      <c r="F73" s="1">
        <v>1.007963053703979</v>
      </c>
      <c r="G73" s="1"/>
      <c r="I73" s="1"/>
    </row>
    <row r="74" spans="1:9">
      <c r="A74" s="3">
        <v>44585</v>
      </c>
      <c r="B74" s="1">
        <v>0.97277046046532012</v>
      </c>
      <c r="C74" s="1">
        <v>0.92712902740218139</v>
      </c>
      <c r="D74" s="1">
        <v>0.88358648509555215</v>
      </c>
      <c r="E74" s="1">
        <v>0.76462728413128234</v>
      </c>
      <c r="F74" s="1">
        <v>0.99195527916467952</v>
      </c>
      <c r="G74" s="1"/>
      <c r="I74" s="1"/>
    </row>
    <row r="75" spans="1:9">
      <c r="A75" s="3">
        <v>44586</v>
      </c>
      <c r="B75" s="1">
        <v>0.96255539785997379</v>
      </c>
      <c r="C75" s="1">
        <v>0.91646611645802889</v>
      </c>
      <c r="D75" s="1">
        <v>0.8725407704453727</v>
      </c>
      <c r="E75" s="1">
        <v>0.75277479659996338</v>
      </c>
      <c r="F75" s="1">
        <v>0.97872694453039177</v>
      </c>
      <c r="G75" s="1"/>
      <c r="I75" s="1"/>
    </row>
    <row r="76" spans="1:9">
      <c r="A76" s="3">
        <v>44587</v>
      </c>
      <c r="B76" s="1">
        <v>0.96255539785997379</v>
      </c>
      <c r="C76" s="1">
        <v>0.91554965034157088</v>
      </c>
      <c r="D76" s="1">
        <v>0.870795688904482</v>
      </c>
      <c r="E76" s="1">
        <v>0.74901092261696356</v>
      </c>
      <c r="F76" s="1">
        <v>0.98474648521006269</v>
      </c>
      <c r="G76" s="1"/>
      <c r="I76" s="1"/>
    </row>
    <row r="77" spans="1:9">
      <c r="A77" s="3">
        <v>44588</v>
      </c>
      <c r="B77" s="1">
        <v>0.96255539785997379</v>
      </c>
      <c r="C77" s="1">
        <v>0.91554965034157088</v>
      </c>
      <c r="D77" s="1">
        <v>0.870795688904482</v>
      </c>
      <c r="E77" s="1">
        <v>0.74901092261696356</v>
      </c>
      <c r="F77" s="1">
        <v>0.97942649487150912</v>
      </c>
      <c r="G77" s="1"/>
      <c r="I77" s="1"/>
    </row>
    <row r="78" spans="1:9">
      <c r="A78" s="3">
        <v>44589</v>
      </c>
      <c r="B78" s="1">
        <v>0.96255539785997379</v>
      </c>
      <c r="C78" s="1">
        <v>0.91554965034157088</v>
      </c>
      <c r="D78" s="1">
        <v>0.870795688904482</v>
      </c>
      <c r="E78" s="1">
        <v>0.74901092261696356</v>
      </c>
      <c r="F78" s="1">
        <v>0.96523072714513802</v>
      </c>
      <c r="G78" s="1"/>
      <c r="I78" s="1"/>
    </row>
    <row r="79" spans="1:9">
      <c r="A79" s="3">
        <v>44592</v>
      </c>
      <c r="B79" s="1">
        <v>0.96255539785997379</v>
      </c>
      <c r="C79" s="1">
        <v>0.9146341006912293</v>
      </c>
      <c r="D79" s="1">
        <v>0.86905409752667306</v>
      </c>
      <c r="E79" s="1">
        <v>0.74526586800387873</v>
      </c>
      <c r="F79" s="1">
        <v>0.96790277436216254</v>
      </c>
      <c r="G79" s="1"/>
      <c r="I79" s="1"/>
    </row>
    <row r="80" spans="1:9">
      <c r="A80" s="3">
        <v>44593</v>
      </c>
      <c r="B80" s="1">
        <v>0.96255539785997379</v>
      </c>
      <c r="C80" s="1">
        <v>0.9146341006912293</v>
      </c>
      <c r="D80" s="1">
        <v>0.86905409752667306</v>
      </c>
      <c r="E80" s="1">
        <v>0.74526586800387873</v>
      </c>
      <c r="F80" s="1">
        <v>0.98052097058409804</v>
      </c>
      <c r="G80" s="1"/>
      <c r="I80" s="1"/>
    </row>
    <row r="81" spans="1:9">
      <c r="A81" s="3">
        <v>44594</v>
      </c>
      <c r="B81" s="1">
        <v>0.96255539785997379</v>
      </c>
      <c r="C81" s="1">
        <v>0.9146341006912293</v>
      </c>
      <c r="D81" s="1">
        <v>0.86905409752667306</v>
      </c>
      <c r="E81" s="1">
        <v>0.74526586800387873</v>
      </c>
      <c r="F81" s="1">
        <v>0.9856870903752919</v>
      </c>
      <c r="G81" s="1"/>
      <c r="I81" s="1"/>
    </row>
    <row r="82" spans="1:9">
      <c r="A82" s="3">
        <v>44595</v>
      </c>
      <c r="B82" s="1">
        <v>0.95795197666970844</v>
      </c>
      <c r="C82" s="1">
        <v>0.90934522900398229</v>
      </c>
      <c r="D82" s="1">
        <v>0.8631597381101983</v>
      </c>
      <c r="E82" s="1">
        <v>0.73797530465013073</v>
      </c>
      <c r="F82" s="1">
        <v>0.98920478340228069</v>
      </c>
      <c r="G82" s="1"/>
      <c r="I82" s="1"/>
    </row>
    <row r="83" spans="1:9">
      <c r="A83" s="3">
        <v>44596</v>
      </c>
      <c r="B83" s="1">
        <v>0.95795197666970844</v>
      </c>
      <c r="C83" s="1">
        <v>0.90934522900398229</v>
      </c>
      <c r="D83" s="1">
        <v>0.8631597381101983</v>
      </c>
      <c r="E83" s="1">
        <v>0.73797530465013073</v>
      </c>
      <c r="F83" s="1">
        <v>0.97582356091180444</v>
      </c>
      <c r="G83" s="1"/>
      <c r="I83" s="1"/>
    </row>
    <row r="84" spans="1:9">
      <c r="A84" s="3">
        <v>44600</v>
      </c>
      <c r="B84" s="1">
        <v>0.95795197666970844</v>
      </c>
      <c r="C84" s="1">
        <v>0.90934522900398229</v>
      </c>
      <c r="D84" s="1">
        <v>0.8631597381101983</v>
      </c>
      <c r="E84" s="1">
        <v>0.73797530465013073</v>
      </c>
      <c r="F84" s="1">
        <v>0.97876585592633314</v>
      </c>
      <c r="G84" s="1"/>
      <c r="I84" s="1"/>
    </row>
    <row r="85" spans="1:9">
      <c r="A85" s="3">
        <v>44601</v>
      </c>
      <c r="B85" s="1">
        <v>0.95272634863697514</v>
      </c>
      <c r="C85" s="1">
        <v>0.90347540555076156</v>
      </c>
      <c r="D85" s="1">
        <v>0.85672488226258681</v>
      </c>
      <c r="E85" s="1">
        <v>0.73025977284001364</v>
      </c>
      <c r="F85" s="1">
        <v>0.99810631318357046</v>
      </c>
      <c r="G85" s="1"/>
      <c r="I85" s="1"/>
    </row>
    <row r="86" spans="1:9">
      <c r="A86" s="3">
        <v>44602</v>
      </c>
      <c r="B86" s="1">
        <v>0.95272634863697514</v>
      </c>
      <c r="C86" s="1">
        <v>0.90347540555076156</v>
      </c>
      <c r="D86" s="1">
        <v>0.85672488226258681</v>
      </c>
      <c r="E86" s="1">
        <v>0.73025977284001364</v>
      </c>
      <c r="F86" s="1">
        <v>1.0036449927449731</v>
      </c>
      <c r="G86" s="1"/>
      <c r="I86" s="1"/>
    </row>
    <row r="87" spans="1:9">
      <c r="A87" s="3">
        <v>44603</v>
      </c>
      <c r="B87" s="1">
        <v>0.97252304943530299</v>
      </c>
      <c r="C87" s="1">
        <v>0.92134524559715003</v>
      </c>
      <c r="D87" s="1">
        <v>0.87281331882659596</v>
      </c>
      <c r="E87" s="1">
        <v>0.74178254179565617</v>
      </c>
      <c r="F87" s="1">
        <v>1.0021139941975756</v>
      </c>
      <c r="G87" s="1"/>
      <c r="I87" s="1"/>
    </row>
    <row r="88" spans="1:9">
      <c r="A88" s="3">
        <v>44606</v>
      </c>
      <c r="B88" s="1">
        <v>0.97252304943530299</v>
      </c>
      <c r="C88" s="1">
        <v>0.92134524559715003</v>
      </c>
      <c r="D88" s="1">
        <v>0.87281331882659596</v>
      </c>
      <c r="E88" s="1">
        <v>0.74178254179565617</v>
      </c>
      <c r="F88" s="1">
        <v>1.0158006817249456</v>
      </c>
      <c r="G88" s="1"/>
      <c r="I88" s="1"/>
    </row>
    <row r="89" spans="1:9">
      <c r="A89" s="3">
        <v>44607</v>
      </c>
      <c r="B89" s="1">
        <v>0.97252304943530299</v>
      </c>
      <c r="C89" s="1">
        <v>0.92134524559715003</v>
      </c>
      <c r="D89" s="1">
        <v>0.87281331882659596</v>
      </c>
      <c r="E89" s="1">
        <v>0.74178254179565617</v>
      </c>
      <c r="F89" s="1">
        <v>0.99867363158902078</v>
      </c>
      <c r="G89" s="1"/>
      <c r="I89" s="1"/>
    </row>
    <row r="90" spans="1:9">
      <c r="A90" s="3">
        <v>44608</v>
      </c>
      <c r="B90" s="1">
        <v>0.97252304943530299</v>
      </c>
      <c r="C90" s="1">
        <v>0.92134524559715003</v>
      </c>
      <c r="D90" s="1">
        <v>0.87281331882659596</v>
      </c>
      <c r="E90" s="1">
        <v>0.74178254179565617</v>
      </c>
      <c r="F90" s="1">
        <v>1.0135420169818721</v>
      </c>
      <c r="G90" s="1"/>
      <c r="I90" s="1"/>
    </row>
    <row r="91" spans="1:9">
      <c r="A91" s="3">
        <v>44610</v>
      </c>
      <c r="B91" s="1">
        <v>1.0019652122339073</v>
      </c>
      <c r="C91" s="1">
        <v>0.94831670631676102</v>
      </c>
      <c r="D91" s="1">
        <v>0.89749124260309909</v>
      </c>
      <c r="E91" s="1">
        <v>0.76053035375699962</v>
      </c>
      <c r="F91" s="1">
        <v>1.005716831620757</v>
      </c>
      <c r="G91" s="1"/>
      <c r="I91" s="1"/>
    </row>
    <row r="92" spans="1:9">
      <c r="A92" s="3">
        <v>44613</v>
      </c>
      <c r="B92" s="1">
        <v>1.0143044138225681</v>
      </c>
      <c r="C92" s="1">
        <v>0.95904690984873509</v>
      </c>
      <c r="D92" s="1">
        <v>0.90674886477055017</v>
      </c>
      <c r="E92" s="1">
        <v>0.76609363329473201</v>
      </c>
      <c r="F92" s="1">
        <v>0.99728630832074194</v>
      </c>
      <c r="G92" s="1"/>
      <c r="I92" s="1"/>
    </row>
    <row r="93" spans="1:9">
      <c r="A93" s="3">
        <v>44615</v>
      </c>
      <c r="B93" s="1">
        <v>1.0167884453320195</v>
      </c>
      <c r="C93" s="1">
        <v>0.96043656882110595</v>
      </c>
      <c r="D93" s="1">
        <v>0.90715599501083211</v>
      </c>
      <c r="E93" s="1">
        <v>0.76413932843619714</v>
      </c>
      <c r="F93" s="1">
        <v>1.0023939080150022</v>
      </c>
      <c r="G93" s="1"/>
      <c r="I93" s="1"/>
    </row>
    <row r="94" spans="1:9">
      <c r="A94" s="3">
        <v>44616</v>
      </c>
      <c r="B94" s="1">
        <v>1.0052224767663678</v>
      </c>
      <c r="C94" s="1">
        <v>0.94855116628194469</v>
      </c>
      <c r="D94" s="1">
        <v>0.89502278357756215</v>
      </c>
      <c r="E94" s="1">
        <v>0.75162654693305442</v>
      </c>
      <c r="F94" s="1">
        <v>0.97862177620148538</v>
      </c>
      <c r="G94" s="1"/>
      <c r="I94" s="1"/>
    </row>
    <row r="95" spans="1:9">
      <c r="A95" s="3">
        <v>44617</v>
      </c>
      <c r="B95" s="1">
        <v>1.0052224767663678</v>
      </c>
      <c r="C95" s="1">
        <v>0.94855116628194469</v>
      </c>
      <c r="D95" s="1">
        <v>0.89502278357756215</v>
      </c>
      <c r="E95" s="1">
        <v>0.75162654693305442</v>
      </c>
      <c r="F95" s="1">
        <v>0.99262977621519433</v>
      </c>
      <c r="G95" s="1"/>
      <c r="I95" s="1"/>
    </row>
    <row r="96" spans="1:9">
      <c r="A96" s="3">
        <v>44620</v>
      </c>
      <c r="B96" s="1">
        <v>1.0217674335114655</v>
      </c>
      <c r="C96" s="1">
        <v>0.96321481876149706</v>
      </c>
      <c r="D96" s="1">
        <v>0.90796391800531007</v>
      </c>
      <c r="E96" s="1">
        <v>0.76023943553436013</v>
      </c>
      <c r="F96" s="1">
        <v>1.013200470217964</v>
      </c>
      <c r="G96" s="1"/>
      <c r="I96" s="1"/>
    </row>
    <row r="97" spans="1:9">
      <c r="A97" s="3">
        <v>44621</v>
      </c>
      <c r="B97" s="1">
        <v>1.0217674335114655</v>
      </c>
      <c r="C97" s="1">
        <v>0.96225160394273557</v>
      </c>
      <c r="D97" s="1">
        <v>0.90614799016929948</v>
      </c>
      <c r="E97" s="1">
        <v>0.75643823835668833</v>
      </c>
      <c r="F97" s="1">
        <v>1.0300181207938688</v>
      </c>
      <c r="G97" s="1"/>
      <c r="I97" s="1"/>
    </row>
    <row r="98" spans="1:9">
      <c r="A98" s="3">
        <v>44623</v>
      </c>
      <c r="B98" s="1">
        <v>1.0217674335114655</v>
      </c>
      <c r="C98" s="1">
        <v>0.96225160394273557</v>
      </c>
      <c r="D98" s="1">
        <v>0.90614799016929948</v>
      </c>
      <c r="E98" s="1">
        <v>0.75643823835668833</v>
      </c>
      <c r="F98" s="1">
        <v>1.0256326084809244</v>
      </c>
      <c r="G98" s="1"/>
      <c r="I98" s="1"/>
    </row>
    <row r="99" spans="1:9">
      <c r="A99" s="3">
        <v>44624</v>
      </c>
      <c r="B99" s="1">
        <v>1.0217674335114655</v>
      </c>
      <c r="C99" s="1">
        <v>0.96225160394273557</v>
      </c>
      <c r="D99" s="1">
        <v>0.90614799016929948</v>
      </c>
      <c r="E99" s="1">
        <v>0.75643823835668833</v>
      </c>
      <c r="F99" s="1">
        <v>1.0300628323067993</v>
      </c>
      <c r="G99" s="1"/>
      <c r="I99" s="1"/>
    </row>
    <row r="100" spans="1:9">
      <c r="A100" s="3">
        <v>44627</v>
      </c>
      <c r="B100" s="1">
        <v>1.0195215886926072</v>
      </c>
      <c r="C100" s="1">
        <v>0.95917432331332664</v>
      </c>
      <c r="D100" s="1">
        <v>0.90234398090656875</v>
      </c>
      <c r="E100" s="1">
        <v>0.75099339591699688</v>
      </c>
      <c r="F100" s="1">
        <v>1.0275874285068385</v>
      </c>
      <c r="G100" s="1"/>
      <c r="I100" s="1"/>
    </row>
    <row r="101" spans="1:9">
      <c r="A101" s="3">
        <v>44628</v>
      </c>
      <c r="B101" s="1">
        <v>1.0905975362483122</v>
      </c>
      <c r="C101" s="1">
        <v>1.0250839869398019</v>
      </c>
      <c r="D101" s="1">
        <v>0.96344620357365707</v>
      </c>
      <c r="E101" s="1">
        <v>0.7995939335337654</v>
      </c>
      <c r="F101" s="1">
        <v>1.0075127136940107</v>
      </c>
      <c r="G101" s="1"/>
      <c r="I101" s="1"/>
    </row>
    <row r="102" spans="1:9">
      <c r="A102" s="3">
        <v>44629</v>
      </c>
      <c r="B102" s="1">
        <v>1.0905975362483122</v>
      </c>
      <c r="C102" s="1">
        <v>1.0250839869398019</v>
      </c>
      <c r="D102" s="1">
        <v>0.96344620357365707</v>
      </c>
      <c r="E102" s="1">
        <v>0.7995939335337654</v>
      </c>
      <c r="F102" s="1">
        <v>1.0247189098649068</v>
      </c>
      <c r="G102" s="1"/>
      <c r="I102" s="1"/>
    </row>
    <row r="103" spans="1:9">
      <c r="A103" s="3">
        <v>44630</v>
      </c>
      <c r="B103" s="1">
        <v>1.0962348349131796</v>
      </c>
      <c r="C103" s="1">
        <v>1.029357562081354</v>
      </c>
      <c r="D103" s="1">
        <v>0.96649936459278196</v>
      </c>
      <c r="E103" s="1">
        <v>0.79972906490853268</v>
      </c>
      <c r="F103" s="1">
        <v>1.0383836776999957</v>
      </c>
      <c r="G103" s="1"/>
      <c r="I103" s="1"/>
    </row>
    <row r="104" spans="1:9">
      <c r="A104" s="3">
        <v>44631</v>
      </c>
      <c r="B104" s="1">
        <v>1.0962348349131796</v>
      </c>
      <c r="C104" s="1">
        <v>1.029357562081354</v>
      </c>
      <c r="D104" s="1">
        <v>0.96649936459278196</v>
      </c>
      <c r="E104" s="1">
        <v>0.79972906490853268</v>
      </c>
      <c r="F104" s="1">
        <v>1.0303679110392618</v>
      </c>
      <c r="G104" s="1"/>
      <c r="I104" s="1"/>
    </row>
    <row r="105" spans="1:9">
      <c r="A105" s="3">
        <v>44634</v>
      </c>
      <c r="B105" s="1">
        <v>1.1315971782178089</v>
      </c>
      <c r="C105" s="1">
        <v>1.061533220756893</v>
      </c>
      <c r="D105" s="1">
        <v>0.99574370236663023</v>
      </c>
      <c r="E105" s="1">
        <v>0.82152807975980946</v>
      </c>
      <c r="F105" s="1">
        <v>1.0262452702995242</v>
      </c>
      <c r="G105" s="1"/>
      <c r="I105" s="1"/>
    </row>
    <row r="106" spans="1:9">
      <c r="A106" s="3">
        <v>44635</v>
      </c>
      <c r="B106" s="1">
        <v>1.1315971782178089</v>
      </c>
      <c r="C106" s="1">
        <v>1.061533220756893</v>
      </c>
      <c r="D106" s="1">
        <v>0.99574370236663023</v>
      </c>
      <c r="E106" s="1">
        <v>0.82152807975980946</v>
      </c>
      <c r="F106" s="1">
        <v>1.0167515672547371</v>
      </c>
      <c r="G106" s="1"/>
      <c r="I106" s="1"/>
    </row>
    <row r="107" spans="1:9">
      <c r="A107" s="3">
        <v>44636</v>
      </c>
      <c r="B107" s="1">
        <v>1.1315971782178089</v>
      </c>
      <c r="C107" s="1">
        <v>1.061533220756893</v>
      </c>
      <c r="D107" s="1">
        <v>0.99574370236663023</v>
      </c>
      <c r="E107" s="1">
        <v>0.82152807975980946</v>
      </c>
      <c r="F107" s="1">
        <v>1.0220404956811846</v>
      </c>
      <c r="G107" s="1"/>
      <c r="I107" s="1"/>
    </row>
    <row r="108" spans="1:9">
      <c r="A108" s="3">
        <v>44637</v>
      </c>
      <c r="B108" s="1">
        <v>1.1417408153233533</v>
      </c>
      <c r="C108" s="1">
        <v>1.0699872713270011</v>
      </c>
      <c r="D108" s="1">
        <v>1.0026780615099113</v>
      </c>
      <c r="E108" s="1">
        <v>0.82478461706797745</v>
      </c>
      <c r="F108" s="1">
        <v>1.0300392664895113</v>
      </c>
      <c r="G108" s="1"/>
      <c r="I108" s="1"/>
    </row>
    <row r="109" spans="1:9">
      <c r="A109" s="3">
        <v>44638</v>
      </c>
      <c r="B109" s="1">
        <v>1.1417408153233533</v>
      </c>
      <c r="C109" s="1">
        <v>1.0699872713270011</v>
      </c>
      <c r="D109" s="1">
        <v>1.0026780615099113</v>
      </c>
      <c r="E109" s="1">
        <v>0.82478461706797745</v>
      </c>
      <c r="F109" s="1">
        <v>1.0475358647531918</v>
      </c>
      <c r="G109" s="1"/>
      <c r="I109" s="1"/>
    </row>
    <row r="110" spans="1:9">
      <c r="A110" s="3">
        <v>44642</v>
      </c>
      <c r="B110" s="1">
        <v>1.1417408153233533</v>
      </c>
      <c r="C110" s="1">
        <v>1.0699872713270011</v>
      </c>
      <c r="D110" s="1">
        <v>1.0026780615099113</v>
      </c>
      <c r="E110" s="1">
        <v>0.82478461706797745</v>
      </c>
      <c r="F110" s="1">
        <v>1.0678103202364462</v>
      </c>
      <c r="G110" s="1"/>
      <c r="I110" s="1"/>
    </row>
    <row r="111" spans="1:9">
      <c r="A111" s="3">
        <v>44643</v>
      </c>
      <c r="B111" s="1">
        <v>1.3181705982928251</v>
      </c>
      <c r="C111" s="1">
        <v>1.2342592071320215</v>
      </c>
      <c r="D111" s="1">
        <v>1.1556135381978336</v>
      </c>
      <c r="E111" s="1">
        <v>0.94811218650430085</v>
      </c>
      <c r="F111" s="1">
        <v>1.0727071683742058</v>
      </c>
      <c r="G111" s="1"/>
      <c r="I111" s="1"/>
    </row>
    <row r="112" spans="1:9">
      <c r="A112" s="3">
        <v>44644</v>
      </c>
      <c r="B112" s="1">
        <v>1.3181705982928251</v>
      </c>
      <c r="C112" s="1">
        <v>1.2342592071320215</v>
      </c>
      <c r="D112" s="1">
        <v>1.1556135381978336</v>
      </c>
      <c r="E112" s="1">
        <v>0.94811218650430085</v>
      </c>
      <c r="F112" s="1">
        <v>1.0634468076437089</v>
      </c>
      <c r="G112" s="1"/>
      <c r="I112" s="1"/>
    </row>
    <row r="113" spans="1:9">
      <c r="A113" s="3">
        <v>44648</v>
      </c>
      <c r="B113" s="1">
        <v>1.3082381828346887</v>
      </c>
      <c r="C113" s="1">
        <v>1.2237248047991498</v>
      </c>
      <c r="D113" s="1">
        <v>1.1445947631111173</v>
      </c>
      <c r="E113" s="1">
        <v>0.93622760024646945</v>
      </c>
      <c r="F113" s="1">
        <v>1.0679597059059167</v>
      </c>
      <c r="G113" s="1"/>
      <c r="I113" s="1"/>
    </row>
    <row r="114" spans="1:9">
      <c r="A114" s="3">
        <v>44650</v>
      </c>
      <c r="B114" s="1">
        <v>1.3082381828346887</v>
      </c>
      <c r="C114" s="1">
        <v>1.2237248047991498</v>
      </c>
      <c r="D114" s="1">
        <v>1.1445947631111173</v>
      </c>
      <c r="E114" s="1">
        <v>0.93622760024646945</v>
      </c>
      <c r="F114" s="1">
        <v>1.0827995327539588</v>
      </c>
      <c r="G114" s="1"/>
      <c r="I114" s="1"/>
    </row>
    <row r="115" spans="1:9">
      <c r="A115" s="3">
        <v>44651</v>
      </c>
      <c r="B115" s="1">
        <v>1.3082381828346887</v>
      </c>
      <c r="C115" s="1">
        <v>1.2237248047991498</v>
      </c>
      <c r="D115" s="1">
        <v>1.1445947631111173</v>
      </c>
      <c r="E115" s="1">
        <v>0.93622760024646945</v>
      </c>
      <c r="F115" s="1">
        <v>1.0767328658664848</v>
      </c>
      <c r="G115" s="1"/>
      <c r="I115" s="1"/>
    </row>
    <row r="116" spans="1:9">
      <c r="A116" s="3">
        <v>44652</v>
      </c>
      <c r="B116" s="1">
        <v>1.3082381828346887</v>
      </c>
      <c r="C116" s="1">
        <v>1.2225010799943508</v>
      </c>
      <c r="D116" s="1">
        <v>1.142305573584895</v>
      </c>
      <c r="E116" s="1">
        <v>0.93154646224523707</v>
      </c>
      <c r="F116" s="1">
        <v>1.0907252189154253</v>
      </c>
      <c r="G116" s="1"/>
      <c r="I116" s="1"/>
    </row>
    <row r="117" spans="1:9">
      <c r="A117" s="3">
        <v>44655</v>
      </c>
      <c r="B117" s="1">
        <v>1.3041669456097071</v>
      </c>
      <c r="C117" s="1">
        <v>1.2174741555534139</v>
      </c>
      <c r="D117" s="1">
        <v>1.1364661074927291</v>
      </c>
      <c r="E117" s="1">
        <v>0.92398975734350375</v>
      </c>
      <c r="F117" s="1">
        <v>1.0922490933965898</v>
      </c>
      <c r="G117" s="1"/>
      <c r="I117" s="1"/>
    </row>
    <row r="118" spans="1:9">
      <c r="A118" s="3">
        <v>44656</v>
      </c>
      <c r="B118" s="1">
        <v>1.3041669456097071</v>
      </c>
      <c r="C118" s="1">
        <v>1.2174741555534139</v>
      </c>
      <c r="D118" s="1">
        <v>1.1364661074927291</v>
      </c>
      <c r="E118" s="1">
        <v>0.92398975734350375</v>
      </c>
      <c r="F118" s="1">
        <v>1.0865221687526359</v>
      </c>
      <c r="G118" s="1"/>
      <c r="I118" s="1"/>
    </row>
    <row r="119" spans="1:9">
      <c r="A119" s="3">
        <v>44658</v>
      </c>
      <c r="B119" s="1">
        <v>1.3041669456097071</v>
      </c>
      <c r="C119" s="1">
        <v>1.2174741555534139</v>
      </c>
      <c r="D119" s="1">
        <v>1.1364661074927291</v>
      </c>
      <c r="E119" s="1">
        <v>0.92398975734350375</v>
      </c>
      <c r="F119" s="1">
        <v>1.0711545094757022</v>
      </c>
      <c r="G119" s="1"/>
      <c r="I119" s="1"/>
    </row>
    <row r="120" spans="1:9">
      <c r="A120" s="3">
        <v>44659</v>
      </c>
      <c r="B120" s="1">
        <v>1.3041669456097071</v>
      </c>
      <c r="C120" s="1">
        <v>1.2174741555534139</v>
      </c>
      <c r="D120" s="1">
        <v>1.1364661074927291</v>
      </c>
      <c r="E120" s="1">
        <v>0.92398975734350375</v>
      </c>
      <c r="F120" s="1">
        <v>1.0670217744212944</v>
      </c>
      <c r="G120" s="1"/>
      <c r="I120" s="1"/>
    </row>
    <row r="121" spans="1:9">
      <c r="A121" s="3">
        <v>44663</v>
      </c>
      <c r="B121" s="1">
        <v>1.3041669456097071</v>
      </c>
      <c r="C121" s="1">
        <v>1.2174741555534139</v>
      </c>
      <c r="D121" s="1">
        <v>1.1364661074927291</v>
      </c>
      <c r="E121" s="1">
        <v>0.92398975734350375</v>
      </c>
      <c r="F121" s="1">
        <v>1.050330667121713</v>
      </c>
      <c r="G121" s="1"/>
      <c r="I121" s="1"/>
    </row>
    <row r="122" spans="1:9">
      <c r="A122" s="3">
        <v>44664</v>
      </c>
      <c r="B122" s="1">
        <v>1.3408140367813399</v>
      </c>
      <c r="C122" s="1">
        <v>1.2504677051689113</v>
      </c>
      <c r="D122" s="1">
        <v>1.1661278728982893</v>
      </c>
      <c r="E122" s="1">
        <v>0.9453339207381386</v>
      </c>
      <c r="F122" s="1">
        <v>1.0365430377175902</v>
      </c>
      <c r="G122" s="1"/>
      <c r="I122" s="1"/>
    </row>
    <row r="123" spans="1:9">
      <c r="A123" s="3">
        <v>44669</v>
      </c>
      <c r="B123" s="1">
        <v>1.3408140367813399</v>
      </c>
      <c r="C123" s="1">
        <v>1.2504677051689113</v>
      </c>
      <c r="D123" s="1">
        <v>1.1661278728982893</v>
      </c>
      <c r="E123" s="1">
        <v>0.9453339207381386</v>
      </c>
      <c r="F123" s="1">
        <v>1.0403030800243638</v>
      </c>
      <c r="G123" s="1"/>
      <c r="I123" s="1"/>
    </row>
    <row r="124" spans="1:9">
      <c r="A124" s="3">
        <v>44671</v>
      </c>
      <c r="B124" s="1">
        <v>1.3408140367813399</v>
      </c>
      <c r="C124" s="1">
        <v>1.2504677051689113</v>
      </c>
      <c r="D124" s="1">
        <v>1.1661278728982893</v>
      </c>
      <c r="E124" s="1">
        <v>0.9453339207381386</v>
      </c>
      <c r="F124" s="1">
        <v>1.047612109519753</v>
      </c>
      <c r="G124" s="1"/>
      <c r="I124" s="1"/>
    </row>
    <row r="125" spans="1:9">
      <c r="A125" s="3">
        <v>44672</v>
      </c>
      <c r="B125" s="1">
        <v>1.3408140367813399</v>
      </c>
      <c r="C125" s="1">
        <v>1.2504677051689113</v>
      </c>
      <c r="D125" s="1">
        <v>1.1661278728982893</v>
      </c>
      <c r="E125" s="1">
        <v>0.9453339207381386</v>
      </c>
      <c r="F125" s="1">
        <v>1.03142123576648</v>
      </c>
      <c r="G125" s="1"/>
      <c r="I125" s="1"/>
    </row>
    <row r="126" spans="1:9">
      <c r="A126" s="3">
        <v>44673</v>
      </c>
      <c r="B126" s="1">
        <v>1.3408140367813399</v>
      </c>
      <c r="C126" s="1">
        <v>1.2492172374637422</v>
      </c>
      <c r="D126" s="1">
        <v>1.1637956171524928</v>
      </c>
      <c r="E126" s="1">
        <v>0.94060725113444787</v>
      </c>
      <c r="F126" s="1">
        <v>1.0174704705991238</v>
      </c>
      <c r="G126" s="1"/>
      <c r="I126" s="1"/>
    </row>
    <row r="127" spans="1:9">
      <c r="A127" s="3">
        <v>44676</v>
      </c>
      <c r="B127" s="1">
        <v>1.3408140367813399</v>
      </c>
      <c r="C127" s="1">
        <v>1.2492172374637422</v>
      </c>
      <c r="D127" s="1">
        <v>1.1637956171524928</v>
      </c>
      <c r="E127" s="1">
        <v>0.94060725113444787</v>
      </c>
      <c r="F127" s="1">
        <v>1.0161992610470074</v>
      </c>
      <c r="G127" s="1"/>
      <c r="I127" s="1"/>
    </row>
    <row r="128" spans="1:9">
      <c r="A128" s="3">
        <v>44677</v>
      </c>
      <c r="B128" s="1">
        <v>1.3408140367813399</v>
      </c>
      <c r="C128" s="1">
        <v>1.2479680202262784</v>
      </c>
      <c r="D128" s="1">
        <v>1.1614680259181878</v>
      </c>
      <c r="E128" s="1">
        <v>0.93590421487877562</v>
      </c>
      <c r="F128" s="1">
        <v>1.0070404378753381</v>
      </c>
      <c r="G128" s="1"/>
      <c r="I128" s="1"/>
    </row>
    <row r="129" spans="1:9">
      <c r="A129" s="3">
        <v>44678</v>
      </c>
      <c r="B129" s="1">
        <v>1.3408140367813399</v>
      </c>
      <c r="C129" s="1">
        <v>1.2467200522060522</v>
      </c>
      <c r="D129" s="1">
        <v>1.1591450898663513</v>
      </c>
      <c r="E129" s="1">
        <v>0.93122469380438178</v>
      </c>
      <c r="F129" s="1">
        <v>1.0034771408667202</v>
      </c>
      <c r="G129" s="1"/>
      <c r="I129" s="1"/>
    </row>
    <row r="130" spans="1:9">
      <c r="A130" s="3">
        <v>44679</v>
      </c>
      <c r="B130" s="1">
        <v>1.2909212685708491</v>
      </c>
      <c r="C130" s="1">
        <v>1.1978829871156582</v>
      </c>
      <c r="D130" s="1">
        <v>1.1114670483506002</v>
      </c>
      <c r="E130" s="1">
        <v>0.88745808405421112</v>
      </c>
      <c r="F130" s="1">
        <v>0.99821503891550434</v>
      </c>
      <c r="G130" s="1"/>
      <c r="I130" s="1"/>
    </row>
    <row r="131" spans="1:9">
      <c r="A131" s="3">
        <v>44680</v>
      </c>
      <c r="B131" s="1">
        <v>1.330950155266694</v>
      </c>
      <c r="C131" s="1">
        <v>1.2338290597930248</v>
      </c>
      <c r="D131" s="1">
        <v>1.1437084844891543</v>
      </c>
      <c r="E131" s="1">
        <v>0.910539093904293</v>
      </c>
      <c r="F131" s="1">
        <v>0.99484274957999663</v>
      </c>
      <c r="G131" s="1"/>
      <c r="I131" s="1"/>
    </row>
    <row r="132" spans="1:9">
      <c r="A132" s="3">
        <v>44683</v>
      </c>
      <c r="B132" s="1">
        <v>1.3140457573446516</v>
      </c>
      <c r="C132" s="1">
        <v>1.2157074434769557</v>
      </c>
      <c r="D132" s="1">
        <v>1.1246410364065618</v>
      </c>
      <c r="E132" s="1">
        <v>0.88994953319607761</v>
      </c>
      <c r="F132" s="1">
        <v>0.9742925508808491</v>
      </c>
      <c r="G132" s="1"/>
      <c r="I132" s="1"/>
    </row>
    <row r="133" spans="1:9">
      <c r="A133" s="3">
        <v>44684</v>
      </c>
      <c r="B133" s="1">
        <v>1.3468969012782677</v>
      </c>
      <c r="C133" s="1">
        <v>1.2448844221204027</v>
      </c>
      <c r="D133" s="1">
        <v>1.1505077802439125</v>
      </c>
      <c r="E133" s="1">
        <v>0.90774852385999916</v>
      </c>
      <c r="F133" s="1">
        <v>0.98303018097663963</v>
      </c>
      <c r="G133" s="1"/>
      <c r="I133" s="1"/>
    </row>
    <row r="134" spans="1:9">
      <c r="A134" s="3">
        <v>44685</v>
      </c>
      <c r="B134" s="1">
        <v>1.3559208327193464</v>
      </c>
      <c r="C134" s="1">
        <v>1.2507280300404038</v>
      </c>
      <c r="D134" s="1">
        <v>1.1536031060882537</v>
      </c>
      <c r="E134" s="1">
        <v>0.90474506426190315</v>
      </c>
      <c r="F134" s="1">
        <v>0.96731550167679869</v>
      </c>
      <c r="G134" s="1"/>
      <c r="I134" s="1"/>
    </row>
    <row r="135" spans="1:9">
      <c r="A135" s="3">
        <v>44687</v>
      </c>
      <c r="B135" s="1">
        <v>1.3559208327193464</v>
      </c>
      <c r="C135" s="1">
        <v>1.2494773020103633</v>
      </c>
      <c r="D135" s="1">
        <v>1.1512958998760772</v>
      </c>
      <c r="E135" s="1">
        <v>0.90022133894059364</v>
      </c>
      <c r="F135" s="1">
        <v>0.96093377700777183</v>
      </c>
      <c r="G135" s="1"/>
      <c r="I135" s="1"/>
    </row>
    <row r="136" spans="1:9">
      <c r="A136" s="3">
        <v>44691</v>
      </c>
      <c r="B136" s="1">
        <v>1.3559208327193464</v>
      </c>
      <c r="C136" s="1">
        <v>1.2482278247083529</v>
      </c>
      <c r="D136" s="1">
        <v>1.148993308076325</v>
      </c>
      <c r="E136" s="1">
        <v>0.8957202322458907</v>
      </c>
      <c r="F136" s="1">
        <v>0.93699868256814856</v>
      </c>
      <c r="G136" s="1"/>
      <c r="I136" s="1"/>
    </row>
    <row r="137" spans="1:9">
      <c r="A137" s="3">
        <v>44692</v>
      </c>
      <c r="B137" s="1">
        <v>1.3559208327193464</v>
      </c>
      <c r="C137" s="1">
        <v>1.2482278247083529</v>
      </c>
      <c r="D137" s="1">
        <v>1.148993308076325</v>
      </c>
      <c r="E137" s="1">
        <v>0.8957202322458907</v>
      </c>
      <c r="F137" s="1">
        <v>0.93636326688601834</v>
      </c>
      <c r="G137" s="1"/>
      <c r="I137" s="1"/>
    </row>
    <row r="138" spans="1:9">
      <c r="A138" s="3">
        <v>44693</v>
      </c>
      <c r="B138" s="1">
        <v>1.3520971359710778</v>
      </c>
      <c r="C138" s="1">
        <v>1.2434595944179669</v>
      </c>
      <c r="D138" s="1">
        <v>1.1434551603313972</v>
      </c>
      <c r="E138" s="1">
        <v>0.88871570002972777</v>
      </c>
      <c r="F138" s="1">
        <v>0.93996796119047632</v>
      </c>
      <c r="G138" s="1"/>
      <c r="I138" s="1"/>
    </row>
    <row r="139" spans="1:9">
      <c r="A139" s="3">
        <v>44694</v>
      </c>
      <c r="B139" s="1">
        <v>1.3520971359710778</v>
      </c>
      <c r="C139" s="1">
        <v>1.2434595944179669</v>
      </c>
      <c r="D139" s="1">
        <v>1.1434551603313972</v>
      </c>
      <c r="E139" s="1">
        <v>0.88871570002972777</v>
      </c>
      <c r="F139" s="1">
        <v>0.94472325515782707</v>
      </c>
      <c r="G139" s="1"/>
      <c r="I139" s="1"/>
    </row>
    <row r="140" spans="1:9">
      <c r="A140" s="3">
        <v>44697</v>
      </c>
      <c r="B140" s="1">
        <v>1.3520971359710778</v>
      </c>
      <c r="C140" s="1">
        <v>1.2434595944179669</v>
      </c>
      <c r="D140" s="1">
        <v>1.1434551603313972</v>
      </c>
      <c r="E140" s="1">
        <v>0.88871570002972777</v>
      </c>
      <c r="F140" s="1">
        <v>0.94651376958907363</v>
      </c>
      <c r="G140" s="1"/>
      <c r="I140" s="1"/>
    </row>
    <row r="141" spans="1:9">
      <c r="A141" s="3">
        <v>44698</v>
      </c>
      <c r="B141" s="1">
        <v>1.3553705631372639</v>
      </c>
      <c r="C141" s="1">
        <v>1.243981323951133</v>
      </c>
      <c r="D141" s="1">
        <v>1.1416486818439888</v>
      </c>
      <c r="E141" s="1">
        <v>0.88199158372815434</v>
      </c>
      <c r="F141" s="1">
        <v>0.96481305424612918</v>
      </c>
      <c r="G141" s="1"/>
      <c r="I141" s="1"/>
    </row>
    <row r="142" spans="1:9">
      <c r="A142" s="3">
        <v>44699</v>
      </c>
      <c r="B142" s="1">
        <v>1.3553705631372639</v>
      </c>
      <c r="C142" s="1">
        <v>1.243981323951133</v>
      </c>
      <c r="D142" s="1">
        <v>1.1416486818439888</v>
      </c>
      <c r="E142" s="1">
        <v>0.88199158372815434</v>
      </c>
      <c r="F142" s="1">
        <v>0.97777506401634173</v>
      </c>
      <c r="G142" s="1"/>
      <c r="I142" s="1"/>
    </row>
    <row r="143" spans="1:9">
      <c r="A143" s="3">
        <v>44700</v>
      </c>
      <c r="B143" s="1">
        <v>1.3553705631372639</v>
      </c>
      <c r="C143" s="1">
        <v>1.2427373426271819</v>
      </c>
      <c r="D143" s="1">
        <v>1.1393653844803009</v>
      </c>
      <c r="E143" s="1">
        <v>0.8775816258095136</v>
      </c>
      <c r="F143" s="1">
        <v>0.95881547626471664</v>
      </c>
      <c r="G143" s="1"/>
      <c r="I143" s="1"/>
    </row>
    <row r="144" spans="1:9">
      <c r="A144" s="3">
        <v>44701</v>
      </c>
      <c r="B144" s="1">
        <v>1.3553705631372639</v>
      </c>
      <c r="C144" s="1">
        <v>1.2427373426271819</v>
      </c>
      <c r="D144" s="1">
        <v>1.1393653844803009</v>
      </c>
      <c r="E144" s="1">
        <v>0.8775816258095136</v>
      </c>
      <c r="F144" s="1">
        <v>0.97937942508539522</v>
      </c>
      <c r="G144" s="1"/>
      <c r="I144" s="1"/>
    </row>
    <row r="145" spans="1:9">
      <c r="A145" s="3">
        <v>44704</v>
      </c>
      <c r="B145" s="1">
        <v>1.3553705631372639</v>
      </c>
      <c r="C145" s="1">
        <v>1.2427373426271819</v>
      </c>
      <c r="D145" s="1">
        <v>1.1393653844803009</v>
      </c>
      <c r="E145" s="1">
        <v>0.8775816258095136</v>
      </c>
      <c r="F145" s="1">
        <v>0.97949064809336228</v>
      </c>
      <c r="G145" s="1"/>
      <c r="I145" s="1"/>
    </row>
    <row r="146" spans="1:9">
      <c r="A146" s="3">
        <v>44705</v>
      </c>
      <c r="B146" s="1">
        <v>1.3553705631372639</v>
      </c>
      <c r="C146" s="1">
        <v>1.2427373426271819</v>
      </c>
      <c r="D146" s="1">
        <v>1.1393653844803009</v>
      </c>
      <c r="E146" s="1">
        <v>0.8775816258095136</v>
      </c>
      <c r="F146" s="1">
        <v>0.97484514818803758</v>
      </c>
      <c r="G146" s="1"/>
      <c r="I146" s="1"/>
    </row>
    <row r="147" spans="1:9">
      <c r="A147" s="3">
        <v>44706</v>
      </c>
      <c r="B147" s="1">
        <v>1.3767244263594915</v>
      </c>
      <c r="C147" s="1">
        <v>1.2610739321176461</v>
      </c>
      <c r="D147" s="1">
        <v>1.1550373553438273</v>
      </c>
      <c r="E147" s="1">
        <v>0.88702001619509496</v>
      </c>
      <c r="F147" s="1">
        <v>0.97779105974011082</v>
      </c>
      <c r="G147" s="1"/>
      <c r="I147" s="1"/>
    </row>
    <row r="148" spans="1:9">
      <c r="A148" s="3">
        <v>44707</v>
      </c>
      <c r="B148" s="1">
        <v>1.3767244263594915</v>
      </c>
      <c r="C148" s="1">
        <v>1.2598128581855284</v>
      </c>
      <c r="D148" s="1">
        <v>1.1527272806331397</v>
      </c>
      <c r="E148" s="1">
        <v>0.88258491611411949</v>
      </c>
      <c r="F148" s="1">
        <v>0.98681871092984619</v>
      </c>
      <c r="G148" s="1"/>
      <c r="I148" s="1"/>
    </row>
    <row r="149" spans="1:9">
      <c r="A149" s="3">
        <v>44708</v>
      </c>
      <c r="B149" s="1">
        <v>1.3767244263594915</v>
      </c>
      <c r="C149" s="1">
        <v>1.2598128581855284</v>
      </c>
      <c r="D149" s="1">
        <v>1.1527272806331397</v>
      </c>
      <c r="E149" s="1">
        <v>0.88258491611411949</v>
      </c>
      <c r="F149" s="1">
        <v>0.98567147349191153</v>
      </c>
      <c r="G149" s="1"/>
      <c r="I149" s="1"/>
    </row>
    <row r="150" spans="1:9">
      <c r="A150" s="3">
        <v>44711</v>
      </c>
      <c r="B150" s="1">
        <v>1.3767244263594915</v>
      </c>
      <c r="C150" s="1">
        <v>1.2598128581855284</v>
      </c>
      <c r="D150" s="1">
        <v>1.1527272806331397</v>
      </c>
      <c r="E150" s="1">
        <v>0.88258491611411949</v>
      </c>
      <c r="F150" s="1">
        <v>0.99151698343119832</v>
      </c>
      <c r="G150" s="1"/>
      <c r="I150" s="1"/>
    </row>
    <row r="151" spans="1:9">
      <c r="A151" s="3">
        <v>44712</v>
      </c>
      <c r="B151" s="1">
        <v>1.3767244263594915</v>
      </c>
      <c r="C151" s="1">
        <v>1.2598128581855284</v>
      </c>
      <c r="D151" s="1">
        <v>1.1527272806331397</v>
      </c>
      <c r="E151" s="1">
        <v>0.88258491611411949</v>
      </c>
      <c r="F151" s="1">
        <v>0.98628492783866373</v>
      </c>
      <c r="G151" s="1"/>
      <c r="I151" s="1"/>
    </row>
    <row r="152" spans="1:9">
      <c r="A152" s="3">
        <v>44713</v>
      </c>
      <c r="B152" s="1">
        <v>1.3600660608005417</v>
      </c>
      <c r="C152" s="1">
        <v>1.2433093097432979</v>
      </c>
      <c r="D152" s="1">
        <v>1.1364738259762124</v>
      </c>
      <c r="E152" s="1">
        <v>0.86749271404856809</v>
      </c>
      <c r="F152" s="1">
        <v>0.97939937713463687</v>
      </c>
      <c r="G152" s="1"/>
      <c r="I152" s="1"/>
    </row>
    <row r="153" spans="1:9">
      <c r="A153" s="3">
        <v>44714</v>
      </c>
      <c r="B153" s="1">
        <v>1.3600660608005417</v>
      </c>
      <c r="C153" s="1">
        <v>1.2433093097432979</v>
      </c>
      <c r="D153" s="1">
        <v>1.1364738259762124</v>
      </c>
      <c r="E153" s="1">
        <v>0.86749271404856809</v>
      </c>
      <c r="F153" s="1">
        <v>0.97497522178937002</v>
      </c>
      <c r="G153" s="1"/>
      <c r="I153" s="1"/>
    </row>
    <row r="154" spans="1:9">
      <c r="A154" s="3">
        <v>44715</v>
      </c>
      <c r="B154" s="1">
        <v>1.3600660608005417</v>
      </c>
      <c r="C154" s="1">
        <v>1.2420660004335546</v>
      </c>
      <c r="D154" s="1">
        <v>1.1342008783242599</v>
      </c>
      <c r="E154" s="1">
        <v>0.8631552504783252</v>
      </c>
      <c r="F154" s="1">
        <v>0.96455220878484282</v>
      </c>
      <c r="G154" s="1"/>
      <c r="I154" s="1"/>
    </row>
    <row r="155" spans="1:9">
      <c r="A155" s="3">
        <v>44718</v>
      </c>
      <c r="B155" s="1">
        <v>1.3600660608005417</v>
      </c>
      <c r="C155" s="1">
        <v>1.2420660004335546</v>
      </c>
      <c r="D155" s="1">
        <v>1.1342008783242599</v>
      </c>
      <c r="E155" s="1">
        <v>0.8631552504783252</v>
      </c>
      <c r="F155" s="1">
        <v>0.96104241383604572</v>
      </c>
      <c r="G155" s="1"/>
      <c r="I155" s="1"/>
    </row>
    <row r="156" spans="1:9">
      <c r="A156" s="3">
        <v>44720</v>
      </c>
      <c r="B156" s="1">
        <v>1.4191990129920276</v>
      </c>
      <c r="C156" s="1">
        <v>1.2948264799999711</v>
      </c>
      <c r="D156" s="1">
        <v>1.1812452623553935</v>
      </c>
      <c r="E156" s="1">
        <v>0.89636773820623017</v>
      </c>
      <c r="F156" s="1">
        <v>0.95415376333088109</v>
      </c>
      <c r="G156" s="1"/>
      <c r="I156" s="1"/>
    </row>
    <row r="157" spans="1:9">
      <c r="A157" s="3">
        <v>44721</v>
      </c>
      <c r="B157" s="1">
        <v>1.4191990129920276</v>
      </c>
      <c r="C157" s="1">
        <v>1.2948264799999711</v>
      </c>
      <c r="D157" s="1">
        <v>1.1812452623553935</v>
      </c>
      <c r="E157" s="1">
        <v>0.89636773820623017</v>
      </c>
      <c r="F157" s="1">
        <v>0.94901733958654666</v>
      </c>
      <c r="G157" s="1"/>
      <c r="I157" s="1"/>
    </row>
    <row r="158" spans="1:9">
      <c r="A158" s="3">
        <v>44722</v>
      </c>
      <c r="B158" s="1">
        <v>1.4191990129920276</v>
      </c>
      <c r="C158" s="1">
        <v>1.2935316535199712</v>
      </c>
      <c r="D158" s="1">
        <v>1.1788827718306827</v>
      </c>
      <c r="E158" s="1">
        <v>0.89188589951519903</v>
      </c>
      <c r="F158" s="1">
        <v>0.93827152312399631</v>
      </c>
      <c r="G158" s="1"/>
      <c r="I158" s="1"/>
    </row>
    <row r="159" spans="1:9">
      <c r="A159" s="3">
        <v>44725</v>
      </c>
      <c r="B159" s="1">
        <v>1.4191990129920276</v>
      </c>
      <c r="C159" s="1">
        <v>1.2935316535199712</v>
      </c>
      <c r="D159" s="1">
        <v>1.1788827718306827</v>
      </c>
      <c r="E159" s="1">
        <v>0.89188589951519903</v>
      </c>
      <c r="F159" s="1">
        <v>0.9253720842394938</v>
      </c>
      <c r="G159" s="1"/>
      <c r="I159" s="1"/>
    </row>
    <row r="160" spans="1:9">
      <c r="A160" s="3">
        <v>44727</v>
      </c>
      <c r="B160" s="1">
        <v>1.3870101601783555</v>
      </c>
      <c r="C160" s="1">
        <v>1.2628995304329649</v>
      </c>
      <c r="D160" s="1">
        <v>1.1497867661391297</v>
      </c>
      <c r="E160" s="1">
        <v>0.86719760593071882</v>
      </c>
      <c r="F160" s="1">
        <v>0.91858604742273742</v>
      </c>
      <c r="G160" s="1"/>
      <c r="I160" s="1"/>
    </row>
    <row r="161" spans="1:9">
      <c r="A161" s="3">
        <v>44728</v>
      </c>
      <c r="B161" s="1">
        <v>1.3870101601783555</v>
      </c>
      <c r="C161" s="1">
        <v>1.2628995304329649</v>
      </c>
      <c r="D161" s="1">
        <v>1.1497867661391297</v>
      </c>
      <c r="E161" s="1">
        <v>0.86719760593071882</v>
      </c>
      <c r="F161" s="1">
        <v>0.9177663313243184</v>
      </c>
      <c r="G161" s="1"/>
      <c r="I161" s="1"/>
    </row>
    <row r="162" spans="1:9">
      <c r="A162" s="3">
        <v>44732</v>
      </c>
      <c r="B162" s="1">
        <v>1.3870101601783555</v>
      </c>
      <c r="C162" s="1">
        <v>1.2628995304329649</v>
      </c>
      <c r="D162" s="1">
        <v>1.1497867661391297</v>
      </c>
      <c r="E162" s="1">
        <v>0.86719760593071882</v>
      </c>
      <c r="F162" s="1">
        <v>0.91183562310378208</v>
      </c>
      <c r="G162" s="1"/>
      <c r="I162" s="1"/>
    </row>
    <row r="163" spans="1:9">
      <c r="A163" s="3">
        <v>44733</v>
      </c>
      <c r="B163" s="1">
        <v>1.3870101601783555</v>
      </c>
      <c r="C163" s="1">
        <v>1.261636630902532</v>
      </c>
      <c r="D163" s="1">
        <v>1.1474871926068515</v>
      </c>
      <c r="E163" s="1">
        <v>0.86286161790106519</v>
      </c>
      <c r="F163" s="1">
        <v>0.90773208239119973</v>
      </c>
      <c r="G163" s="1"/>
      <c r="I163" s="1"/>
    </row>
    <row r="164" spans="1:9">
      <c r="A164" s="3">
        <v>44734</v>
      </c>
      <c r="B164" s="1">
        <v>1.3870101601783555</v>
      </c>
      <c r="C164" s="1">
        <v>1.261636630902532</v>
      </c>
      <c r="D164" s="1">
        <v>1.1474871926068515</v>
      </c>
      <c r="E164" s="1">
        <v>0.86286161790106519</v>
      </c>
      <c r="F164" s="1">
        <v>0.9142490774895915</v>
      </c>
      <c r="G164" s="1"/>
      <c r="I164" s="1"/>
    </row>
    <row r="165" spans="1:9">
      <c r="A165" s="3">
        <v>44736</v>
      </c>
      <c r="B165" s="1">
        <v>1.3870101601783555</v>
      </c>
      <c r="C165" s="1">
        <v>1.261636630902532</v>
      </c>
      <c r="D165" s="1">
        <v>1.1474871926068515</v>
      </c>
      <c r="E165" s="1">
        <v>0.86286161790106519</v>
      </c>
      <c r="F165" s="1">
        <v>0.89035630365386942</v>
      </c>
      <c r="G165" s="1"/>
      <c r="I165" s="1"/>
    </row>
    <row r="166" spans="1:9">
      <c r="A166" s="3">
        <v>44739</v>
      </c>
      <c r="B166" s="1">
        <v>1.3500713055924856</v>
      </c>
      <c r="C166" s="1">
        <v>1.2267750875174332</v>
      </c>
      <c r="D166" s="1">
        <v>1.1146323393081321</v>
      </c>
      <c r="E166" s="1">
        <v>0.83556757920361868</v>
      </c>
      <c r="F166" s="1">
        <v>0.91133681709180991</v>
      </c>
      <c r="G166" s="1"/>
      <c r="I166" s="1"/>
    </row>
    <row r="167" spans="1:9">
      <c r="A167" s="3">
        <v>44740</v>
      </c>
      <c r="B167" s="1">
        <v>1.3437030192440058</v>
      </c>
      <c r="C167" s="1">
        <v>1.219761614342096</v>
      </c>
      <c r="D167" s="1">
        <v>1.1071453538849996</v>
      </c>
      <c r="E167" s="1">
        <v>0.8274483690364971</v>
      </c>
      <c r="F167" s="1">
        <v>0.92113045475253541</v>
      </c>
      <c r="G167" s="1"/>
      <c r="I167" s="1"/>
    </row>
    <row r="168" spans="1:9">
      <c r="A168" s="3">
        <v>44741</v>
      </c>
      <c r="B168" s="1">
        <v>1.3611536903549277</v>
      </c>
      <c r="C168" s="1">
        <v>1.2343828968132147</v>
      </c>
      <c r="D168" s="1">
        <v>1.1193095598881342</v>
      </c>
      <c r="E168" s="1">
        <v>0.83405719915999155</v>
      </c>
      <c r="F168" s="1">
        <v>0.92249528179333518</v>
      </c>
      <c r="G168" s="1"/>
      <c r="I168" s="1"/>
    </row>
    <row r="169" spans="1:9">
      <c r="A169" s="3">
        <v>44742</v>
      </c>
      <c r="B169" s="1">
        <v>1.4010069092548296</v>
      </c>
      <c r="C169" s="1">
        <v>1.2692900107521956</v>
      </c>
      <c r="D169" s="1">
        <v>1.1498432053723227</v>
      </c>
      <c r="E169" s="1">
        <v>0.85430727389839689</v>
      </c>
      <c r="F169" s="1">
        <v>0.91517035588053031</v>
      </c>
      <c r="G169" s="1"/>
      <c r="I169" s="1"/>
    </row>
    <row r="170" spans="1:9">
      <c r="A170" s="3">
        <v>44743</v>
      </c>
      <c r="B170" s="1">
        <v>1.5325852751513156</v>
      </c>
      <c r="C170" s="1">
        <v>1.3872286306812573</v>
      </c>
      <c r="D170" s="1">
        <v>1.2555333432805305</v>
      </c>
      <c r="E170" s="1">
        <v>0.9302697137716206</v>
      </c>
      <c r="F170" s="1">
        <v>0.90764213875744082</v>
      </c>
      <c r="G170" s="1"/>
      <c r="I170" s="1"/>
    </row>
    <row r="171" spans="1:9">
      <c r="A171" s="3">
        <v>44746</v>
      </c>
      <c r="B171" s="1">
        <v>1.5325852751513156</v>
      </c>
      <c r="C171" s="1">
        <v>1.3844555606485254</v>
      </c>
      <c r="D171" s="1">
        <v>1.2505162320407814</v>
      </c>
      <c r="E171" s="1">
        <v>0.92099027337674866</v>
      </c>
      <c r="F171" s="1">
        <v>0.91145648712211713</v>
      </c>
      <c r="G171" s="1"/>
      <c r="I171" s="1"/>
    </row>
    <row r="172" spans="1:9">
      <c r="A172" s="3">
        <v>44747</v>
      </c>
      <c r="B172" s="1">
        <v>1.5325852751513156</v>
      </c>
      <c r="C172" s="1">
        <v>1.3844555606485254</v>
      </c>
      <c r="D172" s="1">
        <v>1.2505162320407814</v>
      </c>
      <c r="E172" s="1">
        <v>0.92099027337674866</v>
      </c>
      <c r="F172" s="1">
        <v>0.91710885408524967</v>
      </c>
      <c r="G172" s="1"/>
      <c r="I172" s="1"/>
    </row>
    <row r="173" spans="1:9">
      <c r="A173" s="3">
        <v>44748</v>
      </c>
      <c r="B173" s="1">
        <v>1.5325852751513156</v>
      </c>
      <c r="C173" s="1">
        <v>1.3830711050878768</v>
      </c>
      <c r="D173" s="1">
        <v>1.2480151995766999</v>
      </c>
      <c r="E173" s="1">
        <v>0.91638532200986489</v>
      </c>
      <c r="F173" s="1">
        <v>0.90785187711155146</v>
      </c>
      <c r="G173" s="1"/>
      <c r="I173" s="1"/>
    </row>
    <row r="174" spans="1:9">
      <c r="A174" s="3">
        <v>44749</v>
      </c>
      <c r="B174" s="1">
        <v>1.5325852751513156</v>
      </c>
      <c r="C174" s="1">
        <v>1.3830711050878768</v>
      </c>
      <c r="D174" s="1">
        <v>1.2480151995766999</v>
      </c>
      <c r="E174" s="1">
        <v>0.91638532200986489</v>
      </c>
      <c r="F174" s="1">
        <v>0.91070197798500196</v>
      </c>
      <c r="G174" s="1"/>
      <c r="I174" s="1"/>
    </row>
    <row r="175" spans="1:9">
      <c r="A175" s="3">
        <v>44750</v>
      </c>
      <c r="B175" s="1">
        <v>1.4988285518808326</v>
      </c>
      <c r="C175" s="1">
        <v>1.3512245098221234</v>
      </c>
      <c r="D175" s="1">
        <v>1.2180303863916702</v>
      </c>
      <c r="E175" s="1">
        <v>0.89161909229722625</v>
      </c>
      <c r="F175" s="1">
        <v>0.90205810136444453</v>
      </c>
      <c r="G175" s="1"/>
      <c r="I175" s="1"/>
    </row>
    <row r="176" spans="1:9">
      <c r="A176" s="3">
        <v>44753</v>
      </c>
      <c r="B176" s="1">
        <v>1.4988285518808326</v>
      </c>
      <c r="C176" s="1">
        <v>1.3498732853123012</v>
      </c>
      <c r="D176" s="1">
        <v>1.2155943256188868</v>
      </c>
      <c r="E176" s="1">
        <v>0.88716099683574012</v>
      </c>
      <c r="F176" s="1">
        <v>0.9090774422952963</v>
      </c>
      <c r="G176" s="1"/>
      <c r="I176" s="1"/>
    </row>
    <row r="177" spans="1:9">
      <c r="A177" s="3">
        <v>44754</v>
      </c>
      <c r="B177" s="1">
        <v>1.4988285518808326</v>
      </c>
      <c r="C177" s="1">
        <v>1.3498732853123012</v>
      </c>
      <c r="D177" s="1">
        <v>1.2155943256188868</v>
      </c>
      <c r="E177" s="1">
        <v>0.88716099683574012</v>
      </c>
      <c r="F177" s="1">
        <v>0.90579671812791474</v>
      </c>
      <c r="G177" s="1"/>
      <c r="I177" s="1"/>
    </row>
    <row r="178" spans="1:9">
      <c r="A178" s="3">
        <v>44755</v>
      </c>
      <c r="B178" s="1">
        <v>1.5094582439707716</v>
      </c>
      <c r="C178" s="1">
        <v>1.3580967133664237</v>
      </c>
      <c r="D178" s="1">
        <v>1.2217841319249383</v>
      </c>
      <c r="E178" s="1">
        <v>0.88901693764112044</v>
      </c>
      <c r="F178" s="1">
        <v>0.91232002903790865</v>
      </c>
      <c r="G178" s="1"/>
      <c r="I178" s="1"/>
    </row>
    <row r="179" spans="1:9">
      <c r="A179" s="3">
        <v>44756</v>
      </c>
      <c r="B179" s="1">
        <v>1.4742319783494728</v>
      </c>
      <c r="C179" s="1">
        <v>1.3237197931239351</v>
      </c>
      <c r="D179" s="1">
        <v>1.1884463864682917</v>
      </c>
      <c r="E179" s="1">
        <v>0.85950623770742351</v>
      </c>
      <c r="F179" s="1">
        <v>0.91257075773991414</v>
      </c>
      <c r="G179" s="1"/>
      <c r="I179" s="1"/>
    </row>
    <row r="180" spans="1:9">
      <c r="A180" s="3">
        <v>44757</v>
      </c>
      <c r="B180" s="1">
        <v>1.48160313824122</v>
      </c>
      <c r="C180" s="1">
        <v>1.3276856576241345</v>
      </c>
      <c r="D180" s="1">
        <v>1.1896277021764412</v>
      </c>
      <c r="E180" s="1">
        <v>0.85520870651888636</v>
      </c>
      <c r="F180" s="1">
        <v>0.90130514484264146</v>
      </c>
      <c r="G180" s="1"/>
      <c r="I180" s="1"/>
    </row>
    <row r="181" spans="1:9">
      <c r="A181" s="3">
        <v>44760</v>
      </c>
      <c r="B181" s="1">
        <v>1.48160313824122</v>
      </c>
      <c r="C181" s="1">
        <v>1.3276856576241345</v>
      </c>
      <c r="D181" s="1">
        <v>1.1896277021764412</v>
      </c>
      <c r="E181" s="1">
        <v>0.85520870651888636</v>
      </c>
      <c r="F181" s="1">
        <v>0.90624275308522584</v>
      </c>
      <c r="G181" s="1"/>
      <c r="I181" s="1"/>
    </row>
    <row r="182" spans="1:9">
      <c r="A182" s="3">
        <v>44761</v>
      </c>
      <c r="B182" s="1">
        <v>1.48160313824122</v>
      </c>
      <c r="C182" s="1">
        <v>1.3276856576241345</v>
      </c>
      <c r="D182" s="1">
        <v>1.1896277021764412</v>
      </c>
      <c r="E182" s="1">
        <v>0.85520870651888636</v>
      </c>
      <c r="F182" s="1">
        <v>0.90096616258966566</v>
      </c>
      <c r="G182" s="1"/>
      <c r="I182" s="1"/>
    </row>
    <row r="183" spans="1:9">
      <c r="A183" s="3">
        <v>44762</v>
      </c>
      <c r="B183" s="1">
        <v>1.48160313824122</v>
      </c>
      <c r="C183" s="1">
        <v>1.3276856576241345</v>
      </c>
      <c r="D183" s="1">
        <v>1.1896277021764412</v>
      </c>
      <c r="E183" s="1">
        <v>0.85520870651888636</v>
      </c>
      <c r="F183" s="1">
        <v>0.90419959936577943</v>
      </c>
      <c r="G183" s="1"/>
      <c r="I183" s="1"/>
    </row>
    <row r="184" spans="1:9">
      <c r="A184" s="3">
        <v>44763</v>
      </c>
      <c r="B184" s="1">
        <v>1.48160313824122</v>
      </c>
      <c r="C184" s="1">
        <v>1.3263579719665104</v>
      </c>
      <c r="D184" s="1">
        <v>1.1872484467720883</v>
      </c>
      <c r="E184" s="1">
        <v>0.85093266298629189</v>
      </c>
      <c r="F184" s="1">
        <v>0.90265733001429704</v>
      </c>
      <c r="G184" s="1"/>
      <c r="I184" s="1"/>
    </row>
    <row r="185" spans="1:9">
      <c r="A185" s="3">
        <v>44764</v>
      </c>
      <c r="B185" s="1">
        <v>1.5084405270865369</v>
      </c>
      <c r="C185" s="1">
        <v>1.3490569307092524</v>
      </c>
      <c r="D185" s="1">
        <v>1.2063794714312619</v>
      </c>
      <c r="E185" s="1">
        <v>0.86209158119552831</v>
      </c>
      <c r="F185" s="1">
        <v>0.90635163602495428</v>
      </c>
      <c r="G185" s="1"/>
      <c r="I185" s="1"/>
    </row>
    <row r="186" spans="1:9">
      <c r="A186" s="3">
        <v>44767</v>
      </c>
      <c r="B186" s="1">
        <v>1.5173546563813547</v>
      </c>
      <c r="C186" s="1">
        <v>1.3556801257105695</v>
      </c>
      <c r="D186" s="1">
        <v>1.2110958119748223</v>
      </c>
      <c r="E186" s="1">
        <v>0.8628756534886256</v>
      </c>
      <c r="F186" s="1">
        <v>0.90228869996603489</v>
      </c>
      <c r="G186" s="1"/>
      <c r="I186" s="1"/>
    </row>
    <row r="187" spans="1:9">
      <c r="A187" s="3">
        <v>44768</v>
      </c>
      <c r="B187" s="1">
        <v>1.5133898086642303</v>
      </c>
      <c r="C187" s="1">
        <v>1.3507820534163772</v>
      </c>
      <c r="D187" s="1">
        <v>1.2055090269941824</v>
      </c>
      <c r="E187" s="1">
        <v>0.85630658113861668</v>
      </c>
      <c r="F187" s="1">
        <v>0.90129751908683398</v>
      </c>
      <c r="G187" s="1"/>
      <c r="I187" s="1"/>
    </row>
    <row r="188" spans="1:9">
      <c r="A188" s="3">
        <v>44769</v>
      </c>
      <c r="B188" s="1">
        <v>1.5012978240930031</v>
      </c>
      <c r="C188" s="1">
        <v>1.3386385227561639</v>
      </c>
      <c r="D188" s="1">
        <v>1.1934659918145105</v>
      </c>
      <c r="E188" s="1">
        <v>0.84518315864962601</v>
      </c>
      <c r="F188" s="1">
        <v>0.89093106807524314</v>
      </c>
      <c r="G188" s="1"/>
      <c r="I188" s="1"/>
    </row>
    <row r="189" spans="1:9">
      <c r="A189" s="3">
        <v>44770</v>
      </c>
      <c r="B189" s="1">
        <v>1.4980045336251657</v>
      </c>
      <c r="C189" s="1">
        <v>1.3330289787547023</v>
      </c>
      <c r="D189" s="1">
        <v>1.1860839988582017</v>
      </c>
      <c r="E189" s="1">
        <v>0.83490750081828891</v>
      </c>
      <c r="F189" s="1">
        <v>0.89184932622404733</v>
      </c>
      <c r="G189" s="1"/>
      <c r="I189" s="1"/>
    </row>
    <row r="190" spans="1:9">
      <c r="A190" s="3">
        <v>44771</v>
      </c>
      <c r="B190" s="1">
        <v>1.4784530777871345</v>
      </c>
      <c r="C190" s="1">
        <v>1.3142976998882343</v>
      </c>
      <c r="D190" s="1">
        <v>1.168231457868721</v>
      </c>
      <c r="E190" s="1">
        <v>0.81983602891601737</v>
      </c>
      <c r="F190" s="1">
        <v>0.91594881873735501</v>
      </c>
      <c r="G190" s="1"/>
      <c r="I190" s="1"/>
    </row>
    <row r="191" spans="1:9">
      <c r="A191" s="3">
        <v>44774</v>
      </c>
      <c r="B191" s="1">
        <v>1.4595170507668369</v>
      </c>
      <c r="C191" s="1">
        <v>1.2961498772481774</v>
      </c>
      <c r="D191" s="1">
        <v>1.1509322864406009</v>
      </c>
      <c r="E191" s="1">
        <v>0.80523638891308069</v>
      </c>
      <c r="F191" s="1">
        <v>0.91759821232731265</v>
      </c>
      <c r="G191" s="1"/>
      <c r="I191" s="1"/>
    </row>
    <row r="192" spans="1:9">
      <c r="A192" s="3">
        <v>44775</v>
      </c>
      <c r="B192" s="1">
        <v>1.4595170507668369</v>
      </c>
      <c r="C192" s="1">
        <v>1.2948537273709293</v>
      </c>
      <c r="D192" s="1">
        <v>1.1486304218677197</v>
      </c>
      <c r="E192" s="1">
        <v>0.8012102069685153</v>
      </c>
      <c r="F192" s="1">
        <v>0.90405378306313144</v>
      </c>
      <c r="G192" s="1"/>
      <c r="I192" s="1"/>
    </row>
    <row r="193" spans="1:9">
      <c r="A193" s="3">
        <v>44776</v>
      </c>
      <c r="B193" s="1">
        <v>1.4595170507668369</v>
      </c>
      <c r="C193" s="1">
        <v>1.2948537273709293</v>
      </c>
      <c r="D193" s="1">
        <v>1.1486304218677197</v>
      </c>
      <c r="E193" s="1">
        <v>0.8012102069685153</v>
      </c>
      <c r="F193" s="1">
        <v>0.89497743864734225</v>
      </c>
      <c r="G193" s="1"/>
      <c r="I193" s="1"/>
    </row>
    <row r="194" spans="1:9">
      <c r="A194" s="3">
        <v>44777</v>
      </c>
      <c r="B194" s="1">
        <v>1.4595170507668369</v>
      </c>
      <c r="C194" s="1">
        <v>1.2948537273709293</v>
      </c>
      <c r="D194" s="1">
        <v>1.1486304218677197</v>
      </c>
      <c r="E194" s="1">
        <v>0.8012102069685153</v>
      </c>
      <c r="F194" s="1">
        <v>0.89483042549092762</v>
      </c>
      <c r="G194" s="1"/>
      <c r="I194" s="1"/>
    </row>
    <row r="195" spans="1:9">
      <c r="A195" s="3">
        <v>44778</v>
      </c>
      <c r="B195" s="1">
        <v>1.4595170507668369</v>
      </c>
      <c r="C195" s="1">
        <v>1.2935588736435584</v>
      </c>
      <c r="D195" s="1">
        <v>1.1463331610239842</v>
      </c>
      <c r="E195" s="1">
        <v>0.79720415593367278</v>
      </c>
      <c r="F195" s="1">
        <v>0.89203848975033029</v>
      </c>
      <c r="G195" s="1"/>
      <c r="I195" s="1"/>
    </row>
    <row r="196" spans="1:9">
      <c r="A196" s="3">
        <v>44781</v>
      </c>
      <c r="B196" s="1">
        <v>1.4595170507668369</v>
      </c>
      <c r="C196" s="1">
        <v>1.2922653147699148</v>
      </c>
      <c r="D196" s="1">
        <v>1.1440404947019363</v>
      </c>
      <c r="E196" s="1">
        <v>0.79321813515400441</v>
      </c>
      <c r="F196" s="1">
        <v>0.89271179570583625</v>
      </c>
      <c r="G196" s="1"/>
      <c r="I196" s="1"/>
    </row>
    <row r="197" spans="1:9">
      <c r="A197" s="3">
        <v>44782</v>
      </c>
      <c r="B197" s="1">
        <v>1.4687806054880541</v>
      </c>
      <c r="C197" s="1">
        <v>1.2991750574079894</v>
      </c>
      <c r="D197" s="1">
        <v>1.1490136387324057</v>
      </c>
      <c r="E197" s="1">
        <v>0.79428659998205686</v>
      </c>
      <c r="F197" s="1">
        <v>0.90352918320135411</v>
      </c>
      <c r="G197" s="1"/>
      <c r="I197" s="1"/>
    </row>
    <row r="198" spans="1:9">
      <c r="A198" s="3">
        <v>44783</v>
      </c>
      <c r="B198" s="1">
        <v>1.4687806054880541</v>
      </c>
      <c r="C198" s="1">
        <v>1.2991750574079894</v>
      </c>
      <c r="D198" s="1">
        <v>1.1490136387324057</v>
      </c>
      <c r="E198" s="1">
        <v>0.79428659998205686</v>
      </c>
      <c r="F198" s="1">
        <v>0.90532443179090161</v>
      </c>
      <c r="G198" s="1"/>
      <c r="I198" s="1"/>
    </row>
    <row r="199" spans="1:9">
      <c r="A199" s="3">
        <v>44784</v>
      </c>
      <c r="B199" s="1">
        <v>1.4687806054880541</v>
      </c>
      <c r="C199" s="1">
        <v>1.2991750574079894</v>
      </c>
      <c r="D199" s="1">
        <v>1.1490136387324057</v>
      </c>
      <c r="E199" s="1">
        <v>0.79428659998205686</v>
      </c>
      <c r="F199" s="1">
        <v>0.91409363491981221</v>
      </c>
      <c r="G199" s="1"/>
      <c r="I199" s="1"/>
    </row>
    <row r="200" spans="1:9">
      <c r="A200" s="3">
        <v>44785</v>
      </c>
      <c r="B200" s="1">
        <v>1.4836652281440701</v>
      </c>
      <c r="C200" s="1">
        <v>1.3110417223823541</v>
      </c>
      <c r="D200" s="1">
        <v>1.1583597156698551</v>
      </c>
      <c r="E200" s="1">
        <v>0.79836446738636468</v>
      </c>
      <c r="F200" s="1">
        <v>0.92524165845556705</v>
      </c>
      <c r="G200" s="1"/>
      <c r="I200" s="1"/>
    </row>
    <row r="201" spans="1:9">
      <c r="A201" s="3">
        <v>44788</v>
      </c>
      <c r="B201" s="1">
        <v>1.4836652281440701</v>
      </c>
      <c r="C201" s="1">
        <v>1.3110417223823541</v>
      </c>
      <c r="D201" s="1">
        <v>1.1583597156698551</v>
      </c>
      <c r="E201" s="1">
        <v>0.79836446738636468</v>
      </c>
      <c r="F201" s="1">
        <v>0.93108085753500769</v>
      </c>
      <c r="G201" s="1"/>
      <c r="I201" s="1"/>
    </row>
    <row r="202" spans="1:9">
      <c r="A202" s="3">
        <v>44789</v>
      </c>
      <c r="B202" s="1">
        <v>1.4836652281440701</v>
      </c>
      <c r="C202" s="1">
        <v>1.3110417223823541</v>
      </c>
      <c r="D202" s="1">
        <v>1.1583597156698551</v>
      </c>
      <c r="E202" s="1">
        <v>0.79836446738636468</v>
      </c>
      <c r="F202" s="1">
        <v>0.92856178149977764</v>
      </c>
      <c r="G202" s="1"/>
      <c r="I202" s="1"/>
    </row>
    <row r="203" spans="1:9">
      <c r="A203" s="3">
        <v>44790</v>
      </c>
      <c r="B203" s="1">
        <v>1.5197420318316213</v>
      </c>
      <c r="C203" s="1">
        <v>1.3416099711814209</v>
      </c>
      <c r="D203" s="1">
        <v>1.1842096710847436</v>
      </c>
      <c r="E203" s="1">
        <v>0.81378567543839964</v>
      </c>
      <c r="F203" s="1">
        <v>0.93193668931242246</v>
      </c>
      <c r="G203" s="1"/>
      <c r="I203" s="1"/>
    </row>
    <row r="204" spans="1:9">
      <c r="A204" s="3">
        <v>44791</v>
      </c>
      <c r="B204" s="1">
        <v>1.5197420318316213</v>
      </c>
      <c r="C204" s="1">
        <v>1.3416099711814209</v>
      </c>
      <c r="D204" s="1">
        <v>1.1842096710847436</v>
      </c>
      <c r="E204" s="1">
        <v>0.81378567543839964</v>
      </c>
      <c r="F204" s="1">
        <v>0.93093839652564681</v>
      </c>
      <c r="G204" s="1"/>
      <c r="I204" s="1"/>
    </row>
    <row r="205" spans="1:9">
      <c r="A205" s="3">
        <v>44795</v>
      </c>
      <c r="B205" s="1">
        <v>1.4941860498243407</v>
      </c>
      <c r="C205" s="1">
        <v>1.3177078479348525</v>
      </c>
      <c r="D205" s="1">
        <v>1.1619275819136132</v>
      </c>
      <c r="E205" s="1">
        <v>0.79603212714303551</v>
      </c>
      <c r="F205" s="1">
        <v>0.92555771462158087</v>
      </c>
      <c r="G205" s="1"/>
      <c r="I205" s="1"/>
    </row>
    <row r="206" spans="1:9">
      <c r="A206" s="3">
        <v>44796</v>
      </c>
      <c r="B206" s="1">
        <v>1.4941860498243407</v>
      </c>
      <c r="C206" s="1">
        <v>1.3163901400869176</v>
      </c>
      <c r="D206" s="1">
        <v>1.1596037267497861</v>
      </c>
      <c r="E206" s="1">
        <v>0.79205196650732035</v>
      </c>
      <c r="F206" s="1">
        <v>0.9188689404504008</v>
      </c>
      <c r="G206" s="1"/>
      <c r="I206" s="1"/>
    </row>
    <row r="207" spans="1:9">
      <c r="A207" s="3">
        <v>44798</v>
      </c>
      <c r="B207" s="1">
        <v>1.443630264828534</v>
      </c>
      <c r="C207" s="1">
        <v>1.2705336895569899</v>
      </c>
      <c r="D207" s="1">
        <v>1.1180493272017074</v>
      </c>
      <c r="E207" s="1">
        <v>0.7612926283880086</v>
      </c>
      <c r="F207" s="1">
        <v>0.90787449089895544</v>
      </c>
      <c r="G207" s="1"/>
      <c r="I207" s="1"/>
    </row>
    <row r="208" spans="1:9">
      <c r="A208" s="3">
        <v>44799</v>
      </c>
      <c r="B208" s="1">
        <v>1.443630264828534</v>
      </c>
      <c r="C208" s="1">
        <v>1.2692631558674328</v>
      </c>
      <c r="D208" s="1">
        <v>1.1158132285473039</v>
      </c>
      <c r="E208" s="1">
        <v>0.7574861652460686</v>
      </c>
      <c r="F208" s="1">
        <v>0.91312776173705623</v>
      </c>
      <c r="G208" s="1"/>
      <c r="I208" s="1"/>
    </row>
    <row r="209" spans="1:9">
      <c r="A209" s="3">
        <v>44802</v>
      </c>
      <c r="B209" s="1">
        <v>1.4204080283885021</v>
      </c>
      <c r="C209" s="1">
        <v>1.2475765255862818</v>
      </c>
      <c r="D209" s="1">
        <v>1.0956326304957973</v>
      </c>
      <c r="E209" s="1">
        <v>0.74151381196569</v>
      </c>
      <c r="F209" s="1">
        <v>0.90472758697860411</v>
      </c>
      <c r="G209" s="1"/>
      <c r="I209" s="1"/>
    </row>
    <row r="210" spans="1:9">
      <c r="A210" s="3">
        <v>44803</v>
      </c>
      <c r="B210" s="1">
        <v>1.4204080283885021</v>
      </c>
      <c r="C210" s="1">
        <v>1.2475765255862818</v>
      </c>
      <c r="D210" s="1">
        <v>1.0956326304957973</v>
      </c>
      <c r="E210" s="1">
        <v>0.74151381196569</v>
      </c>
      <c r="F210" s="1">
        <v>0.88967372997398619</v>
      </c>
      <c r="G210" s="1"/>
      <c r="I210" s="1"/>
    </row>
    <row r="211" spans="1:9">
      <c r="A211" s="3">
        <v>44804</v>
      </c>
      <c r="B211" s="1">
        <v>1.4204080283885021</v>
      </c>
      <c r="C211" s="1">
        <v>1.2475765255862818</v>
      </c>
      <c r="D211" s="1">
        <v>1.0956326304957973</v>
      </c>
      <c r="E211" s="1">
        <v>0.74151381196569</v>
      </c>
      <c r="F211" s="1">
        <v>0.88170723099831294</v>
      </c>
      <c r="G211" s="1"/>
      <c r="I211" s="1"/>
    </row>
    <row r="212" spans="1:9">
      <c r="A212" s="3">
        <v>44805</v>
      </c>
      <c r="B212" s="1">
        <v>1.4366418717449543</v>
      </c>
      <c r="C212" s="1">
        <v>1.2605875011716212</v>
      </c>
      <c r="D212" s="1">
        <v>1.1059633505687421</v>
      </c>
      <c r="E212" s="1">
        <v>0.7462810042628174</v>
      </c>
      <c r="F212" s="1">
        <v>0.86268124547464697</v>
      </c>
      <c r="G212" s="1"/>
      <c r="I212" s="1"/>
    </row>
    <row r="213" spans="1:9">
      <c r="A213" s="3">
        <v>44806</v>
      </c>
      <c r="B213" s="1">
        <v>1.4366418717449543</v>
      </c>
      <c r="C213" s="1">
        <v>1.2605875011716212</v>
      </c>
      <c r="D213" s="1">
        <v>1.1059633505687421</v>
      </c>
      <c r="E213" s="1">
        <v>0.7462810042628174</v>
      </c>
      <c r="F213" s="1">
        <v>0.87292580922383955</v>
      </c>
      <c r="G213" s="1"/>
      <c r="I213" s="1"/>
    </row>
    <row r="214" spans="1:9">
      <c r="A214" s="3">
        <v>44809</v>
      </c>
      <c r="B214" s="1">
        <v>1.4366418717449543</v>
      </c>
      <c r="C214" s="1">
        <v>1.2605875011716212</v>
      </c>
      <c r="D214" s="1">
        <v>1.1059633505687421</v>
      </c>
      <c r="E214" s="1">
        <v>0.7462810042628174</v>
      </c>
      <c r="F214" s="1">
        <v>0.87440199019023657</v>
      </c>
      <c r="G214" s="1"/>
      <c r="I214" s="1"/>
    </row>
    <row r="215" spans="1:9">
      <c r="A215" s="3">
        <v>44810</v>
      </c>
      <c r="B215" s="1">
        <v>1.4366418717449543</v>
      </c>
      <c r="C215" s="1">
        <v>1.2593269136704497</v>
      </c>
      <c r="D215" s="1">
        <v>1.1037514238676045</v>
      </c>
      <c r="E215" s="1">
        <v>0.74254959924150332</v>
      </c>
      <c r="F215" s="1">
        <v>0.87669190714769407</v>
      </c>
      <c r="G215" s="1"/>
      <c r="I215" s="1"/>
    </row>
    <row r="216" spans="1:9">
      <c r="A216" s="3">
        <v>44811</v>
      </c>
      <c r="B216" s="1">
        <v>1.4366418717449543</v>
      </c>
      <c r="C216" s="1">
        <v>1.2593269136704497</v>
      </c>
      <c r="D216" s="1">
        <v>1.1037514238676045</v>
      </c>
      <c r="E216" s="1">
        <v>0.74254959924150332</v>
      </c>
      <c r="F216" s="1">
        <v>0.87323059335110675</v>
      </c>
      <c r="G216" s="1"/>
      <c r="I216" s="1"/>
    </row>
    <row r="217" spans="1:9">
      <c r="A217" s="3">
        <v>44817</v>
      </c>
      <c r="B217" s="1">
        <v>1.4366418717449543</v>
      </c>
      <c r="C217" s="1">
        <v>1.2593269136704497</v>
      </c>
      <c r="D217" s="1">
        <v>1.1037514238676045</v>
      </c>
      <c r="E217" s="1">
        <v>0.74254959924150332</v>
      </c>
      <c r="F217" s="1">
        <v>0.90349194718431902</v>
      </c>
      <c r="G217" s="1"/>
      <c r="I217" s="1"/>
    </row>
    <row r="218" spans="1:9">
      <c r="A218" s="3">
        <v>44818</v>
      </c>
      <c r="B218" s="1">
        <v>1.4366418717449543</v>
      </c>
      <c r="C218" s="1">
        <v>1.2593269136704497</v>
      </c>
      <c r="D218" s="1">
        <v>1.1037514238676045</v>
      </c>
      <c r="E218" s="1">
        <v>0.74254959924150332</v>
      </c>
      <c r="F218" s="1">
        <v>0.89150938082601749</v>
      </c>
      <c r="G218" s="1"/>
      <c r="I218" s="1"/>
    </row>
    <row r="219" spans="1:9">
      <c r="A219" s="3">
        <v>44819</v>
      </c>
      <c r="B219" s="1">
        <v>1.4306553850653929</v>
      </c>
      <c r="C219" s="1">
        <v>1.2528199715075143</v>
      </c>
      <c r="D219" s="1">
        <v>1.0969445888366129</v>
      </c>
      <c r="E219" s="1">
        <v>0.73574264706525638</v>
      </c>
      <c r="F219" s="1">
        <v>0.8854870651897403</v>
      </c>
      <c r="G219" s="1"/>
      <c r="I219" s="1"/>
    </row>
    <row r="220" spans="1:9">
      <c r="A220" s="3">
        <v>44823</v>
      </c>
      <c r="B220" s="1">
        <v>1.4306553850653929</v>
      </c>
      <c r="C220" s="1">
        <v>1.2528199715075143</v>
      </c>
      <c r="D220" s="1">
        <v>1.0969445888366129</v>
      </c>
      <c r="E220" s="1">
        <v>0.73574264706525638</v>
      </c>
      <c r="F220" s="1">
        <v>0.88601124835335443</v>
      </c>
      <c r="G220" s="1"/>
      <c r="I220" s="1"/>
    </row>
    <row r="221" spans="1:9">
      <c r="A221" s="3">
        <v>44824</v>
      </c>
      <c r="B221" s="1">
        <v>1.4506144583424403</v>
      </c>
      <c r="C221" s="1">
        <v>1.2690452429585082</v>
      </c>
      <c r="D221" s="1">
        <v>1.1100541736177993</v>
      </c>
      <c r="E221" s="1">
        <v>0.74232827949913749</v>
      </c>
      <c r="F221" s="1">
        <v>0.8875563390244684</v>
      </c>
      <c r="G221" s="1"/>
      <c r="I221" s="1"/>
    </row>
    <row r="222" spans="1:9">
      <c r="A222" s="3">
        <v>44825</v>
      </c>
      <c r="B222" s="1">
        <v>1.4506144583424403</v>
      </c>
      <c r="C222" s="1">
        <v>1.2690452429585082</v>
      </c>
      <c r="D222" s="1">
        <v>1.1100541736177993</v>
      </c>
      <c r="E222" s="1">
        <v>0.74232827949913749</v>
      </c>
      <c r="F222" s="1">
        <v>0.88917151937760008</v>
      </c>
      <c r="G222" s="1"/>
      <c r="I222" s="1"/>
    </row>
    <row r="223" spans="1:9">
      <c r="A223" s="3">
        <v>44826</v>
      </c>
      <c r="B223" s="1">
        <v>1.4506144583424403</v>
      </c>
      <c r="C223" s="1">
        <v>1.2690452429585082</v>
      </c>
      <c r="D223" s="1">
        <v>1.1100541736177993</v>
      </c>
      <c r="E223" s="1">
        <v>0.74232827949913749</v>
      </c>
      <c r="F223" s="1">
        <v>0.88692893017596963</v>
      </c>
      <c r="G223" s="1"/>
      <c r="I223" s="1"/>
    </row>
    <row r="224" spans="1:9">
      <c r="A224" s="3">
        <v>44827</v>
      </c>
      <c r="B224" s="1">
        <v>1.4506144583424403</v>
      </c>
      <c r="C224" s="1">
        <v>1.2690452429585082</v>
      </c>
      <c r="D224" s="1">
        <v>1.1100541736177993</v>
      </c>
      <c r="E224" s="1">
        <v>0.74232827949913749</v>
      </c>
      <c r="F224" s="1">
        <v>0.87497839512103526</v>
      </c>
      <c r="G224" s="1"/>
      <c r="I224" s="1"/>
    </row>
    <row r="225" spans="1:9">
      <c r="A225" s="3">
        <v>44830</v>
      </c>
      <c r="B225" s="1">
        <v>1.4506144583424403</v>
      </c>
      <c r="C225" s="1">
        <v>1.2690452429585082</v>
      </c>
      <c r="D225" s="1">
        <v>1.1100541736177993</v>
      </c>
      <c r="E225" s="1">
        <v>0.74232827949913749</v>
      </c>
      <c r="F225" s="1">
        <v>0.86069880741333826</v>
      </c>
      <c r="G225" s="1"/>
      <c r="I225" s="1"/>
    </row>
    <row r="226" spans="1:9">
      <c r="A226" s="3">
        <v>44832</v>
      </c>
      <c r="B226" s="1">
        <v>1.4464221825578307</v>
      </c>
      <c r="C226" s="1">
        <v>1.2641086569633997</v>
      </c>
      <c r="D226" s="1">
        <v>1.1046260087088084</v>
      </c>
      <c r="E226" s="1">
        <v>0.73647130937388938</v>
      </c>
      <c r="F226" s="1">
        <v>0.8515471113271933</v>
      </c>
      <c r="G226" s="1"/>
      <c r="I226" s="1"/>
    </row>
    <row r="227" spans="1:9">
      <c r="A227" s="3">
        <v>44833</v>
      </c>
      <c r="B227" s="1">
        <v>1.4464221825578307</v>
      </c>
      <c r="C227" s="1">
        <v>1.2641086569633997</v>
      </c>
      <c r="D227" s="1">
        <v>1.1046260087088084</v>
      </c>
      <c r="E227" s="1">
        <v>0.73647130937388938</v>
      </c>
      <c r="F227" s="1">
        <v>0.85905535121788545</v>
      </c>
      <c r="G227" s="1"/>
      <c r="I227" s="1"/>
    </row>
    <row r="228" spans="1:9">
      <c r="A228" s="3">
        <v>44834</v>
      </c>
      <c r="B228" s="1">
        <v>1.4065211802297903</v>
      </c>
      <c r="C228" s="1">
        <v>1.2279728468954438</v>
      </c>
      <c r="D228" s="1">
        <v>1.0719445436151496</v>
      </c>
      <c r="E228" s="1">
        <v>0.71247265528663184</v>
      </c>
      <c r="F228" s="1">
        <v>0.85542615961690738</v>
      </c>
      <c r="G228" s="1"/>
      <c r="I228" s="1"/>
    </row>
    <row r="229" spans="1:9">
      <c r="A229" s="3">
        <v>44837</v>
      </c>
      <c r="B229" s="1">
        <v>1.4065211802297903</v>
      </c>
      <c r="C229" s="1">
        <v>1.2279728468954438</v>
      </c>
      <c r="D229" s="1">
        <v>1.0719445436151496</v>
      </c>
      <c r="E229" s="1">
        <v>0.71247265528663184</v>
      </c>
      <c r="F229" s="1">
        <v>0.84655068269675726</v>
      </c>
      <c r="G229" s="1"/>
      <c r="I229" s="1"/>
    </row>
    <row r="230" spans="1:9">
      <c r="A230" s="3">
        <v>44840</v>
      </c>
      <c r="B230" s="1">
        <v>1.4065211802297903</v>
      </c>
      <c r="C230" s="1">
        <v>1.2279728468954438</v>
      </c>
      <c r="D230" s="1">
        <v>1.0719445436151496</v>
      </c>
      <c r="E230" s="1">
        <v>0.71247265528663184</v>
      </c>
      <c r="F230" s="1">
        <v>0.86432097103562966</v>
      </c>
      <c r="G230" s="1"/>
      <c r="I230" s="1"/>
    </row>
    <row r="231" spans="1:9">
      <c r="A231" s="3">
        <v>44841</v>
      </c>
      <c r="B231" s="1">
        <v>1.4065211802297903</v>
      </c>
      <c r="C231" s="1">
        <v>1.2267448740485485</v>
      </c>
      <c r="D231" s="1">
        <v>1.0698006545279193</v>
      </c>
      <c r="E231" s="1">
        <v>0.70891029201019873</v>
      </c>
      <c r="F231" s="1">
        <v>0.87323680547465077</v>
      </c>
      <c r="G231" s="1"/>
      <c r="I231" s="1"/>
    </row>
    <row r="232" spans="1:9">
      <c r="A232" s="3">
        <v>44844</v>
      </c>
      <c r="B232" s="1">
        <v>1.4065211802297903</v>
      </c>
      <c r="C232" s="1">
        <v>1.2267448740485485</v>
      </c>
      <c r="D232" s="1">
        <v>1.0698006545279193</v>
      </c>
      <c r="E232" s="1">
        <v>0.70891029201019873</v>
      </c>
      <c r="F232" s="1">
        <v>0.86477136771600793</v>
      </c>
      <c r="G232" s="1"/>
      <c r="I232" s="1"/>
    </row>
    <row r="233" spans="1:9">
      <c r="A233" s="3">
        <v>44845</v>
      </c>
      <c r="B233" s="1">
        <v>1.4065211802297903</v>
      </c>
      <c r="C233" s="1">
        <v>1.2267448740485485</v>
      </c>
      <c r="D233" s="1">
        <v>1.0698006545279193</v>
      </c>
      <c r="E233" s="1">
        <v>0.70891029201019873</v>
      </c>
      <c r="F233" s="1">
        <v>0.86039850234318305</v>
      </c>
      <c r="G233" s="1"/>
      <c r="I233" s="1"/>
    </row>
    <row r="234" spans="1:9">
      <c r="A234" s="3">
        <v>44846</v>
      </c>
      <c r="B234" s="1">
        <v>1.4065211802297903</v>
      </c>
      <c r="C234" s="1">
        <v>1.2267448740485485</v>
      </c>
      <c r="D234" s="1">
        <v>1.0698006545279193</v>
      </c>
      <c r="E234" s="1">
        <v>0.70891029201019873</v>
      </c>
      <c r="F234" s="1">
        <v>0.86749161606656744</v>
      </c>
      <c r="G234" s="1"/>
      <c r="I234" s="1"/>
    </row>
    <row r="235" spans="1:9">
      <c r="A235" s="3">
        <v>44848</v>
      </c>
      <c r="B235" s="1">
        <v>1.4065211802297903</v>
      </c>
      <c r="C235" s="1">
        <v>1.2267448740485485</v>
      </c>
      <c r="D235" s="1">
        <v>1.0698006545279193</v>
      </c>
      <c r="E235" s="1">
        <v>0.70891029201019873</v>
      </c>
      <c r="F235" s="1">
        <v>0.87168997701800277</v>
      </c>
      <c r="G235" s="1"/>
      <c r="I235" s="1"/>
    </row>
    <row r="236" spans="1:9">
      <c r="A236" s="3">
        <v>44851</v>
      </c>
      <c r="B236" s="1">
        <v>1.4065211802297903</v>
      </c>
      <c r="C236" s="1">
        <v>1.2255181291744999</v>
      </c>
      <c r="D236" s="1">
        <v>1.0676610532188635</v>
      </c>
      <c r="E236" s="1">
        <v>0.70536574055014778</v>
      </c>
      <c r="F236" s="1">
        <v>0.86378909438125806</v>
      </c>
      <c r="G236" s="1"/>
      <c r="I236" s="1"/>
    </row>
    <row r="237" spans="1:9">
      <c r="A237" s="3">
        <v>44852</v>
      </c>
      <c r="B237" s="1">
        <v>1.4065211802297903</v>
      </c>
      <c r="C237" s="1">
        <v>1.2255181291744999</v>
      </c>
      <c r="D237" s="1">
        <v>1.0676610532188635</v>
      </c>
      <c r="E237" s="1">
        <v>0.70536574055014778</v>
      </c>
      <c r="F237" s="1">
        <v>0.8749083206879561</v>
      </c>
      <c r="G237" s="1"/>
      <c r="I237" s="1"/>
    </row>
    <row r="238" spans="1:9">
      <c r="A238" s="3">
        <v>44853</v>
      </c>
      <c r="B238" s="1">
        <v>1.4395209801603419</v>
      </c>
      <c r="C238" s="1">
        <v>1.2530457173920175</v>
      </c>
      <c r="D238" s="1">
        <v>1.0905751947430469</v>
      </c>
      <c r="E238" s="1">
        <v>0.71838820285218463</v>
      </c>
      <c r="F238" s="1">
        <v>0.87328712133264486</v>
      </c>
      <c r="G238" s="1"/>
      <c r="I238" s="1"/>
    </row>
    <row r="239" spans="1:9">
      <c r="A239" s="3">
        <v>44854</v>
      </c>
      <c r="B239" s="1">
        <v>1.476798815462574</v>
      </c>
      <c r="C239" s="1">
        <v>1.2842415435722092</v>
      </c>
      <c r="D239" s="1">
        <v>1.1166355795966267</v>
      </c>
      <c r="E239" s="1">
        <v>0.73339964273898395</v>
      </c>
      <c r="F239" s="1">
        <v>0.87161094064404676</v>
      </c>
      <c r="G239" s="1"/>
      <c r="I239" s="1"/>
    </row>
    <row r="240" spans="1:9">
      <c r="A240" s="3">
        <v>44855</v>
      </c>
      <c r="B240" s="1">
        <v>1.4759145821718156</v>
      </c>
      <c r="C240" s="1">
        <v>1.2821883624044232</v>
      </c>
      <c r="D240" s="1">
        <v>1.11373372288415</v>
      </c>
      <c r="E240" s="1">
        <v>0.72929352148919901</v>
      </c>
      <c r="F240" s="1">
        <v>0.87190461637779282</v>
      </c>
      <c r="G240" s="1"/>
      <c r="I240" s="1"/>
    </row>
    <row r="241" spans="1:9">
      <c r="A241" s="3">
        <v>44858</v>
      </c>
      <c r="B241" s="1">
        <v>1.5045274002190894</v>
      </c>
      <c r="C241" s="1">
        <v>1.3044575554110425</v>
      </c>
      <c r="D241" s="1">
        <v>1.1308314589485611</v>
      </c>
      <c r="E241" s="1">
        <v>0.73608657522242282</v>
      </c>
      <c r="F241" s="1">
        <v>0.88637094822663975</v>
      </c>
      <c r="G241" s="1"/>
      <c r="I241" s="1"/>
    </row>
    <row r="242" spans="1:9">
      <c r="A242" s="3">
        <v>44859</v>
      </c>
      <c r="B242" s="1">
        <v>1.5704196822390846</v>
      </c>
      <c r="C242" s="1">
        <v>1.3602831209524135</v>
      </c>
      <c r="D242" s="1">
        <v>1.178095690606775</v>
      </c>
      <c r="E242" s="1">
        <v>0.76464378999475202</v>
      </c>
      <c r="F242" s="1">
        <v>0.89911587286303596</v>
      </c>
      <c r="G242" s="1"/>
      <c r="I242" s="1"/>
    </row>
    <row r="243" spans="1:9">
      <c r="A243" s="3">
        <v>44860</v>
      </c>
      <c r="B243" s="1">
        <v>1.5704196822390846</v>
      </c>
      <c r="C243" s="1">
        <v>1.3602831209524135</v>
      </c>
      <c r="D243" s="1">
        <v>1.178095690606775</v>
      </c>
      <c r="E243" s="1">
        <v>0.76464378999475202</v>
      </c>
      <c r="F243" s="1">
        <v>0.91671217863016807</v>
      </c>
      <c r="G243" s="1"/>
      <c r="I243" s="1"/>
    </row>
    <row r="244" spans="1:9">
      <c r="A244" s="3">
        <v>44861</v>
      </c>
      <c r="B244" s="1">
        <v>1.5747336251061954</v>
      </c>
      <c r="C244" s="1">
        <v>1.3626595355647173</v>
      </c>
      <c r="D244" s="1">
        <v>1.1789757280876583</v>
      </c>
      <c r="E244" s="1">
        <v>0.76292104753589385</v>
      </c>
      <c r="F244" s="1">
        <v>0.93049460523951433</v>
      </c>
      <c r="G244" s="1"/>
      <c r="I244" s="1"/>
    </row>
    <row r="245" spans="1:9">
      <c r="A245" s="3">
        <v>44862</v>
      </c>
      <c r="B245" s="1">
        <v>1.6163503008556661</v>
      </c>
      <c r="C245" s="1">
        <v>1.3959117347281305</v>
      </c>
      <c r="D245" s="1">
        <v>1.2053601404656384</v>
      </c>
      <c r="E245" s="1">
        <v>0.77537276523954624</v>
      </c>
      <c r="F245" s="1">
        <v>0.92292115852265455</v>
      </c>
      <c r="G245" s="1"/>
      <c r="I245" s="1"/>
    </row>
    <row r="246" spans="1:9">
      <c r="A246" s="3">
        <v>44865</v>
      </c>
      <c r="B246" s="1">
        <v>1.6591059990139001</v>
      </c>
      <c r="C246" s="1">
        <v>1.4314404802004308</v>
      </c>
      <c r="D246" s="1">
        <v>1.2348336066203041</v>
      </c>
      <c r="E246" s="1">
        <v>0.79200606179946498</v>
      </c>
      <c r="F246" s="1">
        <v>0.92650628520385925</v>
      </c>
      <c r="G246" s="1"/>
      <c r="I246" s="1"/>
    </row>
    <row r="247" spans="1:9">
      <c r="A247" s="3">
        <v>44866</v>
      </c>
      <c r="B247" s="1">
        <v>1.6629966025815879</v>
      </c>
      <c r="C247" s="1">
        <v>1.4333657676463003</v>
      </c>
      <c r="D247" s="1">
        <v>1.2352596242145881</v>
      </c>
      <c r="E247" s="1">
        <v>0.78990328570538737</v>
      </c>
      <c r="F247" s="1">
        <v>0.94181823872149617</v>
      </c>
      <c r="G247" s="1"/>
      <c r="I247" s="1"/>
    </row>
    <row r="248" spans="1:9">
      <c r="A248" s="3">
        <v>44868</v>
      </c>
      <c r="B248" s="1">
        <v>1.6674218365410576</v>
      </c>
      <c r="C248" s="1">
        <v>1.4357465881863607</v>
      </c>
      <c r="D248" s="1">
        <v>1.2360761308261941</v>
      </c>
      <c r="E248" s="1">
        <v>0.78805570192012253</v>
      </c>
      <c r="F248" s="1">
        <v>0.95802417945919771</v>
      </c>
      <c r="G248" s="1"/>
      <c r="I248" s="1"/>
    </row>
    <row r="249" spans="1:9">
      <c r="A249" s="3">
        <v>44869</v>
      </c>
      <c r="B249" s="1">
        <v>1.6674218365410576</v>
      </c>
      <c r="C249" s="1">
        <v>1.4357465881863607</v>
      </c>
      <c r="D249" s="1">
        <v>1.2360761308261941</v>
      </c>
      <c r="E249" s="1">
        <v>0.78805570192012253</v>
      </c>
      <c r="F249" s="1">
        <v>0.94974022029471272</v>
      </c>
      <c r="G249" s="1"/>
      <c r="I249" s="1"/>
    </row>
    <row r="250" spans="1:9">
      <c r="A250" s="3">
        <v>44872</v>
      </c>
      <c r="B250" s="1">
        <v>1.6674218365410576</v>
      </c>
      <c r="C250" s="1">
        <v>1.4357465881863607</v>
      </c>
      <c r="D250" s="1">
        <v>1.2360761308261941</v>
      </c>
      <c r="E250" s="1">
        <v>0.78805570192012253</v>
      </c>
      <c r="F250" s="1">
        <v>0.96117106320451773</v>
      </c>
      <c r="G250" s="1"/>
      <c r="I250" s="1"/>
    </row>
    <row r="251" spans="1:9">
      <c r="A251" s="3">
        <v>44873</v>
      </c>
      <c r="B251" s="1">
        <v>1.6674218365410576</v>
      </c>
      <c r="C251" s="1">
        <v>1.4343108415981742</v>
      </c>
      <c r="D251" s="1">
        <v>1.2336039785645416</v>
      </c>
      <c r="E251" s="1">
        <v>0.78411542341052187</v>
      </c>
      <c r="F251" s="1">
        <v>0.95353137885228956</v>
      </c>
      <c r="G251" s="1"/>
      <c r="I251" s="1"/>
    </row>
    <row r="252" spans="1:9">
      <c r="A252" s="3">
        <v>44874</v>
      </c>
      <c r="B252" s="1">
        <v>1.6674218365410576</v>
      </c>
      <c r="C252" s="1">
        <v>1.4343108415981742</v>
      </c>
      <c r="D252" s="1">
        <v>1.2336039785645416</v>
      </c>
      <c r="E252" s="1">
        <v>0.78411542341052187</v>
      </c>
      <c r="F252" s="1">
        <v>0.95568186855591675</v>
      </c>
      <c r="G252" s="1"/>
      <c r="I252" s="1"/>
    </row>
    <row r="253" spans="1:9">
      <c r="A253" s="3">
        <v>44875</v>
      </c>
      <c r="B253" s="1">
        <v>1.6674218365410576</v>
      </c>
      <c r="C253" s="1">
        <v>1.4343108415981742</v>
      </c>
      <c r="D253" s="1">
        <v>1.2336039785645416</v>
      </c>
      <c r="E253" s="1">
        <v>0.78411542341052187</v>
      </c>
      <c r="F253" s="1">
        <v>0.95047534650657495</v>
      </c>
      <c r="G253" s="1"/>
      <c r="I253" s="1"/>
    </row>
    <row r="254" spans="1:9">
      <c r="A254" s="3">
        <v>44876</v>
      </c>
      <c r="B254" s="1">
        <v>1.6131972784167423</v>
      </c>
      <c r="C254" s="1">
        <v>1.3862327421878033</v>
      </c>
      <c r="D254" s="1">
        <v>1.1910199692244936</v>
      </c>
      <c r="E254" s="1">
        <v>0.75469541272415908</v>
      </c>
      <c r="F254" s="1">
        <v>0.95194042382589827</v>
      </c>
      <c r="G254" s="1"/>
      <c r="I254" s="1"/>
    </row>
    <row r="255" spans="1:9">
      <c r="A255" s="3">
        <v>44879</v>
      </c>
      <c r="B255" s="1">
        <v>1.6131972784167423</v>
      </c>
      <c r="C255" s="1">
        <v>1.3848465094456155</v>
      </c>
      <c r="D255" s="1">
        <v>1.1886379292860445</v>
      </c>
      <c r="E255" s="1">
        <v>0.75092193566053833</v>
      </c>
      <c r="F255" s="1">
        <v>0.96820260212985143</v>
      </c>
      <c r="G255" s="1"/>
      <c r="I255" s="1"/>
    </row>
    <row r="256" spans="1:9">
      <c r="A256" s="3">
        <v>44880</v>
      </c>
      <c r="B256" s="1">
        <v>1.6131972784167423</v>
      </c>
      <c r="C256" s="1">
        <v>1.3834616629361698</v>
      </c>
      <c r="D256" s="1">
        <v>1.1862606534274724</v>
      </c>
      <c r="E256" s="1">
        <v>0.74716732598223567</v>
      </c>
      <c r="F256" s="1">
        <v>0.96576883720052387</v>
      </c>
      <c r="G256" s="1"/>
      <c r="I256" s="1"/>
    </row>
    <row r="257" spans="1:9">
      <c r="A257" s="3">
        <v>44881</v>
      </c>
      <c r="B257" s="1">
        <v>1.6131972784167423</v>
      </c>
      <c r="C257" s="1">
        <v>1.3834616629361698</v>
      </c>
      <c r="D257" s="1">
        <v>1.1862606534274724</v>
      </c>
      <c r="E257" s="1">
        <v>0.74716732598223567</v>
      </c>
      <c r="F257" s="1">
        <v>0.9596445076323894</v>
      </c>
      <c r="G257" s="1"/>
      <c r="I257" s="1"/>
    </row>
    <row r="258" spans="1:9">
      <c r="A258" s="3">
        <v>44882</v>
      </c>
      <c r="B258" s="1">
        <v>1.6131972784167423</v>
      </c>
      <c r="C258" s="1">
        <v>1.3820782012732336</v>
      </c>
      <c r="D258" s="1">
        <v>1.1838881321206174</v>
      </c>
      <c r="E258" s="1">
        <v>0.7434314893523245</v>
      </c>
      <c r="F258" s="1">
        <v>0.95998998895985244</v>
      </c>
      <c r="G258" s="1"/>
      <c r="I258" s="1"/>
    </row>
    <row r="259" spans="1:9">
      <c r="A259" s="3">
        <v>44883</v>
      </c>
      <c r="B259" s="1">
        <v>1.6131972784167423</v>
      </c>
      <c r="C259" s="1">
        <v>1.3820782012732336</v>
      </c>
      <c r="D259" s="1">
        <v>1.1838881321206174</v>
      </c>
      <c r="E259" s="1">
        <v>0.7434314893523245</v>
      </c>
      <c r="F259" s="1">
        <v>0.95968766257051386</v>
      </c>
      <c r="G259" s="1"/>
      <c r="I259" s="1"/>
    </row>
    <row r="260" spans="1:9">
      <c r="A260" s="3">
        <v>44887</v>
      </c>
      <c r="B260" s="1">
        <v>1.6131972784167423</v>
      </c>
      <c r="C260" s="1">
        <v>1.3806961230719603</v>
      </c>
      <c r="D260" s="1">
        <v>1.181520355856376</v>
      </c>
      <c r="E260" s="1">
        <v>0.73971433190556291</v>
      </c>
      <c r="F260" s="1">
        <v>0.96157352789247108</v>
      </c>
      <c r="G260" s="1"/>
      <c r="I260" s="1"/>
    </row>
    <row r="261" spans="1:9">
      <c r="A261" s="3">
        <v>44888</v>
      </c>
      <c r="B261" s="1">
        <v>1.6865251607071754</v>
      </c>
      <c r="C261" s="1">
        <v>1.4420749692231243</v>
      </c>
      <c r="D261" s="1">
        <v>1.2328633229201149</v>
      </c>
      <c r="E261" s="1">
        <v>0.7696394752028024</v>
      </c>
      <c r="F261" s="1">
        <v>0.9643005921905804</v>
      </c>
      <c r="G261" s="1"/>
      <c r="I261" s="1"/>
    </row>
    <row r="262" spans="1:9">
      <c r="A262" s="3">
        <v>44889</v>
      </c>
      <c r="B262" s="1">
        <v>1.6865251607071754</v>
      </c>
      <c r="C262" s="1">
        <v>1.4406328942539011</v>
      </c>
      <c r="D262" s="1">
        <v>1.2303975962742746</v>
      </c>
      <c r="E262" s="1">
        <v>0.76579127782678835</v>
      </c>
      <c r="F262" s="1">
        <v>0.96959538548481372</v>
      </c>
      <c r="G262" s="1"/>
      <c r="I262" s="1"/>
    </row>
    <row r="263" spans="1:9">
      <c r="A263" s="3">
        <v>44890</v>
      </c>
      <c r="B263" s="1">
        <v>1.6922635625664815</v>
      </c>
      <c r="C263" s="1">
        <v>1.4440940147823462</v>
      </c>
      <c r="D263" s="1">
        <v>1.2321232289030493</v>
      </c>
      <c r="E263" s="1">
        <v>0.76456792626046011</v>
      </c>
      <c r="F263" s="1">
        <v>0.96937905206476682</v>
      </c>
      <c r="G263" s="1"/>
      <c r="I263" s="1"/>
    </row>
    <row r="264" spans="1:9">
      <c r="A264" s="3">
        <v>44896</v>
      </c>
      <c r="B264" s="1">
        <v>1.6922635625664815</v>
      </c>
      <c r="C264" s="1">
        <v>1.4440940147823462</v>
      </c>
      <c r="D264" s="1">
        <v>1.2321232289030493</v>
      </c>
      <c r="E264" s="1">
        <v>0.76456792626046011</v>
      </c>
      <c r="F264" s="1">
        <v>0.96518429347983981</v>
      </c>
      <c r="G264" s="1"/>
      <c r="I264" s="1"/>
    </row>
    <row r="265" spans="1:9">
      <c r="A265" s="3">
        <v>44897</v>
      </c>
      <c r="B265" s="1">
        <v>1.6922635625664815</v>
      </c>
      <c r="C265" s="1">
        <v>1.4440940147823462</v>
      </c>
      <c r="D265" s="1">
        <v>1.2321232289030493</v>
      </c>
      <c r="E265" s="1">
        <v>0.76456792626046011</v>
      </c>
      <c r="F265" s="1">
        <v>0.9615954245716043</v>
      </c>
      <c r="G265" s="1"/>
      <c r="I265" s="1"/>
    </row>
    <row r="266" spans="1:9">
      <c r="A266" s="3">
        <v>44900</v>
      </c>
      <c r="B266" s="1">
        <v>1.6922635625664815</v>
      </c>
      <c r="C266" s="1">
        <v>1.4440940147823462</v>
      </c>
      <c r="D266" s="1">
        <v>1.2321232289030493</v>
      </c>
      <c r="E266" s="1">
        <v>0.76456792626046011</v>
      </c>
      <c r="F266" s="1">
        <v>0.958348391432157</v>
      </c>
      <c r="G266" s="1"/>
      <c r="I266" s="1"/>
    </row>
    <row r="267" spans="1:9">
      <c r="A267" s="3">
        <v>44901</v>
      </c>
      <c r="B267" s="1">
        <v>1.681944139361951</v>
      </c>
      <c r="C267" s="1">
        <v>1.433843835465421</v>
      </c>
      <c r="D267" s="1">
        <v>1.2221454949953923</v>
      </c>
      <c r="E267" s="1">
        <v>0.75608275141482151</v>
      </c>
      <c r="F267" s="1">
        <v>0.95089334579135054</v>
      </c>
      <c r="G267" s="1"/>
      <c r="I267" s="1"/>
    </row>
    <row r="268" spans="1:9">
      <c r="A268" s="3">
        <v>44902</v>
      </c>
      <c r="B268" s="1">
        <v>1.681944139361951</v>
      </c>
      <c r="C268" s="1">
        <v>1.433843835465421</v>
      </c>
      <c r="D268" s="1">
        <v>1.2221454949953923</v>
      </c>
      <c r="E268" s="1">
        <v>0.75608275141482151</v>
      </c>
      <c r="F268" s="1">
        <v>0.95722630586821789</v>
      </c>
      <c r="G268" s="1"/>
      <c r="I268" s="1"/>
    </row>
    <row r="269" spans="1:9">
      <c r="A269" s="3">
        <v>44903</v>
      </c>
      <c r="B269" s="1">
        <v>1.681944139361951</v>
      </c>
      <c r="C269" s="1">
        <v>1.433843835465421</v>
      </c>
      <c r="D269" s="1">
        <v>1.2221454949953923</v>
      </c>
      <c r="E269" s="1">
        <v>0.75608275141482151</v>
      </c>
      <c r="F269" s="1">
        <v>0.95126155404302881</v>
      </c>
      <c r="G269" s="1"/>
      <c r="I269" s="1"/>
    </row>
    <row r="270" spans="1:9">
      <c r="A270" s="3">
        <v>44904</v>
      </c>
      <c r="B270" s="1">
        <v>1.681944139361951</v>
      </c>
      <c r="C270" s="1">
        <v>1.433843835465421</v>
      </c>
      <c r="D270" s="1">
        <v>1.2221454949953923</v>
      </c>
      <c r="E270" s="1">
        <v>0.75608275141482151</v>
      </c>
      <c r="F270" s="1">
        <v>0.95796069793869776</v>
      </c>
      <c r="G270" s="1"/>
      <c r="I270" s="1"/>
    </row>
    <row r="271" spans="1:9">
      <c r="A271" s="3">
        <v>44908</v>
      </c>
      <c r="B271" s="1">
        <v>1.681944139361951</v>
      </c>
      <c r="C271" s="1">
        <v>1.433843835465421</v>
      </c>
      <c r="D271" s="1">
        <v>1.2221454949953923</v>
      </c>
      <c r="E271" s="1">
        <v>0.75608275141482151</v>
      </c>
      <c r="F271" s="1">
        <v>0.94477424882381345</v>
      </c>
      <c r="G271" s="1"/>
      <c r="I271" s="1"/>
    </row>
    <row r="272" spans="1:9">
      <c r="A272" s="3">
        <v>44909</v>
      </c>
      <c r="B272" s="1">
        <v>1.681944139361951</v>
      </c>
      <c r="C272" s="1">
        <v>1.433843835465421</v>
      </c>
      <c r="D272" s="1">
        <v>1.2221454949953923</v>
      </c>
      <c r="E272" s="1">
        <v>0.75608275141482151</v>
      </c>
      <c r="F272" s="1">
        <v>0.93907039586376384</v>
      </c>
      <c r="G272" s="1"/>
      <c r="I272" s="1"/>
    </row>
    <row r="273" spans="1:9">
      <c r="A273" s="3">
        <v>44910</v>
      </c>
      <c r="B273" s="1">
        <v>1.681944139361951</v>
      </c>
      <c r="C273" s="1">
        <v>1.433843835465421</v>
      </c>
      <c r="D273" s="1">
        <v>1.2221454949953923</v>
      </c>
      <c r="E273" s="1">
        <v>0.75608275141482151</v>
      </c>
      <c r="F273" s="1">
        <v>0.93193411526873948</v>
      </c>
      <c r="G273" s="1"/>
      <c r="I273" s="1"/>
    </row>
    <row r="274" spans="1:9">
      <c r="A274" s="3">
        <v>44914</v>
      </c>
      <c r="B274" s="1">
        <v>1.681944139361951</v>
      </c>
      <c r="C274" s="1">
        <v>1.433843835465421</v>
      </c>
      <c r="D274" s="1">
        <v>1.2221454949953923</v>
      </c>
      <c r="E274" s="1">
        <v>0.75608275141482151</v>
      </c>
      <c r="F274" s="1">
        <v>0.92518187392009454</v>
      </c>
      <c r="G274" s="1"/>
      <c r="I274" s="1"/>
    </row>
    <row r="275" spans="1:9">
      <c r="A275" s="3">
        <v>44915</v>
      </c>
      <c r="B275" s="1">
        <v>1.6561666634820897</v>
      </c>
      <c r="C275" s="1">
        <v>1.4104349010076127</v>
      </c>
      <c r="D275" s="1">
        <v>1.2009706021491022</v>
      </c>
      <c r="E275" s="1">
        <v>0.7407146134095639</v>
      </c>
      <c r="F275" s="1">
        <v>0.92986245397647982</v>
      </c>
      <c r="G275" s="1"/>
      <c r="I275" s="1"/>
    </row>
    <row r="276" spans="1:9">
      <c r="A276" s="3">
        <v>44916</v>
      </c>
      <c r="B276" s="1">
        <v>1.6561666634820897</v>
      </c>
      <c r="C276" s="1">
        <v>1.4104349010076127</v>
      </c>
      <c r="D276" s="1">
        <v>1.2009706021491022</v>
      </c>
      <c r="E276" s="1">
        <v>0.7407146134095639</v>
      </c>
      <c r="F276" s="1">
        <v>0.93285734395839393</v>
      </c>
      <c r="G276" s="1"/>
      <c r="I276" s="1"/>
    </row>
    <row r="277" spans="1:9">
      <c r="A277" s="3">
        <v>44921</v>
      </c>
      <c r="B277" s="1">
        <v>1.6372847073517305</v>
      </c>
      <c r="C277" s="1">
        <v>1.3929440978002172</v>
      </c>
      <c r="D277" s="1">
        <v>1.1848763951097021</v>
      </c>
      <c r="E277" s="1">
        <v>0.72856615303503369</v>
      </c>
      <c r="F277" s="1">
        <v>0.94050206002930636</v>
      </c>
      <c r="G277" s="1"/>
      <c r="I277" s="1"/>
    </row>
    <row r="278" spans="1:9">
      <c r="A278" s="3">
        <v>44924</v>
      </c>
      <c r="B278" s="1">
        <v>1.6372847073517305</v>
      </c>
      <c r="C278" s="1">
        <v>1.3929440978002172</v>
      </c>
      <c r="D278" s="1">
        <v>1.1848763951097021</v>
      </c>
      <c r="E278" s="1">
        <v>0.72856615303503369</v>
      </c>
      <c r="F278" s="1">
        <v>0.92362625391060682</v>
      </c>
      <c r="G278" s="1"/>
      <c r="I278" s="1"/>
    </row>
    <row r="279" spans="1:9">
      <c r="A279" s="3">
        <v>44925</v>
      </c>
      <c r="B279" s="1">
        <v>1.6372847073517305</v>
      </c>
      <c r="C279" s="1">
        <v>1.3929440978002172</v>
      </c>
      <c r="D279" s="1">
        <v>1.1848763951097021</v>
      </c>
      <c r="E279" s="1">
        <v>0.72856615303503369</v>
      </c>
      <c r="F279" s="1">
        <v>0.92008085377198545</v>
      </c>
      <c r="G279" s="1"/>
      <c r="I279" s="1"/>
    </row>
    <row r="280" spans="1:9">
      <c r="A280" s="3">
        <v>44928</v>
      </c>
      <c r="B280" s="1">
        <v>1.6372847073517305</v>
      </c>
      <c r="C280" s="1">
        <v>1.3929440978002172</v>
      </c>
      <c r="D280" s="1">
        <v>1.1848763951097021</v>
      </c>
      <c r="E280" s="1">
        <v>0.72856615303503369</v>
      </c>
      <c r="F280" s="1">
        <v>0.90037905986584721</v>
      </c>
      <c r="G280" s="1"/>
      <c r="I280" s="1"/>
    </row>
    <row r="281" spans="1:9">
      <c r="A281" s="3">
        <v>44929</v>
      </c>
      <c r="B281" s="1">
        <v>1.6372847073517305</v>
      </c>
      <c r="C281" s="1">
        <v>1.3929440978002172</v>
      </c>
      <c r="D281" s="1">
        <v>1.1848763951097021</v>
      </c>
      <c r="E281" s="1">
        <v>0.72856615303503369</v>
      </c>
      <c r="F281" s="1">
        <v>0.90942256615839634</v>
      </c>
      <c r="G281" s="1"/>
      <c r="I281" s="1"/>
    </row>
    <row r="282" spans="1:9">
      <c r="A282" s="3">
        <v>44930</v>
      </c>
      <c r="B282" s="1">
        <v>1.6372847073517305</v>
      </c>
      <c r="C282" s="1">
        <v>1.3929440978002172</v>
      </c>
      <c r="D282" s="1">
        <v>1.1848763951097021</v>
      </c>
      <c r="E282" s="1">
        <v>0.72856615303503369</v>
      </c>
      <c r="F282" s="1">
        <v>0.91090655923712871</v>
      </c>
      <c r="G282" s="1"/>
      <c r="I282" s="1"/>
    </row>
    <row r="283" spans="1:9">
      <c r="A283" s="3">
        <v>44932</v>
      </c>
      <c r="B283" s="1">
        <v>1.6372847073517305</v>
      </c>
      <c r="C283" s="1">
        <v>1.3929440978002172</v>
      </c>
      <c r="D283" s="1">
        <v>1.1848763951097021</v>
      </c>
      <c r="E283" s="1">
        <v>0.72856615303503369</v>
      </c>
      <c r="F283" s="1">
        <v>0.94440649617438843</v>
      </c>
      <c r="G283" s="1"/>
      <c r="I283" s="1"/>
    </row>
    <row r="284" spans="1:9">
      <c r="A284" s="3">
        <v>44936</v>
      </c>
      <c r="B284" s="1">
        <v>1.6372847073517305</v>
      </c>
      <c r="C284" s="1">
        <v>1.391551153702417</v>
      </c>
      <c r="D284" s="1">
        <v>1.1825066423194828</v>
      </c>
      <c r="E284" s="1">
        <v>0.72492332226985856</v>
      </c>
      <c r="F284" s="1">
        <v>0.97116212955120174</v>
      </c>
      <c r="G284" s="1"/>
      <c r="I284" s="1"/>
    </row>
    <row r="285" spans="1:9">
      <c r="A285" s="3">
        <v>44937</v>
      </c>
      <c r="B285" s="1">
        <v>1.6522887844099017</v>
      </c>
      <c r="C285" s="1">
        <v>1.4029117773212436</v>
      </c>
      <c r="D285" s="1">
        <v>1.1909781199050595</v>
      </c>
      <c r="E285" s="1">
        <v>0.72794190298379025</v>
      </c>
      <c r="F285" s="1">
        <v>0.97202210063252659</v>
      </c>
      <c r="G285" s="1"/>
      <c r="I285" s="1"/>
    </row>
    <row r="286" spans="1:9">
      <c r="A286" s="3">
        <v>44938</v>
      </c>
      <c r="B286" s="1">
        <v>1.7687825790103293</v>
      </c>
      <c r="C286" s="1">
        <v>1.5004204589480679</v>
      </c>
      <c r="D286" s="1">
        <v>1.2725654805200957</v>
      </c>
      <c r="E286" s="1">
        <v>0.77562537336779191</v>
      </c>
      <c r="F286" s="1">
        <v>0.98800105738672506</v>
      </c>
      <c r="G286" s="1"/>
      <c r="I286" s="1"/>
    </row>
    <row r="287" spans="1:9">
      <c r="A287" s="3">
        <v>44939</v>
      </c>
      <c r="B287" s="1">
        <v>1.886702007205211</v>
      </c>
      <c r="C287" s="1">
        <v>1.5989485692258105</v>
      </c>
      <c r="D287" s="1">
        <v>1.3548584724488888</v>
      </c>
      <c r="E287" s="1">
        <v>0.8234558632672635</v>
      </c>
      <c r="F287" s="1">
        <v>0.99478362322096758</v>
      </c>
      <c r="G287" s="1"/>
      <c r="I287" s="1"/>
    </row>
    <row r="288" spans="1:9">
      <c r="A288" s="3">
        <v>44942</v>
      </c>
      <c r="B288" s="1">
        <v>1.8994504526678964</v>
      </c>
      <c r="C288" s="1">
        <v>1.6081537161388435</v>
      </c>
      <c r="D288" s="1">
        <v>1.3613035342023281</v>
      </c>
      <c r="E288" s="1">
        <v>0.82490267521902405</v>
      </c>
      <c r="F288" s="1">
        <v>0.99500258176189682</v>
      </c>
      <c r="G288" s="1"/>
      <c r="I288" s="1"/>
    </row>
    <row r="289" spans="1:9">
      <c r="A289" s="3">
        <v>44943</v>
      </c>
      <c r="B289" s="1">
        <v>2.1614435530548319</v>
      </c>
      <c r="C289" s="1">
        <v>1.8283598126434513</v>
      </c>
      <c r="D289" s="1">
        <v>1.5463468849099848</v>
      </c>
      <c r="E289" s="1">
        <v>0.93455781273856409</v>
      </c>
      <c r="F289" s="1">
        <v>0.99574541917115167</v>
      </c>
      <c r="G289" s="1"/>
      <c r="I289" s="1"/>
    </row>
    <row r="290" spans="1:9">
      <c r="A290" s="3">
        <v>44944</v>
      </c>
      <c r="B290" s="1">
        <v>2.1555211977194619</v>
      </c>
      <c r="C290" s="1">
        <v>1.8215217469441649</v>
      </c>
      <c r="D290" s="1">
        <v>1.5390172006755116</v>
      </c>
      <c r="E290" s="1">
        <v>0.92732433526796765</v>
      </c>
      <c r="F290" s="1">
        <v>0.98736335391529573</v>
      </c>
      <c r="G290" s="1"/>
      <c r="I290" s="1"/>
    </row>
    <row r="291" spans="1:9">
      <c r="A291" s="3">
        <v>44945</v>
      </c>
      <c r="B291" s="1">
        <v>2.1555211977194619</v>
      </c>
      <c r="C291" s="1">
        <v>1.8215217469441649</v>
      </c>
      <c r="D291" s="1">
        <v>1.5390172006755116</v>
      </c>
      <c r="E291" s="1">
        <v>0.92732433526796765</v>
      </c>
      <c r="F291" s="1">
        <v>0.9866695923999147</v>
      </c>
      <c r="G291" s="1"/>
      <c r="I291" s="1"/>
    </row>
    <row r="292" spans="1:9">
      <c r="A292" s="3">
        <v>44946</v>
      </c>
      <c r="B292" s="1">
        <v>2.0684295192468047</v>
      </c>
      <c r="C292" s="1">
        <v>1.7461034605336887</v>
      </c>
      <c r="D292" s="1">
        <v>1.4737567152980673</v>
      </c>
      <c r="E292" s="1">
        <v>0.88522010114946081</v>
      </c>
      <c r="F292" s="1">
        <v>0.98977039764848751</v>
      </c>
      <c r="G292" s="1"/>
      <c r="I292" s="1"/>
    </row>
    <row r="293" spans="1:9">
      <c r="A293" s="3">
        <v>44950</v>
      </c>
      <c r="B293" s="1">
        <v>2.0521427052122552</v>
      </c>
      <c r="C293" s="1">
        <v>1.7306085384249126</v>
      </c>
      <c r="D293" s="1">
        <v>1.459204841491214</v>
      </c>
      <c r="E293" s="1">
        <v>0.87382377756726259</v>
      </c>
      <c r="F293" s="1">
        <v>1.0063067585376064</v>
      </c>
      <c r="G293" s="1"/>
      <c r="I293" s="1"/>
    </row>
    <row r="294" spans="1:9">
      <c r="A294" s="3">
        <v>44951</v>
      </c>
      <c r="B294" s="1">
        <v>2.0521427052122552</v>
      </c>
      <c r="C294" s="1">
        <v>1.7288779298864876</v>
      </c>
      <c r="D294" s="1">
        <v>1.4562864318082316</v>
      </c>
      <c r="E294" s="1">
        <v>0.86945465867942628</v>
      </c>
      <c r="F294" s="1">
        <v>1.0151471723268863</v>
      </c>
      <c r="G294" s="1"/>
      <c r="I294" s="1"/>
    </row>
    <row r="295" spans="1:9">
      <c r="A295" s="3">
        <v>44952</v>
      </c>
      <c r="B295" s="1">
        <v>2.0521427052122552</v>
      </c>
      <c r="C295" s="1">
        <v>1.7288779298864876</v>
      </c>
      <c r="D295" s="1">
        <v>1.4562864318082316</v>
      </c>
      <c r="E295" s="1">
        <v>0.86945465867942628</v>
      </c>
      <c r="F295" s="1">
        <v>1.0150150959980797</v>
      </c>
      <c r="G295" s="1"/>
      <c r="I295" s="1"/>
    </row>
    <row r="296" spans="1:9">
      <c r="A296" s="3">
        <v>44953</v>
      </c>
      <c r="B296" s="1">
        <v>2.058676727585651</v>
      </c>
      <c r="C296" s="1">
        <v>1.7326537992853597</v>
      </c>
      <c r="D296" s="1">
        <v>1.4580106749434925</v>
      </c>
      <c r="E296" s="1">
        <v>0.86787572901926446</v>
      </c>
      <c r="F296" s="1">
        <v>1.020161581296356</v>
      </c>
      <c r="G296" s="1"/>
      <c r="I296" s="1"/>
    </row>
    <row r="297" spans="1:9">
      <c r="A297" s="3">
        <v>44956</v>
      </c>
      <c r="B297" s="1">
        <v>2.0963937439117477</v>
      </c>
      <c r="C297" s="1">
        <v>1.7626650957427812</v>
      </c>
      <c r="D297" s="1">
        <v>1.4818068671692453</v>
      </c>
      <c r="E297" s="1">
        <v>0.87943670160553</v>
      </c>
      <c r="F297" s="1">
        <v>1.0125099327303539</v>
      </c>
      <c r="G297" s="1"/>
      <c r="I297" s="1"/>
    </row>
    <row r="298" spans="1:9">
      <c r="A298" s="3">
        <v>44957</v>
      </c>
      <c r="B298" s="1">
        <v>2.0963937439117477</v>
      </c>
      <c r="C298" s="1">
        <v>1.7626650957427812</v>
      </c>
      <c r="D298" s="1">
        <v>1.4818068671692453</v>
      </c>
      <c r="E298" s="1">
        <v>0.87943670160553</v>
      </c>
      <c r="F298" s="1">
        <v>1.0079623889766323</v>
      </c>
      <c r="G298" s="1"/>
      <c r="I298" s="1"/>
    </row>
    <row r="299" spans="1:9">
      <c r="A299" s="3">
        <v>44958</v>
      </c>
      <c r="B299" s="1">
        <v>2.0963937439117477</v>
      </c>
      <c r="C299" s="1">
        <v>1.7626650957427812</v>
      </c>
      <c r="D299" s="1">
        <v>1.4818068671692453</v>
      </c>
      <c r="E299" s="1">
        <v>0.87943670160553</v>
      </c>
      <c r="F299" s="1">
        <v>1.0095118758405019</v>
      </c>
      <c r="G299" s="1"/>
      <c r="I299" s="1"/>
    </row>
    <row r="300" spans="1:9">
      <c r="A300" s="3">
        <v>44959</v>
      </c>
      <c r="B300" s="1">
        <v>2.0952805588337307</v>
      </c>
      <c r="C300" s="1">
        <v>1.7599664554811991</v>
      </c>
      <c r="D300" s="1">
        <v>1.47805641398844</v>
      </c>
      <c r="E300" s="1">
        <v>0.8745725372089499</v>
      </c>
      <c r="F300" s="1">
        <v>1.0180793069128489</v>
      </c>
      <c r="G300" s="1"/>
      <c r="I300" s="1"/>
    </row>
    <row r="301" spans="1:9">
      <c r="A301" s="3">
        <v>44960</v>
      </c>
      <c r="B301" s="1">
        <v>2.0952805588337307</v>
      </c>
      <c r="C301" s="1">
        <v>1.7582064890257179</v>
      </c>
      <c r="D301" s="1">
        <v>1.4751003011604631</v>
      </c>
      <c r="E301" s="1">
        <v>0.87019967452290514</v>
      </c>
      <c r="F301" s="1">
        <v>0.99652510343427436</v>
      </c>
      <c r="G301" s="1"/>
      <c r="I301" s="1"/>
    </row>
    <row r="302" spans="1:9">
      <c r="A302" s="3">
        <v>44964</v>
      </c>
      <c r="B302" s="1">
        <v>2.0954481812784373</v>
      </c>
      <c r="C302" s="1">
        <v>1.756588939055814</v>
      </c>
      <c r="D302" s="1">
        <v>1.4722681085822349</v>
      </c>
      <c r="E302" s="1">
        <v>0.86591829212425242</v>
      </c>
      <c r="F302" s="1">
        <v>1.0005109276614172</v>
      </c>
      <c r="G302" s="1"/>
      <c r="I302" s="1"/>
    </row>
    <row r="303" spans="1:9">
      <c r="A303" s="3">
        <v>44965</v>
      </c>
      <c r="B303" s="1">
        <v>2.0954481812784373</v>
      </c>
      <c r="C303" s="1">
        <v>1.756588939055814</v>
      </c>
      <c r="D303" s="1">
        <v>1.4722681085822349</v>
      </c>
      <c r="E303" s="1">
        <v>0.86591829212425242</v>
      </c>
      <c r="F303" s="1">
        <v>0.98817072298272124</v>
      </c>
      <c r="G303" s="1"/>
      <c r="I303" s="1"/>
    </row>
    <row r="304" spans="1:9">
      <c r="A304" s="3">
        <v>44966</v>
      </c>
      <c r="B304" s="1">
        <v>2.0954481812784373</v>
      </c>
      <c r="C304" s="1">
        <v>1.756588939055814</v>
      </c>
      <c r="D304" s="1">
        <v>1.4722681085822349</v>
      </c>
      <c r="E304" s="1">
        <v>0.86591829212425242</v>
      </c>
      <c r="F304" s="1">
        <v>0.9853555279919135</v>
      </c>
      <c r="G304" s="1"/>
      <c r="I304" s="1"/>
    </row>
    <row r="305" spans="1:9">
      <c r="A305" s="3">
        <v>44970</v>
      </c>
      <c r="B305" s="1">
        <v>2.0954481812784373</v>
      </c>
      <c r="C305" s="1">
        <v>1.756588939055814</v>
      </c>
      <c r="D305" s="1">
        <v>1.4722681085822349</v>
      </c>
      <c r="E305" s="1">
        <v>0.86591829212425242</v>
      </c>
      <c r="F305" s="1">
        <v>0.9706149213765155</v>
      </c>
      <c r="G305" s="1"/>
      <c r="I305" s="1"/>
    </row>
    <row r="306" spans="1:9">
      <c r="A306" s="3">
        <v>44971</v>
      </c>
      <c r="B306" s="1">
        <v>2.0954481812784373</v>
      </c>
      <c r="C306" s="1">
        <v>1.756588939055814</v>
      </c>
      <c r="D306" s="1">
        <v>1.4722681085822349</v>
      </c>
      <c r="E306" s="1">
        <v>0.86591829212425242</v>
      </c>
      <c r="F306" s="1">
        <v>0.98124176060100454</v>
      </c>
      <c r="G306" s="1"/>
      <c r="I306" s="1"/>
    </row>
    <row r="307" spans="1:9">
      <c r="A307" s="3">
        <v>44972</v>
      </c>
      <c r="B307" s="1">
        <v>2.114931658467964</v>
      </c>
      <c r="C307" s="1">
        <v>1.7711651140720992</v>
      </c>
      <c r="D307" s="1">
        <v>1.4830127212386679</v>
      </c>
      <c r="E307" s="1">
        <v>0.86964000894380256</v>
      </c>
      <c r="F307" s="1">
        <v>0.97087944408930316</v>
      </c>
      <c r="G307" s="1"/>
      <c r="I307" s="1"/>
    </row>
    <row r="308" spans="1:9">
      <c r="A308" s="3">
        <v>44973</v>
      </c>
      <c r="B308" s="1">
        <v>2.0897533970739026</v>
      </c>
      <c r="C308" s="1">
        <v>1.7465599200467239</v>
      </c>
      <c r="D308" s="1">
        <v>1.4594666464911445</v>
      </c>
      <c r="E308" s="1">
        <v>0.85066405086964458</v>
      </c>
      <c r="F308" s="1">
        <v>0.98647064019683817</v>
      </c>
      <c r="G308" s="1"/>
      <c r="I308" s="1"/>
    </row>
    <row r="309" spans="1:9">
      <c r="A309" s="3">
        <v>44974</v>
      </c>
      <c r="B309" s="1">
        <v>2.3533590700875986</v>
      </c>
      <c r="C309" s="1">
        <v>1.9651279215612112</v>
      </c>
      <c r="D309" s="1">
        <v>1.6406477549198482</v>
      </c>
      <c r="E309" s="1">
        <v>0.95371519532009519</v>
      </c>
      <c r="F309" s="1">
        <v>0.99530023716765859</v>
      </c>
      <c r="G309" s="1"/>
      <c r="I309" s="1"/>
    </row>
    <row r="310" spans="1:9">
      <c r="A310" s="3">
        <v>44977</v>
      </c>
      <c r="B310" s="1">
        <v>2.339424947717859</v>
      </c>
      <c r="C310" s="1">
        <v>1.9495758256588194</v>
      </c>
      <c r="D310" s="1">
        <v>1.6243969347812548</v>
      </c>
      <c r="E310" s="1">
        <v>0.93858318245214345</v>
      </c>
      <c r="F310" s="1">
        <v>0.99276450880315448</v>
      </c>
      <c r="G310" s="1"/>
      <c r="I310" s="1"/>
    </row>
    <row r="311" spans="1:9">
      <c r="A311" s="3">
        <v>44978</v>
      </c>
      <c r="B311" s="1">
        <v>2.339424947717859</v>
      </c>
      <c r="C311" s="1">
        <v>1.9495758256588194</v>
      </c>
      <c r="D311" s="1">
        <v>1.6243969347812548</v>
      </c>
      <c r="E311" s="1">
        <v>0.93858318245214345</v>
      </c>
      <c r="F311" s="1">
        <v>0.9941727275267882</v>
      </c>
      <c r="G311" s="1"/>
      <c r="I311" s="1"/>
    </row>
    <row r="312" spans="1:9">
      <c r="A312" s="3">
        <v>44979</v>
      </c>
      <c r="B312" s="1">
        <v>2.339424947717859</v>
      </c>
      <c r="C312" s="1">
        <v>1.9495758256588194</v>
      </c>
      <c r="D312" s="1">
        <v>1.6243969347812548</v>
      </c>
      <c r="E312" s="1">
        <v>0.93858318245214345</v>
      </c>
      <c r="F312" s="1">
        <v>0.98231920122492389</v>
      </c>
      <c r="G312" s="1"/>
      <c r="I312" s="1"/>
    </row>
    <row r="313" spans="1:9">
      <c r="A313" s="3">
        <v>44980</v>
      </c>
      <c r="B313" s="1">
        <v>2.339424947717859</v>
      </c>
      <c r="C313" s="1">
        <v>1.9456786235833272</v>
      </c>
      <c r="D313" s="1">
        <v>1.6179058446298689</v>
      </c>
      <c r="E313" s="1">
        <v>0.92922081520718325</v>
      </c>
      <c r="F313" s="1">
        <v>0.98073434337497323</v>
      </c>
      <c r="G313" s="1"/>
      <c r="I313" s="1"/>
    </row>
    <row r="314" spans="1:9">
      <c r="A314" s="3">
        <v>44981</v>
      </c>
      <c r="B314" s="1">
        <v>2.3677554045737246</v>
      </c>
      <c r="C314" s="1">
        <v>1.9653277107032558</v>
      </c>
      <c r="D314" s="1">
        <v>1.630994154224426</v>
      </c>
      <c r="E314" s="1">
        <v>0.93114814821417147</v>
      </c>
      <c r="F314" s="1">
        <v>0.97726549765879367</v>
      </c>
      <c r="G314" s="1"/>
      <c r="I314" s="1"/>
    </row>
    <row r="315" spans="1:9">
      <c r="A315" s="3">
        <v>44984</v>
      </c>
      <c r="B315" s="1">
        <v>2.3999364483246146</v>
      </c>
      <c r="C315" s="1">
        <v>1.9880838937389071</v>
      </c>
      <c r="D315" s="1">
        <v>1.6465999559245135</v>
      </c>
      <c r="E315" s="1">
        <v>0.93445245003169775</v>
      </c>
      <c r="F315" s="1">
        <v>0.97046055301469403</v>
      </c>
      <c r="G315" s="1"/>
      <c r="I315" s="1"/>
    </row>
    <row r="316" spans="1:9">
      <c r="A316" s="3">
        <v>44985</v>
      </c>
      <c r="B316" s="1">
        <v>2.4233078294372157</v>
      </c>
      <c r="C316" s="1">
        <v>2.0054564334970286</v>
      </c>
      <c r="D316" s="1">
        <v>1.6593418952501091</v>
      </c>
      <c r="E316" s="1">
        <v>0.93888019722409788</v>
      </c>
      <c r="F316" s="1">
        <v>0.97550612013766647</v>
      </c>
      <c r="G316" s="1"/>
      <c r="I316" s="1"/>
    </row>
    <row r="317" spans="1:9">
      <c r="A317" s="3">
        <v>44986</v>
      </c>
      <c r="B317" s="1">
        <v>2.4233078294372157</v>
      </c>
      <c r="C317" s="1">
        <v>2.0034509770635318</v>
      </c>
      <c r="D317" s="1">
        <v>1.656023211459609</v>
      </c>
      <c r="E317" s="1">
        <v>0.93418579623797737</v>
      </c>
      <c r="F317" s="1">
        <v>0.97170076612561196</v>
      </c>
      <c r="G317" s="1"/>
      <c r="I317" s="1"/>
    </row>
    <row r="318" spans="1:9">
      <c r="A318" s="3">
        <v>44987</v>
      </c>
      <c r="B318" s="1">
        <v>2.4233078294372157</v>
      </c>
      <c r="C318" s="1">
        <v>2.0014475260864684</v>
      </c>
      <c r="D318" s="1">
        <v>1.6527111650366897</v>
      </c>
      <c r="E318" s="1">
        <v>0.92951486725678745</v>
      </c>
      <c r="F318" s="1">
        <v>0.985580573163088</v>
      </c>
      <c r="G318" s="1"/>
      <c r="I318" s="1"/>
    </row>
    <row r="319" spans="1:9">
      <c r="A319" s="3">
        <v>44991</v>
      </c>
      <c r="B319" s="1">
        <v>2.4233078294372157</v>
      </c>
      <c r="C319" s="1">
        <v>1.9994460785603818</v>
      </c>
      <c r="D319" s="1">
        <v>1.6494057427066162</v>
      </c>
      <c r="E319" s="1">
        <v>0.92486729292050351</v>
      </c>
      <c r="F319" s="1">
        <v>0.99711596129518165</v>
      </c>
      <c r="G319" s="1"/>
      <c r="I319" s="1"/>
    </row>
    <row r="320" spans="1:9">
      <c r="A320" s="3">
        <v>44992</v>
      </c>
      <c r="B320" s="1">
        <v>2.4233078294372157</v>
      </c>
      <c r="C320" s="1">
        <v>1.9974466324818214</v>
      </c>
      <c r="D320" s="1">
        <v>1.6461069312212029</v>
      </c>
      <c r="E320" s="1">
        <v>0.92024295645590104</v>
      </c>
      <c r="F320" s="1">
        <v>0.99302942499855074</v>
      </c>
      <c r="G320" s="1"/>
      <c r="I320" s="1"/>
    </row>
    <row r="321" spans="1:9">
      <c r="A321" s="3">
        <v>44993</v>
      </c>
      <c r="B321" s="1">
        <v>2.4233078294372157</v>
      </c>
      <c r="C321" s="1">
        <v>1.9974466324818214</v>
      </c>
      <c r="D321" s="1">
        <v>1.6461069312212029</v>
      </c>
      <c r="E321" s="1">
        <v>0.92024295645590104</v>
      </c>
      <c r="F321" s="1">
        <v>0.97785925332365253</v>
      </c>
      <c r="G321" s="1"/>
      <c r="I321" s="1"/>
    </row>
    <row r="322" spans="1:9">
      <c r="A322" s="3">
        <v>44995</v>
      </c>
      <c r="B322" s="1">
        <v>2.4233078294372157</v>
      </c>
      <c r="C322" s="1">
        <v>1.9974466324818214</v>
      </c>
      <c r="D322" s="1">
        <v>1.6461069312212029</v>
      </c>
      <c r="E322" s="1">
        <v>0.92024295645590104</v>
      </c>
      <c r="F322" s="1">
        <v>0.98385791806687506</v>
      </c>
      <c r="G322" s="1"/>
      <c r="I322" s="1"/>
    </row>
    <row r="323" spans="1:9">
      <c r="A323" s="3">
        <v>44998</v>
      </c>
      <c r="B323" s="1">
        <v>2.4233078294372157</v>
      </c>
      <c r="C323" s="1">
        <v>1.9974466324818214</v>
      </c>
      <c r="D323" s="1">
        <v>1.6461069312212029</v>
      </c>
      <c r="E323" s="1">
        <v>0.92024295645590104</v>
      </c>
      <c r="F323" s="1">
        <v>0.97128055538014146</v>
      </c>
      <c r="G323" s="1"/>
      <c r="I323" s="1"/>
    </row>
    <row r="324" spans="1:9">
      <c r="A324" s="3">
        <v>44999</v>
      </c>
      <c r="B324" s="1">
        <v>2.4233078294372157</v>
      </c>
      <c r="C324" s="1">
        <v>1.9974466324818214</v>
      </c>
      <c r="D324" s="1">
        <v>1.6461069312212029</v>
      </c>
      <c r="E324" s="1">
        <v>0.92024295645590104</v>
      </c>
      <c r="F324" s="1">
        <v>0.97540131763978144</v>
      </c>
      <c r="G324" s="1"/>
      <c r="I324" s="1"/>
    </row>
    <row r="325" spans="1:9">
      <c r="A325" s="3">
        <v>45000</v>
      </c>
      <c r="B325" s="1">
        <v>2.5286684072454868</v>
      </c>
      <c r="C325" s="1">
        <v>2.0822941705363842</v>
      </c>
      <c r="D325" s="1">
        <v>1.7143841545143959</v>
      </c>
      <c r="E325" s="1">
        <v>0.95565206493441124</v>
      </c>
      <c r="F325" s="1">
        <v>0.96852644859403236</v>
      </c>
      <c r="G325" s="1"/>
      <c r="I325" s="1"/>
    </row>
    <row r="326" spans="1:9">
      <c r="A326" s="3">
        <v>45001</v>
      </c>
      <c r="B326" s="1">
        <v>2.5840993474007155</v>
      </c>
      <c r="C326" s="1">
        <v>2.1237319890312976</v>
      </c>
      <c r="D326" s="1">
        <v>1.7450393284539643</v>
      </c>
      <c r="E326" s="1">
        <v>0.96696354025754061</v>
      </c>
      <c r="F326" s="1">
        <v>0.96001625184480066</v>
      </c>
      <c r="G326" s="1"/>
      <c r="I326" s="1"/>
    </row>
    <row r="327" spans="1:9">
      <c r="A327" s="3">
        <v>45002</v>
      </c>
      <c r="B327" s="1">
        <v>2.5840993474007155</v>
      </c>
      <c r="C327" s="1">
        <v>2.1237319890312976</v>
      </c>
      <c r="D327" s="1">
        <v>1.7450393284539643</v>
      </c>
      <c r="E327" s="1">
        <v>0.96696354025754061</v>
      </c>
      <c r="F327" s="1">
        <v>0.96644953004595513</v>
      </c>
      <c r="G327" s="1"/>
      <c r="I327" s="1"/>
    </row>
    <row r="328" spans="1:9">
      <c r="A328" s="3">
        <v>45006</v>
      </c>
      <c r="B328" s="1">
        <v>2.9108251165880201</v>
      </c>
      <c r="C328" s="1">
        <v>2.3901265585394165</v>
      </c>
      <c r="D328" s="1">
        <v>1.9621867873687902</v>
      </c>
      <c r="E328" s="1">
        <v>1.0843886916957957</v>
      </c>
      <c r="F328" s="1">
        <v>0.95577370459746203</v>
      </c>
      <c r="G328" s="1"/>
      <c r="I328" s="1"/>
    </row>
    <row r="329" spans="1:9">
      <c r="A329" s="3">
        <v>45007</v>
      </c>
      <c r="B329" s="1">
        <v>2.9108251165880201</v>
      </c>
      <c r="C329" s="1">
        <v>2.3877364319808771</v>
      </c>
      <c r="D329" s="1">
        <v>1.9582624137940525</v>
      </c>
      <c r="E329" s="1">
        <v>1.0789667482373166</v>
      </c>
      <c r="F329" s="1">
        <v>0.96253156088986425</v>
      </c>
      <c r="G329" s="1"/>
      <c r="I329" s="1"/>
    </row>
    <row r="330" spans="1:9">
      <c r="A330" s="3">
        <v>45008</v>
      </c>
      <c r="B330" s="1">
        <v>2.9108251165880201</v>
      </c>
      <c r="C330" s="1">
        <v>2.3853486955488963</v>
      </c>
      <c r="D330" s="1">
        <v>1.9543458889664644</v>
      </c>
      <c r="E330" s="1">
        <v>1.07357191449613</v>
      </c>
      <c r="F330" s="1">
        <v>0.96033423055779699</v>
      </c>
      <c r="G330" s="1"/>
      <c r="I330" s="1"/>
    </row>
    <row r="331" spans="1:9">
      <c r="A331" s="3">
        <v>45009</v>
      </c>
      <c r="B331" s="1">
        <v>2.9108251165880201</v>
      </c>
      <c r="C331" s="1">
        <v>2.3853486955488963</v>
      </c>
      <c r="D331" s="1">
        <v>1.9543458889664644</v>
      </c>
      <c r="E331" s="1">
        <v>1.07357191449613</v>
      </c>
      <c r="F331" s="1">
        <v>0.96467938395320108</v>
      </c>
      <c r="G331" s="1"/>
      <c r="I331" s="1"/>
    </row>
    <row r="332" spans="1:9">
      <c r="A332" s="3">
        <v>45012</v>
      </c>
      <c r="B332" s="1">
        <v>2.9108251165880201</v>
      </c>
      <c r="C332" s="1">
        <v>2.3829633468533475</v>
      </c>
      <c r="D332" s="1">
        <v>1.9504371971885315</v>
      </c>
      <c r="E332" s="1">
        <v>1.0682040549236493</v>
      </c>
      <c r="F332" s="1">
        <v>0.96614568992332184</v>
      </c>
      <c r="G332" s="1"/>
      <c r="I332" s="1"/>
    </row>
    <row r="333" spans="1:9">
      <c r="A333" s="3">
        <v>45013</v>
      </c>
      <c r="B333" s="1">
        <v>3.0250458941629343</v>
      </c>
      <c r="C333" s="1">
        <v>2.4740878652370197</v>
      </c>
      <c r="D333" s="1">
        <v>2.0230714784118327</v>
      </c>
      <c r="E333" s="1">
        <v>1.104779361764235</v>
      </c>
      <c r="F333" s="1">
        <v>0.96721939355929076</v>
      </c>
      <c r="G333" s="1"/>
      <c r="I333" s="1"/>
    </row>
    <row r="334" spans="1:9">
      <c r="A334" s="3">
        <v>45014</v>
      </c>
      <c r="B334" s="1">
        <v>3.0250458941629343</v>
      </c>
      <c r="C334" s="1">
        <v>2.4740878652370197</v>
      </c>
      <c r="D334" s="1">
        <v>2.0230714784118327</v>
      </c>
      <c r="E334" s="1">
        <v>1.104779361764235</v>
      </c>
      <c r="F334" s="1">
        <v>0.97297413646013609</v>
      </c>
      <c r="G334" s="1"/>
      <c r="I334" s="1"/>
    </row>
    <row r="335" spans="1:9">
      <c r="A335" s="3">
        <v>45015</v>
      </c>
      <c r="B335" s="1">
        <v>3.0250458941629343</v>
      </c>
      <c r="C335" s="1">
        <v>2.4740878652370197</v>
      </c>
      <c r="D335" s="1">
        <v>2.0230714784118327</v>
      </c>
      <c r="E335" s="1">
        <v>1.104779361764235</v>
      </c>
      <c r="F335" s="1">
        <v>0.98436588533653024</v>
      </c>
      <c r="G335" s="1"/>
      <c r="I335" s="1"/>
    </row>
    <row r="336" spans="1:9">
      <c r="A336" s="3">
        <v>45016</v>
      </c>
      <c r="B336" s="1">
        <v>3.0250458941629343</v>
      </c>
      <c r="C336" s="1">
        <v>2.4740878652370197</v>
      </c>
      <c r="D336" s="1">
        <v>2.0230714784118327</v>
      </c>
      <c r="E336" s="1">
        <v>1.104779361764235</v>
      </c>
      <c r="F336" s="1">
        <v>0.99022513648184285</v>
      </c>
      <c r="G336" s="1"/>
      <c r="I336" s="1"/>
    </row>
    <row r="337" spans="1:9">
      <c r="A337" s="3">
        <v>45019</v>
      </c>
      <c r="B337" s="1">
        <v>3.677505942891361</v>
      </c>
      <c r="C337" s="1">
        <v>3.0052398926732944</v>
      </c>
      <c r="D337" s="1">
        <v>2.4553735303477437</v>
      </c>
      <c r="E337" s="1">
        <v>1.3375409063768946</v>
      </c>
      <c r="F337" s="1">
        <v>0.98421348078747362</v>
      </c>
      <c r="G337" s="1"/>
      <c r="I337" s="1"/>
    </row>
    <row r="338" spans="1:9">
      <c r="A338" s="3">
        <v>45020</v>
      </c>
      <c r="B338" s="1">
        <v>3.677505942891361</v>
      </c>
      <c r="C338" s="1">
        <v>3.0052398926732944</v>
      </c>
      <c r="D338" s="1">
        <v>2.4553735303477437</v>
      </c>
      <c r="E338" s="1">
        <v>1.3375409063768946</v>
      </c>
      <c r="F338" s="1">
        <v>0.981408242139862</v>
      </c>
      <c r="G338" s="1"/>
      <c r="I338" s="1"/>
    </row>
    <row r="339" spans="1:9">
      <c r="A339" s="3">
        <v>45021</v>
      </c>
      <c r="B339" s="1">
        <v>3.677505942891361</v>
      </c>
      <c r="C339" s="1">
        <v>3.0052398926732944</v>
      </c>
      <c r="D339" s="1">
        <v>2.4553735303477437</v>
      </c>
      <c r="E339" s="1">
        <v>1.3375409063768946</v>
      </c>
      <c r="F339" s="1">
        <v>0.98619412981727228</v>
      </c>
      <c r="G339" s="1"/>
      <c r="I339" s="1"/>
    </row>
    <row r="340" spans="1:9">
      <c r="A340" s="3">
        <v>45026</v>
      </c>
      <c r="B340" s="1">
        <v>3.677505942891361</v>
      </c>
      <c r="C340" s="1">
        <v>3.0052398926732944</v>
      </c>
      <c r="D340" s="1">
        <v>2.4553735303477437</v>
      </c>
      <c r="E340" s="1">
        <v>1.3375409063768946</v>
      </c>
      <c r="F340" s="1">
        <v>0.97394625060041284</v>
      </c>
      <c r="G340" s="1"/>
      <c r="I340" s="1"/>
    </row>
    <row r="341" spans="1:9">
      <c r="A341" s="3">
        <v>45027</v>
      </c>
      <c r="B341" s="1">
        <v>3.677505942891361</v>
      </c>
      <c r="C341" s="1">
        <v>3.0052398926732944</v>
      </c>
      <c r="D341" s="1">
        <v>2.4553735303477437</v>
      </c>
      <c r="E341" s="1">
        <v>1.3375409063768946</v>
      </c>
      <c r="F341" s="1">
        <v>0.98802204862132825</v>
      </c>
      <c r="G341" s="1"/>
      <c r="I341" s="1"/>
    </row>
    <row r="342" spans="1:9">
      <c r="A342" s="3">
        <v>45028</v>
      </c>
      <c r="B342" s="1">
        <v>3.6793630833925213</v>
      </c>
      <c r="C342" s="1">
        <v>3.0037522989264209</v>
      </c>
      <c r="D342" s="1">
        <v>2.451702746919874</v>
      </c>
      <c r="E342" s="1">
        <v>1.3315286600027305</v>
      </c>
      <c r="F342" s="1">
        <v>0.99974683969995004</v>
      </c>
      <c r="G342" s="1"/>
      <c r="I342" s="1"/>
    </row>
    <row r="343" spans="1:9">
      <c r="A343" s="3">
        <v>45030</v>
      </c>
      <c r="B343" s="1">
        <v>3.8321890063477433</v>
      </c>
      <c r="C343" s="1">
        <v>3.1223880619489477</v>
      </c>
      <c r="D343" s="1">
        <v>2.5435379817945614</v>
      </c>
      <c r="E343" s="1">
        <v>1.3732792501232671</v>
      </c>
      <c r="F343" s="1">
        <v>1.0023576886901571</v>
      </c>
      <c r="G343" s="1"/>
      <c r="I343" s="1"/>
    </row>
    <row r="344" spans="1:9">
      <c r="A344" s="3">
        <v>45033</v>
      </c>
      <c r="B344" s="1">
        <v>3.8701008521875413</v>
      </c>
      <c r="C344" s="1">
        <v>3.1501554589838596</v>
      </c>
      <c r="D344" s="1">
        <v>2.5636141270848656</v>
      </c>
      <c r="E344" s="1">
        <v>1.3799987054941203</v>
      </c>
      <c r="F344" s="1">
        <v>0.99707626611211797</v>
      </c>
      <c r="G344" s="1"/>
      <c r="I344" s="1"/>
    </row>
    <row r="345" spans="1:9">
      <c r="A345" s="3">
        <v>45034</v>
      </c>
      <c r="B345" s="1">
        <v>3.8701008521875413</v>
      </c>
      <c r="C345" s="1">
        <v>3.1470053035248755</v>
      </c>
      <c r="D345" s="1">
        <v>2.5584868988306955</v>
      </c>
      <c r="E345" s="1">
        <v>1.3730987119666498</v>
      </c>
      <c r="F345" s="1">
        <v>1.00319757570468</v>
      </c>
      <c r="G345" s="1"/>
      <c r="I345" s="1"/>
    </row>
    <row r="346" spans="1:9">
      <c r="A346" s="3">
        <v>45035</v>
      </c>
      <c r="B346" s="1">
        <v>3.8701008521875413</v>
      </c>
      <c r="C346" s="1">
        <v>3.1470053035248755</v>
      </c>
      <c r="D346" s="1">
        <v>2.5584868988306955</v>
      </c>
      <c r="E346" s="1">
        <v>1.3730987119666498</v>
      </c>
      <c r="F346" s="1">
        <v>0.99656298692670109</v>
      </c>
      <c r="G346" s="1"/>
      <c r="I346" s="1"/>
    </row>
    <row r="347" spans="1:9">
      <c r="A347" s="3">
        <v>45036</v>
      </c>
      <c r="B347" s="1">
        <v>3.89212559613734</v>
      </c>
      <c r="C347" s="1">
        <v>3.1617679054037109</v>
      </c>
      <c r="D347" s="1">
        <v>2.5679302739742798</v>
      </c>
      <c r="E347" s="1">
        <v>1.3740475231766187</v>
      </c>
      <c r="F347" s="1">
        <v>0.99669384085813761</v>
      </c>
      <c r="G347" s="1"/>
      <c r="I347" s="1"/>
    </row>
    <row r="348" spans="1:9">
      <c r="A348" s="3">
        <v>45037</v>
      </c>
      <c r="B348" s="1">
        <v>3.9587840851595857</v>
      </c>
      <c r="C348" s="1">
        <v>3.212756155530204</v>
      </c>
      <c r="D348" s="1">
        <v>2.6067740712635512</v>
      </c>
      <c r="E348" s="1">
        <v>1.39070991046642</v>
      </c>
      <c r="F348" s="1">
        <v>0.99637654166444867</v>
      </c>
      <c r="G348" s="1"/>
      <c r="I348" s="1"/>
    </row>
    <row r="349" spans="1:9">
      <c r="A349" s="3">
        <v>45040</v>
      </c>
      <c r="B349" s="1">
        <v>3.9587840851595857</v>
      </c>
      <c r="C349" s="1">
        <v>3.212756155530204</v>
      </c>
      <c r="D349" s="1">
        <v>2.6067740712635512</v>
      </c>
      <c r="E349" s="1">
        <v>1.39070991046642</v>
      </c>
      <c r="F349" s="1">
        <v>0.99131832829681887</v>
      </c>
      <c r="G349" s="1"/>
      <c r="I349" s="1"/>
    </row>
    <row r="350" spans="1:9">
      <c r="A350" s="3">
        <v>45041</v>
      </c>
      <c r="B350" s="1">
        <v>3.9587840851595857</v>
      </c>
      <c r="C350" s="1">
        <v>3.2095433993746738</v>
      </c>
      <c r="D350" s="1">
        <v>2.6015605231210239</v>
      </c>
      <c r="E350" s="1">
        <v>1.3837563609140879</v>
      </c>
      <c r="F350" s="1">
        <v>1.0006437485735993</v>
      </c>
      <c r="G350" s="1"/>
      <c r="I350" s="1"/>
    </row>
    <row r="351" spans="1:9">
      <c r="A351" s="3">
        <v>45042</v>
      </c>
      <c r="B351" s="1">
        <v>4.0277263100026399</v>
      </c>
      <c r="C351" s="1">
        <v>3.2589658262211341</v>
      </c>
      <c r="D351" s="1">
        <v>2.6363802514277648</v>
      </c>
      <c r="E351" s="1">
        <v>1.3939310176541624</v>
      </c>
      <c r="F351" s="1">
        <v>0.99700202276451511</v>
      </c>
      <c r="G351" s="1"/>
      <c r="I351" s="1"/>
    </row>
    <row r="352" spans="1:9">
      <c r="A352" s="3">
        <v>45043</v>
      </c>
      <c r="B352" s="1">
        <v>4.0814085175500736</v>
      </c>
      <c r="C352" s="1">
        <v>3.2991429000877592</v>
      </c>
      <c r="D352" s="1">
        <v>2.6662456063126472</v>
      </c>
      <c r="E352" s="1">
        <v>1.4055399074910224</v>
      </c>
      <c r="F352" s="1">
        <v>0.9908934173747963</v>
      </c>
      <c r="G352" s="1"/>
      <c r="I352" s="1"/>
    </row>
    <row r="353" spans="1:9">
      <c r="A353" s="3">
        <v>45044</v>
      </c>
      <c r="B353" s="1">
        <v>4.0774386141075567</v>
      </c>
      <c r="C353" s="1">
        <v>3.2893420620227207</v>
      </c>
      <c r="D353" s="1">
        <v>2.6530029902702514</v>
      </c>
      <c r="E353" s="1">
        <v>1.390159233964388</v>
      </c>
      <c r="F353" s="1">
        <v>0.99753784667176559</v>
      </c>
      <c r="G353" s="1"/>
      <c r="I353" s="1"/>
    </row>
    <row r="354" spans="1:9">
      <c r="A354" s="3">
        <v>45048</v>
      </c>
      <c r="B354" s="1">
        <v>4.063428535029483</v>
      </c>
      <c r="C354" s="1">
        <v>3.2747505406355879</v>
      </c>
      <c r="D354" s="1">
        <v>2.6385812660151422</v>
      </c>
      <c r="E354" s="1">
        <v>1.3784318506666644</v>
      </c>
      <c r="F354" s="1">
        <v>1.0097691188620732</v>
      </c>
      <c r="G354" s="1"/>
      <c r="I354" s="1"/>
    </row>
    <row r="355" spans="1:9">
      <c r="A355" s="3">
        <v>45049</v>
      </c>
      <c r="B355" s="1">
        <v>4.00788146695563</v>
      </c>
      <c r="C355" s="1">
        <v>3.2267099502044641</v>
      </c>
      <c r="D355" s="1">
        <v>2.5972346975766851</v>
      </c>
      <c r="E355" s="1">
        <v>1.3526965280147178</v>
      </c>
      <c r="F355" s="1">
        <v>1.0119729980099887</v>
      </c>
      <c r="G355" s="1"/>
      <c r="I355" s="1"/>
    </row>
    <row r="356" spans="1:9">
      <c r="A356" s="3">
        <v>45050</v>
      </c>
      <c r="B356" s="1">
        <v>4.00788146695563</v>
      </c>
      <c r="C356" s="1">
        <v>3.2267099502044641</v>
      </c>
      <c r="D356" s="1">
        <v>2.5972346975766851</v>
      </c>
      <c r="E356" s="1">
        <v>1.3526965280147178</v>
      </c>
      <c r="F356" s="1">
        <v>1.0070407042540801</v>
      </c>
      <c r="G356" s="1"/>
      <c r="I356" s="1"/>
    </row>
    <row r="357" spans="1:9">
      <c r="A357" s="3">
        <v>45051</v>
      </c>
      <c r="B357" s="1">
        <v>4.00788146695563</v>
      </c>
      <c r="C357" s="1">
        <v>3.2267099502044641</v>
      </c>
      <c r="D357" s="1">
        <v>2.5972346975766851</v>
      </c>
      <c r="E357" s="1">
        <v>1.3526965280147178</v>
      </c>
      <c r="F357" s="1">
        <v>1.0014675924931493</v>
      </c>
      <c r="G357" s="1"/>
      <c r="I357" s="1"/>
    </row>
    <row r="358" spans="1:9">
      <c r="A358" s="3">
        <v>45054</v>
      </c>
      <c r="B358" s="1">
        <v>4.00788146695563</v>
      </c>
      <c r="C358" s="1">
        <v>3.2267099502044641</v>
      </c>
      <c r="D358" s="1">
        <v>2.5972346975766851</v>
      </c>
      <c r="E358" s="1">
        <v>1.3526965280147178</v>
      </c>
      <c r="F358" s="1">
        <v>1.0049349106952385</v>
      </c>
      <c r="G358" s="1"/>
      <c r="I358" s="1"/>
    </row>
    <row r="359" spans="1:9">
      <c r="A359" s="3">
        <v>45055</v>
      </c>
      <c r="B359" s="1">
        <v>4.00788146695563</v>
      </c>
      <c r="C359" s="1">
        <v>3.2267099502044641</v>
      </c>
      <c r="D359" s="1">
        <v>2.5972346975766851</v>
      </c>
      <c r="E359" s="1">
        <v>1.3526965280147178</v>
      </c>
      <c r="F359" s="1">
        <v>1.0057295070940699</v>
      </c>
      <c r="G359" s="1"/>
      <c r="I359" s="1"/>
    </row>
    <row r="360" spans="1:9">
      <c r="A360" s="3">
        <v>45056</v>
      </c>
      <c r="B360" s="1">
        <v>4.00788146695563</v>
      </c>
      <c r="C360" s="1">
        <v>3.2267099502044641</v>
      </c>
      <c r="D360" s="1">
        <v>2.5972346975766851</v>
      </c>
      <c r="E360" s="1">
        <v>1.3526965280147178</v>
      </c>
      <c r="F360" s="1">
        <v>1.0147492597761045</v>
      </c>
      <c r="G360" s="1"/>
      <c r="I360" s="1"/>
    </row>
    <row r="361" spans="1:9">
      <c r="A361" s="3">
        <v>45057</v>
      </c>
      <c r="B361" s="1">
        <v>4.00788146695563</v>
      </c>
      <c r="C361" s="1">
        <v>3.2267099502044641</v>
      </c>
      <c r="D361" s="1">
        <v>2.5972346975766851</v>
      </c>
      <c r="E361" s="1">
        <v>1.3526965280147178</v>
      </c>
      <c r="F361" s="1">
        <v>1.0176127379226458</v>
      </c>
      <c r="G361" s="1"/>
      <c r="I361" s="1"/>
    </row>
    <row r="362" spans="1:9">
      <c r="A362" s="3">
        <v>45058</v>
      </c>
      <c r="B362" s="1">
        <v>4.00788146695563</v>
      </c>
      <c r="C362" s="1">
        <v>3.2267099502044641</v>
      </c>
      <c r="D362" s="1">
        <v>2.5972346975766851</v>
      </c>
      <c r="E362" s="1">
        <v>1.3526965280147178</v>
      </c>
      <c r="F362" s="1">
        <v>1.0092100167293589</v>
      </c>
      <c r="G362" s="1"/>
      <c r="I362" s="1"/>
    </row>
    <row r="363" spans="1:9">
      <c r="A363" s="3">
        <v>45061</v>
      </c>
      <c r="B363" s="1">
        <v>3.9899341737466028</v>
      </c>
      <c r="C363" s="1">
        <v>3.209034033097244</v>
      </c>
      <c r="D363" s="1">
        <v>2.5804098112057834</v>
      </c>
      <c r="E363" s="1">
        <v>1.3398756703221943</v>
      </c>
      <c r="F363" s="1">
        <v>1.0080905346044837</v>
      </c>
      <c r="G363" s="1"/>
      <c r="I363" s="1"/>
    </row>
    <row r="364" spans="1:9">
      <c r="A364" s="3">
        <v>45062</v>
      </c>
      <c r="B364" s="1">
        <v>4.0184023540762848</v>
      </c>
      <c r="C364" s="1">
        <v>3.2254927354334053</v>
      </c>
      <c r="D364" s="1">
        <v>2.5884728951551521</v>
      </c>
      <c r="E364" s="1">
        <v>1.3360226233539407</v>
      </c>
      <c r="F364" s="1">
        <v>1.0130021673624383</v>
      </c>
      <c r="G364" s="1"/>
      <c r="I364" s="1"/>
    </row>
    <row r="365" spans="1:9">
      <c r="A365" s="3">
        <v>45063</v>
      </c>
      <c r="B365" s="1">
        <v>4.0184023540762848</v>
      </c>
      <c r="C365" s="1">
        <v>3.2254927354334053</v>
      </c>
      <c r="D365" s="1">
        <v>2.5884728951551521</v>
      </c>
      <c r="E365" s="1">
        <v>1.3360226233539407</v>
      </c>
      <c r="F365" s="1">
        <v>1.0118066502557859</v>
      </c>
      <c r="G365" s="1"/>
      <c r="I365" s="1"/>
    </row>
    <row r="366" spans="1:9">
      <c r="A366" s="3">
        <v>45064</v>
      </c>
      <c r="B366" s="1">
        <v>3.9722831502585514</v>
      </c>
      <c r="C366" s="1">
        <v>3.1852482625734027</v>
      </c>
      <c r="D366" s="1">
        <v>2.5535880459471461</v>
      </c>
      <c r="E366" s="1">
        <v>1.3140089785889379</v>
      </c>
      <c r="F366" s="1">
        <v>1.0073859775149869</v>
      </c>
      <c r="G366" s="1"/>
      <c r="I366" s="1"/>
    </row>
    <row r="367" spans="1:9">
      <c r="A367" s="3">
        <v>45065</v>
      </c>
      <c r="B367" s="1">
        <v>3.9758184822622815</v>
      </c>
      <c r="C367" s="1">
        <v>3.1848978852645193</v>
      </c>
      <c r="D367" s="1">
        <v>2.5507535632161447</v>
      </c>
      <c r="E367" s="1">
        <v>1.3086084016869375</v>
      </c>
      <c r="F367" s="1">
        <v>1.0102280207947254</v>
      </c>
      <c r="G367" s="1"/>
      <c r="I367" s="1"/>
    </row>
    <row r="368" spans="1:9">
      <c r="A368" s="3">
        <v>45068</v>
      </c>
      <c r="B368" s="1">
        <v>3.8711908430830673</v>
      </c>
      <c r="C368" s="1">
        <v>3.0978992146306337</v>
      </c>
      <c r="D368" s="1">
        <v>2.4785264253201165</v>
      </c>
      <c r="E368" s="1">
        <v>1.2676280209797093</v>
      </c>
      <c r="F368" s="1">
        <v>0.99372872760605224</v>
      </c>
      <c r="G368" s="1"/>
      <c r="I368" s="1"/>
    </row>
    <row r="369" spans="1:9">
      <c r="A369" s="3">
        <v>45069</v>
      </c>
      <c r="B369" s="1">
        <v>3.8848716315225227</v>
      </c>
      <c r="C369" s="1">
        <v>3.105749291240508</v>
      </c>
      <c r="D369" s="1">
        <v>2.4823284848565574</v>
      </c>
      <c r="E369" s="1">
        <v>1.2657696783009531</v>
      </c>
      <c r="F369" s="1">
        <v>0.97836944760433942</v>
      </c>
      <c r="G369" s="1"/>
      <c r="I369" s="1"/>
    </row>
    <row r="370" spans="1:9">
      <c r="A370" s="3">
        <v>45070</v>
      </c>
      <c r="B370" s="1">
        <v>3.8963825061667237</v>
      </c>
      <c r="C370" s="1">
        <v>3.1118458770992135</v>
      </c>
      <c r="D370" s="1">
        <v>2.4847189671874741</v>
      </c>
      <c r="E370" s="1">
        <v>1.263191305466254</v>
      </c>
      <c r="F370" s="1">
        <v>0.972143858480505</v>
      </c>
      <c r="G370" s="1"/>
      <c r="I370" s="1"/>
    </row>
    <row r="371" spans="1:9">
      <c r="A371" s="3">
        <v>45071</v>
      </c>
      <c r="B371" s="1">
        <v>3.8137967307572671</v>
      </c>
      <c r="C371" s="1">
        <v>3.042776901934058</v>
      </c>
      <c r="D371" s="1">
        <v>2.4270846683840768</v>
      </c>
      <c r="E371" s="1">
        <v>1.2301013776239129</v>
      </c>
      <c r="F371" s="1">
        <v>0.97051250521693266</v>
      </c>
      <c r="G371" s="1"/>
      <c r="I371" s="1"/>
    </row>
    <row r="372" spans="1:9">
      <c r="A372" s="3">
        <v>45072</v>
      </c>
      <c r="B372" s="1">
        <v>3.8488340813227344</v>
      </c>
      <c r="C372" s="1">
        <v>3.0676881164301921</v>
      </c>
      <c r="D372" s="1">
        <v>2.4445281258957534</v>
      </c>
      <c r="E372" s="1">
        <v>1.2352518120920242</v>
      </c>
      <c r="F372" s="1">
        <v>0.97756842860927795</v>
      </c>
      <c r="G372" s="1"/>
      <c r="I372" s="1"/>
    </row>
    <row r="373" spans="1:9">
      <c r="A373" s="3">
        <v>45075</v>
      </c>
      <c r="B373" s="1">
        <v>3.8307792006472496</v>
      </c>
      <c r="C373" s="1">
        <v>3.0502299033595879</v>
      </c>
      <c r="D373" s="1">
        <v>2.4281717882053848</v>
      </c>
      <c r="E373" s="1">
        <v>1.2232809867810404</v>
      </c>
      <c r="F373" s="1">
        <v>0.98163703265332991</v>
      </c>
      <c r="G373" s="1"/>
      <c r="I373" s="1"/>
    </row>
    <row r="374" spans="1:9">
      <c r="A374" s="3">
        <v>45076</v>
      </c>
      <c r="B374" s="1">
        <v>3.8399807322872044</v>
      </c>
      <c r="C374" s="1">
        <v>3.0545063256840979</v>
      </c>
      <c r="D374" s="1">
        <v>2.4291479132642433</v>
      </c>
      <c r="E374" s="1">
        <v>1.2201029027773833</v>
      </c>
      <c r="F374" s="1">
        <v>0.98545468622399457</v>
      </c>
      <c r="G374" s="1"/>
      <c r="I374" s="1"/>
    </row>
    <row r="375" spans="1:9">
      <c r="A375" s="3">
        <v>45077</v>
      </c>
      <c r="B375" s="1">
        <v>3.8399807322872044</v>
      </c>
      <c r="C375" s="1">
        <v>3.0545063256840979</v>
      </c>
      <c r="D375" s="1">
        <v>2.4291479132642433</v>
      </c>
      <c r="E375" s="1">
        <v>1.2201029027773833</v>
      </c>
      <c r="F375" s="1">
        <v>0.9692745051768491</v>
      </c>
      <c r="G375" s="1"/>
      <c r="I375" s="1"/>
    </row>
    <row r="376" spans="1:9">
      <c r="A376" s="3">
        <v>45078</v>
      </c>
      <c r="B376" s="1">
        <v>3.8399807322872044</v>
      </c>
      <c r="C376" s="1">
        <v>3.0545063256840979</v>
      </c>
      <c r="D376" s="1">
        <v>2.4291479132642433</v>
      </c>
      <c r="E376" s="1">
        <v>1.2201029027773833</v>
      </c>
      <c r="F376" s="1">
        <v>0.95958823607641319</v>
      </c>
      <c r="G376" s="1"/>
      <c r="I376" s="1"/>
    </row>
    <row r="377" spans="1:9">
      <c r="A377" s="3">
        <v>45079</v>
      </c>
      <c r="B377" s="1">
        <v>3.6961772938437809</v>
      </c>
      <c r="C377" s="1">
        <v>2.9370636119678699</v>
      </c>
      <c r="D377" s="1">
        <v>2.3333204572338824</v>
      </c>
      <c r="E377" s="1">
        <v>1.1683107546573863</v>
      </c>
      <c r="F377" s="1">
        <v>0.95814259083455866</v>
      </c>
      <c r="G377" s="1"/>
      <c r="I377" s="1"/>
    </row>
    <row r="378" spans="1:9">
      <c r="A378" s="3">
        <v>45082</v>
      </c>
      <c r="B378" s="1">
        <v>3.6961772938437809</v>
      </c>
      <c r="C378" s="1">
        <v>2.9370636119678699</v>
      </c>
      <c r="D378" s="1">
        <v>2.3333204572338824</v>
      </c>
      <c r="E378" s="1">
        <v>1.1683107546573863</v>
      </c>
      <c r="F378" s="1">
        <v>0.96614322155438503</v>
      </c>
      <c r="G378" s="1"/>
      <c r="I378" s="1"/>
    </row>
    <row r="379" spans="1:9">
      <c r="A379" s="3">
        <v>45083</v>
      </c>
      <c r="B379" s="1">
        <v>3.6969805963756426</v>
      </c>
      <c r="C379" s="1">
        <v>2.9347648701809028</v>
      </c>
      <c r="D379" s="1">
        <v>2.3291609246321201</v>
      </c>
      <c r="E379" s="1">
        <v>1.1627231137547782</v>
      </c>
      <c r="F379" s="1">
        <v>0.97110941415558594</v>
      </c>
      <c r="G379" s="1"/>
      <c r="I379" s="1"/>
    </row>
    <row r="380" spans="1:9">
      <c r="A380" s="3">
        <v>45084</v>
      </c>
      <c r="B380" s="1">
        <v>3.7435070971810305</v>
      </c>
      <c r="C380" s="1">
        <v>2.9687641212019487</v>
      </c>
      <c r="D380" s="1">
        <v>2.3538150930193513</v>
      </c>
      <c r="E380" s="1">
        <v>1.1715423685726081</v>
      </c>
      <c r="F380" s="1">
        <v>0.98625211449835859</v>
      </c>
      <c r="G380" s="1"/>
      <c r="I380" s="1"/>
    </row>
    <row r="381" spans="1:9">
      <c r="A381" s="3">
        <v>45085</v>
      </c>
      <c r="B381" s="1">
        <v>3.7835214445427985</v>
      </c>
      <c r="C381" s="1">
        <v>2.9975284767722745</v>
      </c>
      <c r="D381" s="1">
        <v>2.3742673923625963</v>
      </c>
      <c r="E381" s="1">
        <v>1.1782072731074178</v>
      </c>
      <c r="F381" s="1">
        <v>0.98270873708248496</v>
      </c>
      <c r="G381" s="1"/>
      <c r="I381" s="1"/>
    </row>
    <row r="382" spans="1:9">
      <c r="A382" s="3">
        <v>45089</v>
      </c>
      <c r="B382" s="1">
        <v>3.8086856456704523</v>
      </c>
      <c r="C382" s="1">
        <v>3.0144675101945149</v>
      </c>
      <c r="D382" s="1">
        <v>2.3853101100044745</v>
      </c>
      <c r="E382" s="1">
        <v>1.1801524933153182</v>
      </c>
      <c r="F382" s="1">
        <v>0.99097374448123832</v>
      </c>
      <c r="G382" s="1"/>
      <c r="I382" s="1"/>
    </row>
    <row r="383" spans="1:9">
      <c r="A383" s="3">
        <v>45090</v>
      </c>
      <c r="B383" s="1">
        <v>3.8086856456704523</v>
      </c>
      <c r="C383" s="1">
        <v>3.0114530426843205</v>
      </c>
      <c r="D383" s="1">
        <v>2.3805394897844656</v>
      </c>
      <c r="E383" s="1">
        <v>1.1742517308487417</v>
      </c>
      <c r="F383" s="1">
        <v>0.98738878780967976</v>
      </c>
      <c r="G383" s="1"/>
      <c r="I383" s="1"/>
    </row>
    <row r="384" spans="1:9">
      <c r="A384" s="3">
        <v>45091</v>
      </c>
      <c r="B384" s="1">
        <v>3.8086856456704523</v>
      </c>
      <c r="C384" s="1">
        <v>3.0084415896416363</v>
      </c>
      <c r="D384" s="1">
        <v>2.3757784108048967</v>
      </c>
      <c r="E384" s="1">
        <v>1.1683804721944979</v>
      </c>
      <c r="F384" s="1">
        <v>0.99152149376226961</v>
      </c>
      <c r="G384" s="1"/>
      <c r="I384" s="1"/>
    </row>
    <row r="385" spans="1:9">
      <c r="A385" s="3">
        <v>45092</v>
      </c>
      <c r="B385" s="1">
        <v>3.8086856456704523</v>
      </c>
      <c r="C385" s="1">
        <v>3.0084415896416363</v>
      </c>
      <c r="D385" s="1">
        <v>2.3757784108048967</v>
      </c>
      <c r="E385" s="1">
        <v>1.1683804721944979</v>
      </c>
      <c r="F385" s="1">
        <v>1.0008887007723264</v>
      </c>
      <c r="G385" s="1"/>
      <c r="I385" s="1"/>
    </row>
    <row r="386" spans="1:9">
      <c r="A386" s="3">
        <v>45093</v>
      </c>
      <c r="B386" s="1">
        <v>3.8255219405671381</v>
      </c>
      <c r="C386" s="1">
        <v>3.0187319640990058</v>
      </c>
      <c r="D386" s="1">
        <v>2.3815289824482497</v>
      </c>
      <c r="E386" s="1">
        <v>1.1677033957108613</v>
      </c>
      <c r="F386" s="1">
        <v>1.0047709508730085</v>
      </c>
      <c r="G386" s="1"/>
      <c r="I386" s="1"/>
    </row>
    <row r="387" spans="1:9">
      <c r="A387" s="3">
        <v>45096</v>
      </c>
      <c r="B387" s="1">
        <v>3.7834105950453751</v>
      </c>
      <c r="C387" s="1">
        <v>2.9824830306741048</v>
      </c>
      <c r="D387" s="1">
        <v>2.3505500534445627</v>
      </c>
      <c r="E387" s="1">
        <v>1.1490107997523218</v>
      </c>
      <c r="F387" s="1">
        <v>0.99875864075701415</v>
      </c>
      <c r="G387" s="1"/>
      <c r="I387" s="1"/>
    </row>
    <row r="388" spans="1:9">
      <c r="A388" s="3">
        <v>45097</v>
      </c>
      <c r="B388" s="1">
        <v>3.7834105950453751</v>
      </c>
      <c r="C388" s="1">
        <v>2.9824830306741048</v>
      </c>
      <c r="D388" s="1">
        <v>2.3505500534445627</v>
      </c>
      <c r="E388" s="1">
        <v>1.1490107997523218</v>
      </c>
      <c r="F388" s="1">
        <v>0.99834498895512602</v>
      </c>
      <c r="G388" s="1"/>
      <c r="I388" s="1"/>
    </row>
    <row r="389" spans="1:9">
      <c r="A389" s="3">
        <v>45098</v>
      </c>
      <c r="B389" s="1">
        <v>3.7834105950453751</v>
      </c>
      <c r="C389" s="1">
        <v>2.9824830306741048</v>
      </c>
      <c r="D389" s="1">
        <v>2.3505500534445627</v>
      </c>
      <c r="E389" s="1">
        <v>1.1490107997523218</v>
      </c>
      <c r="F389" s="1">
        <v>0.98744320022300947</v>
      </c>
      <c r="G389" s="1"/>
      <c r="I389" s="1"/>
    </row>
    <row r="390" spans="1:9">
      <c r="A390" s="3">
        <v>45099</v>
      </c>
      <c r="B390" s="1">
        <v>3.7834105950453751</v>
      </c>
      <c r="C390" s="1">
        <v>2.9824830306741048</v>
      </c>
      <c r="D390" s="1">
        <v>2.3505500534445627</v>
      </c>
      <c r="E390" s="1">
        <v>1.1490107997523218</v>
      </c>
      <c r="F390" s="1">
        <v>0.98253162433453511</v>
      </c>
      <c r="G390" s="1"/>
      <c r="I390" s="1"/>
    </row>
    <row r="391" spans="1:9">
      <c r="A391" s="3">
        <v>45100</v>
      </c>
      <c r="B391" s="1">
        <v>3.7608236337929539</v>
      </c>
      <c r="C391" s="1">
        <v>2.9616951239503062</v>
      </c>
      <c r="D391" s="1">
        <v>2.3318161695186093</v>
      </c>
      <c r="E391" s="1">
        <v>1.1364061512790389</v>
      </c>
      <c r="F391" s="1">
        <v>0.97460751411066737</v>
      </c>
      <c r="G391" s="1"/>
      <c r="I391" s="1"/>
    </row>
    <row r="392" spans="1:9">
      <c r="A392" s="3">
        <v>45103</v>
      </c>
      <c r="B392" s="1">
        <v>3.7538228605986483</v>
      </c>
      <c r="C392" s="1">
        <v>2.9532202333531226</v>
      </c>
      <c r="D392" s="1">
        <v>2.3228118613800133</v>
      </c>
      <c r="E392" s="1">
        <v>1.1286087004720378</v>
      </c>
      <c r="F392" s="1">
        <v>0.96828772966569521</v>
      </c>
      <c r="G392" s="1"/>
      <c r="I392" s="1"/>
    </row>
    <row r="393" spans="1:9">
      <c r="A393" s="3">
        <v>45104</v>
      </c>
      <c r="B393" s="1">
        <v>3.8009521066134648</v>
      </c>
      <c r="C393" s="1">
        <v>2.987344693149518</v>
      </c>
      <c r="D393" s="1">
        <v>2.3473291405768797</v>
      </c>
      <c r="E393" s="1">
        <v>1.1371353392041039</v>
      </c>
      <c r="F393" s="1">
        <v>0.96795107937224545</v>
      </c>
      <c r="G393" s="1"/>
      <c r="I393" s="1"/>
    </row>
    <row r="394" spans="1:9">
      <c r="A394" s="3">
        <v>45105</v>
      </c>
      <c r="B394" s="1">
        <v>3.8200579252077289</v>
      </c>
      <c r="C394" s="1">
        <v>2.9963740905523024</v>
      </c>
      <c r="D394" s="1">
        <v>2.3497246171117001</v>
      </c>
      <c r="E394" s="1">
        <v>1.1314796801121139</v>
      </c>
      <c r="F394" s="1">
        <v>0.97941652131469603</v>
      </c>
      <c r="G394" s="1"/>
      <c r="I394" s="1"/>
    </row>
    <row r="395" spans="1:9">
      <c r="A395" s="3">
        <v>45106</v>
      </c>
      <c r="B395" s="1">
        <v>3.8694818346440663</v>
      </c>
      <c r="C395" s="1">
        <v>3.0321448044453154</v>
      </c>
      <c r="D395" s="1">
        <v>2.3754259049736679</v>
      </c>
      <c r="E395" s="1">
        <v>1.1404613658128437</v>
      </c>
      <c r="F395" s="1">
        <v>0.97116706043095768</v>
      </c>
      <c r="G395" s="1"/>
      <c r="I395" s="1"/>
    </row>
    <row r="396" spans="1:9">
      <c r="A396" s="3">
        <v>45107</v>
      </c>
      <c r="B396" s="1">
        <v>3.8239573808594787</v>
      </c>
      <c r="C396" s="1">
        <v>2.993439476016571</v>
      </c>
      <c r="D396" s="1">
        <v>2.3427281673917051</v>
      </c>
      <c r="E396" s="1">
        <v>1.1213415310149915</v>
      </c>
      <c r="F396" s="1">
        <v>0.97432193408423295</v>
      </c>
      <c r="G396" s="1"/>
      <c r="I396" s="1"/>
    </row>
    <row r="397" spans="1:9">
      <c r="A397" s="3">
        <v>45110</v>
      </c>
      <c r="B397" s="1">
        <v>3.8239573808594787</v>
      </c>
      <c r="C397" s="1">
        <v>2.993439476016571</v>
      </c>
      <c r="D397" s="1">
        <v>2.3427281673917051</v>
      </c>
      <c r="E397" s="1">
        <v>1.1213415310149915</v>
      </c>
      <c r="F397" s="1">
        <v>0.97174633726571102</v>
      </c>
      <c r="G397" s="1"/>
      <c r="I397" s="1"/>
    </row>
    <row r="398" spans="1:9">
      <c r="A398" s="3">
        <v>45111</v>
      </c>
      <c r="B398" s="1">
        <v>3.8377618670043812</v>
      </c>
      <c r="C398" s="1">
        <v>3.0012523530489741</v>
      </c>
      <c r="D398" s="1">
        <v>2.3464999597412053</v>
      </c>
      <c r="E398" s="1">
        <v>1.1197828662868805</v>
      </c>
      <c r="F398" s="1">
        <v>0.98739536057815669</v>
      </c>
      <c r="G398" s="1"/>
      <c r="I398" s="1"/>
    </row>
    <row r="399" spans="1:9">
      <c r="A399" s="3">
        <v>45113</v>
      </c>
      <c r="B399" s="1">
        <v>3.8377618670043812</v>
      </c>
      <c r="C399" s="1">
        <v>2.9982511006959252</v>
      </c>
      <c r="D399" s="1">
        <v>2.341806959821723</v>
      </c>
      <c r="E399" s="1">
        <v>1.1141839519554462</v>
      </c>
      <c r="F399" s="1">
        <v>0.98044314137943755</v>
      </c>
      <c r="G399" s="1"/>
      <c r="I399" s="1"/>
    </row>
    <row r="400" spans="1:9">
      <c r="A400" s="3">
        <v>45114</v>
      </c>
      <c r="B400" s="1">
        <v>3.92536645714249</v>
      </c>
      <c r="C400" s="1">
        <v>3.063693927470815</v>
      </c>
      <c r="D400" s="1">
        <v>2.39057977337393</v>
      </c>
      <c r="E400" s="1">
        <v>1.134046509266956</v>
      </c>
      <c r="F400" s="1">
        <v>0.96872363806758865</v>
      </c>
      <c r="G400" s="1"/>
      <c r="I400" s="1"/>
    </row>
    <row r="401" spans="1:9">
      <c r="A401" s="3">
        <v>45117</v>
      </c>
      <c r="B401" s="1">
        <v>3.92536645714249</v>
      </c>
      <c r="C401" s="1">
        <v>3.063693927470815</v>
      </c>
      <c r="D401" s="1">
        <v>2.39057977337393</v>
      </c>
      <c r="E401" s="1">
        <v>1.134046509266956</v>
      </c>
      <c r="F401" s="1">
        <v>0.97770126854733097</v>
      </c>
      <c r="G401" s="1"/>
      <c r="I401" s="1"/>
    </row>
    <row r="402" spans="1:9">
      <c r="A402" s="3">
        <v>45119</v>
      </c>
      <c r="B402" s="1">
        <v>4.0010632239020261</v>
      </c>
      <c r="C402" s="1">
        <v>3.1197105072406912</v>
      </c>
      <c r="D402" s="1">
        <v>2.4318985541769251</v>
      </c>
      <c r="E402" s="1">
        <v>1.1502452296053252</v>
      </c>
      <c r="F402" s="1">
        <v>0.98068827338055753</v>
      </c>
      <c r="G402" s="1"/>
      <c r="I402" s="1"/>
    </row>
    <row r="403" spans="1:9">
      <c r="A403" s="3">
        <v>45120</v>
      </c>
      <c r="B403" s="1">
        <v>3.9941333823982279</v>
      </c>
      <c r="C403" s="1">
        <v>3.1080762706767748</v>
      </c>
      <c r="D403" s="1">
        <v>2.4179770633551914</v>
      </c>
      <c r="E403" s="1">
        <v>1.136789269826024</v>
      </c>
      <c r="F403" s="1">
        <v>0.97685989331364642</v>
      </c>
      <c r="G403" s="1"/>
      <c r="I403" s="1"/>
    </row>
    <row r="404" spans="1:9">
      <c r="A404" s="3">
        <v>45121</v>
      </c>
      <c r="B404" s="1">
        <v>4.0029464377064894</v>
      </c>
      <c r="C404" s="1">
        <v>3.108714338532649</v>
      </c>
      <c r="D404" s="1">
        <v>2.4136394228675369</v>
      </c>
      <c r="E404" s="1">
        <v>1.1279455807557612</v>
      </c>
      <c r="F404" s="1">
        <v>0.98061974244785133</v>
      </c>
      <c r="G404" s="1"/>
      <c r="I404" s="1"/>
    </row>
    <row r="405" spans="1:9">
      <c r="A405" s="3">
        <v>45124</v>
      </c>
      <c r="B405" s="1">
        <v>3.9863922527133542</v>
      </c>
      <c r="C405" s="1">
        <v>3.0927495360471147</v>
      </c>
      <c r="D405" s="1">
        <v>2.3988305381885331</v>
      </c>
      <c r="E405" s="1">
        <v>1.1176412339027668</v>
      </c>
      <c r="F405" s="1">
        <v>0.97169069380590367</v>
      </c>
      <c r="G405" s="1"/>
      <c r="I405" s="1"/>
    </row>
    <row r="406" spans="1:9">
      <c r="A406" s="3">
        <v>45125</v>
      </c>
      <c r="B406" s="1">
        <v>3.9863922527133542</v>
      </c>
      <c r="C406" s="1">
        <v>3.0865671297245565</v>
      </c>
      <c r="D406" s="1">
        <v>2.3892448113579317</v>
      </c>
      <c r="E406" s="1">
        <v>1.1064927625945866</v>
      </c>
      <c r="F406" s="1">
        <v>0.97116819298922941</v>
      </c>
      <c r="G406" s="1"/>
      <c r="I406" s="1"/>
    </row>
    <row r="407" spans="1:9">
      <c r="A407" s="3">
        <v>45126</v>
      </c>
      <c r="B407" s="1">
        <v>3.9863922527133542</v>
      </c>
      <c r="C407" s="1">
        <v>3.0865671297245565</v>
      </c>
      <c r="D407" s="1">
        <v>2.3892448113579317</v>
      </c>
      <c r="E407" s="1">
        <v>1.1064927625945866</v>
      </c>
      <c r="F407" s="1">
        <v>0.97831086218809238</v>
      </c>
      <c r="G407" s="1"/>
      <c r="I407" s="1"/>
    </row>
    <row r="408" spans="1:9">
      <c r="A408" s="3">
        <v>45127</v>
      </c>
      <c r="B408" s="1">
        <v>3.9372998321211892</v>
      </c>
      <c r="C408" s="1">
        <v>3.0454694883922739</v>
      </c>
      <c r="D408" s="1">
        <v>2.3550427718833431</v>
      </c>
      <c r="E408" s="1">
        <v>1.0873338404102615</v>
      </c>
      <c r="F408" s="1">
        <v>0.97251487897112998</v>
      </c>
      <c r="G408" s="1"/>
      <c r="I408" s="1"/>
    </row>
    <row r="409" spans="1:9">
      <c r="A409" s="3">
        <v>45128</v>
      </c>
      <c r="B409" s="1">
        <v>4.0274285625782751</v>
      </c>
      <c r="C409" s="1">
        <v>3.1121378609626693</v>
      </c>
      <c r="D409" s="1">
        <v>2.4042419704307578</v>
      </c>
      <c r="E409" s="1">
        <v>1.1067873301490416</v>
      </c>
      <c r="F409" s="1">
        <v>0.9708237747632763</v>
      </c>
      <c r="G409" s="1"/>
      <c r="I409" s="1"/>
    </row>
    <row r="410" spans="1:9">
      <c r="A410" s="3">
        <v>45131</v>
      </c>
      <c r="B410" s="1">
        <v>4.0044299317716714</v>
      </c>
      <c r="C410" s="1">
        <v>3.0912538598466792</v>
      </c>
      <c r="D410" s="1">
        <v>2.3857040627177515</v>
      </c>
      <c r="E410" s="1">
        <v>1.0949330844494805</v>
      </c>
      <c r="F410" s="1">
        <v>0.97748423368691595</v>
      </c>
      <c r="G410" s="1"/>
      <c r="I410" s="1"/>
    </row>
    <row r="411" spans="1:9">
      <c r="A411" s="3">
        <v>45132</v>
      </c>
      <c r="B411" s="1">
        <v>4.0300992472516608</v>
      </c>
      <c r="C411" s="1">
        <v>3.1048702493160123</v>
      </c>
      <c r="D411" s="1">
        <v>2.3914330749190365</v>
      </c>
      <c r="E411" s="1">
        <v>1.0909947603147883</v>
      </c>
      <c r="F411" s="1">
        <v>0.97416142371378789</v>
      </c>
      <c r="G411" s="1"/>
      <c r="I411" s="1"/>
    </row>
    <row r="412" spans="1:9">
      <c r="A412" s="3">
        <v>45133</v>
      </c>
      <c r="B412" s="1">
        <v>4.0054726239138709</v>
      </c>
      <c r="C412" s="1">
        <v>3.0797095984587308</v>
      </c>
      <c r="D412" s="1">
        <v>2.3672926545125477</v>
      </c>
      <c r="E412" s="1">
        <v>1.0734784657780476</v>
      </c>
      <c r="F412" s="1">
        <v>0.98169219954612352</v>
      </c>
      <c r="G412" s="1"/>
      <c r="I412" s="1"/>
    </row>
    <row r="413" spans="1:9">
      <c r="A413" s="3">
        <v>45134</v>
      </c>
      <c r="B413" s="1">
        <v>4.0622562065667864</v>
      </c>
      <c r="C413" s="1">
        <v>3.1171691025908395</v>
      </c>
      <c r="D413" s="1">
        <v>2.3913257575331799</v>
      </c>
      <c r="E413" s="1">
        <v>1.0779125947146635</v>
      </c>
      <c r="F413" s="1">
        <v>0.98940234356738843</v>
      </c>
      <c r="G413" s="1"/>
      <c r="I413" s="1"/>
    </row>
    <row r="414" spans="1:9">
      <c r="A414" s="3">
        <v>45135</v>
      </c>
      <c r="B414" s="1">
        <v>4.2000979209855549</v>
      </c>
      <c r="C414" s="1">
        <v>3.2166052606116251</v>
      </c>
      <c r="D414" s="1">
        <v>2.4627515726198119</v>
      </c>
      <c r="E414" s="1">
        <v>1.1035543220772805</v>
      </c>
      <c r="F414" s="1">
        <v>0.99260204061204682</v>
      </c>
      <c r="G414" s="1"/>
      <c r="I414" s="1"/>
    </row>
    <row r="415" spans="1:9">
      <c r="A415" s="3">
        <v>45138</v>
      </c>
      <c r="B415" s="1">
        <v>4.2022014700276484</v>
      </c>
      <c r="C415" s="1">
        <v>3.2149996384857031</v>
      </c>
      <c r="D415" s="1">
        <v>2.4590594975538593</v>
      </c>
      <c r="E415" s="1">
        <v>1.0985892472565342</v>
      </c>
      <c r="F415" s="1">
        <v>0.9963006830177239</v>
      </c>
      <c r="G415" s="1"/>
      <c r="I415" s="1"/>
    </row>
    <row r="416" spans="1:9">
      <c r="A416" s="3">
        <v>45139</v>
      </c>
      <c r="B416" s="1">
        <v>4.2022014700276484</v>
      </c>
      <c r="C416" s="1">
        <v>3.2149996384857031</v>
      </c>
      <c r="D416" s="1">
        <v>2.4590594975538593</v>
      </c>
      <c r="E416" s="1">
        <v>1.0985892472565342</v>
      </c>
      <c r="F416" s="1">
        <v>0.99305138142846217</v>
      </c>
      <c r="G416" s="1"/>
      <c r="I416" s="1"/>
    </row>
    <row r="417" spans="1:9">
      <c r="A417" s="3">
        <v>45140</v>
      </c>
      <c r="B417" s="1">
        <v>4.2589900206936022</v>
      </c>
      <c r="C417" s="1">
        <v>3.2552321439617131</v>
      </c>
      <c r="D417" s="1">
        <v>2.4873731086086943</v>
      </c>
      <c r="E417" s="1">
        <v>1.1079426361076763</v>
      </c>
      <c r="F417" s="1">
        <v>0.98252376243703254</v>
      </c>
      <c r="G417" s="1"/>
      <c r="I417" s="1"/>
    </row>
    <row r="418" spans="1:9">
      <c r="A418" s="3">
        <v>45141</v>
      </c>
      <c r="B418" s="1">
        <v>4.3587185310181633</v>
      </c>
      <c r="C418" s="1">
        <v>3.3282014277007588</v>
      </c>
      <c r="D418" s="1">
        <v>2.5406426911026578</v>
      </c>
      <c r="E418" s="1">
        <v>1.1283465076942354</v>
      </c>
      <c r="F418" s="1">
        <v>0.96616336498378574</v>
      </c>
      <c r="G418" s="1"/>
      <c r="I418" s="1"/>
    </row>
    <row r="419" spans="1:9">
      <c r="A419" s="3">
        <v>45142</v>
      </c>
      <c r="B419" s="1">
        <v>4.3587185310181633</v>
      </c>
      <c r="C419" s="1">
        <v>3.3248732262730578</v>
      </c>
      <c r="D419" s="1">
        <v>2.5355614057204523</v>
      </c>
      <c r="E419" s="1">
        <v>1.1227047751557642</v>
      </c>
      <c r="F419" s="1">
        <v>0.96977918635230476</v>
      </c>
      <c r="G419" s="1"/>
      <c r="I419" s="1"/>
    </row>
    <row r="420" spans="1:9">
      <c r="A420" s="3">
        <v>45145</v>
      </c>
      <c r="B420" s="1">
        <v>4.3587185310181633</v>
      </c>
      <c r="C420" s="1">
        <v>3.3248732262730578</v>
      </c>
      <c r="D420" s="1">
        <v>2.5355614057204523</v>
      </c>
      <c r="E420" s="1">
        <v>1.1227047751557642</v>
      </c>
      <c r="F420" s="1">
        <v>0.97882771107857469</v>
      </c>
      <c r="G420" s="1"/>
      <c r="I420" s="1"/>
    </row>
    <row r="421" spans="1:9">
      <c r="A421" s="3">
        <v>45146</v>
      </c>
      <c r="B421" s="1">
        <v>4.3587185310181633</v>
      </c>
      <c r="C421" s="1">
        <v>3.3248732262730578</v>
      </c>
      <c r="D421" s="1">
        <v>2.5355614057204523</v>
      </c>
      <c r="E421" s="1">
        <v>1.1227047751557642</v>
      </c>
      <c r="F421" s="1">
        <v>0.97915552887966784</v>
      </c>
      <c r="G421" s="1"/>
      <c r="I421" s="1"/>
    </row>
    <row r="422" spans="1:9">
      <c r="A422" s="3">
        <v>45147</v>
      </c>
      <c r="B422" s="1">
        <v>4.3587185310181633</v>
      </c>
      <c r="C422" s="1">
        <v>3.3248732262730578</v>
      </c>
      <c r="D422" s="1">
        <v>2.5355614057204523</v>
      </c>
      <c r="E422" s="1">
        <v>1.1227047751557642</v>
      </c>
      <c r="F422" s="1">
        <v>0.97459393768839309</v>
      </c>
      <c r="G422" s="1"/>
      <c r="I422" s="1"/>
    </row>
    <row r="423" spans="1:9">
      <c r="A423" s="3">
        <v>45148</v>
      </c>
      <c r="B423" s="1">
        <v>4.4889865282883639</v>
      </c>
      <c r="C423" s="1">
        <v>3.4174974554740465</v>
      </c>
      <c r="D423" s="1">
        <v>2.6010579518125239</v>
      </c>
      <c r="E423" s="1">
        <v>1.1448925709141731</v>
      </c>
      <c r="F423" s="1">
        <v>0.98430982534549449</v>
      </c>
      <c r="G423" s="1"/>
      <c r="I423" s="1"/>
    </row>
    <row r="424" spans="1:9">
      <c r="A424" s="3">
        <v>45149</v>
      </c>
      <c r="B424" s="1">
        <v>4.4889865282883639</v>
      </c>
      <c r="C424" s="1">
        <v>3.4174974554740465</v>
      </c>
      <c r="D424" s="1">
        <v>2.6010579518125239</v>
      </c>
      <c r="E424" s="1">
        <v>1.1448925709141731</v>
      </c>
      <c r="F424" s="1">
        <v>0.97843150495184084</v>
      </c>
      <c r="G424" s="1"/>
      <c r="I424" s="1"/>
    </row>
    <row r="425" spans="1:9">
      <c r="A425" s="3">
        <v>45152</v>
      </c>
      <c r="B425" s="1">
        <v>4.491543006116224</v>
      </c>
      <c r="C425" s="1">
        <v>3.4160262228194647</v>
      </c>
      <c r="D425" s="1">
        <v>2.5973371384124562</v>
      </c>
      <c r="E425" s="1">
        <v>1.1398201243787378</v>
      </c>
      <c r="F425" s="1">
        <v>0.96669402066125842</v>
      </c>
      <c r="G425" s="1"/>
      <c r="I425" s="1"/>
    </row>
    <row r="426" spans="1:9">
      <c r="A426" s="3">
        <v>45153</v>
      </c>
      <c r="B426" s="1">
        <v>4.5607352261254439</v>
      </c>
      <c r="C426" s="1">
        <v>3.465234080559179</v>
      </c>
      <c r="D426" s="1">
        <v>2.6321544427528756</v>
      </c>
      <c r="E426" s="1">
        <v>1.1516799527728985</v>
      </c>
      <c r="F426" s="1">
        <v>0.9673770411365924</v>
      </c>
      <c r="G426" s="1"/>
      <c r="I426" s="1"/>
    </row>
    <row r="427" spans="1:9">
      <c r="A427" s="3">
        <v>45154</v>
      </c>
      <c r="B427" s="1">
        <v>4.446210603862208</v>
      </c>
      <c r="C427" s="1">
        <v>3.3747533534816982</v>
      </c>
      <c r="D427" s="1">
        <v>2.5607941036554025</v>
      </c>
      <c r="E427" s="1">
        <v>1.1170017177149538</v>
      </c>
      <c r="F427" s="1">
        <v>0.97366910018212616</v>
      </c>
      <c r="G427" s="1"/>
      <c r="I427" s="1"/>
    </row>
    <row r="428" spans="1:9">
      <c r="A428" s="3">
        <v>45155</v>
      </c>
      <c r="B428" s="1">
        <v>4.446210603862208</v>
      </c>
      <c r="C428" s="1">
        <v>3.3747533534816982</v>
      </c>
      <c r="D428" s="1">
        <v>2.5607941036554025</v>
      </c>
      <c r="E428" s="1">
        <v>1.1170017177149538</v>
      </c>
      <c r="F428" s="1">
        <v>0.97925946695792809</v>
      </c>
      <c r="G428" s="1"/>
      <c r="I428" s="1"/>
    </row>
    <row r="429" spans="1:9">
      <c r="A429" s="3">
        <v>45156</v>
      </c>
      <c r="B429" s="1">
        <v>4.446210603862208</v>
      </c>
      <c r="C429" s="1">
        <v>3.3747533534816982</v>
      </c>
      <c r="D429" s="1">
        <v>2.5607941036554025</v>
      </c>
      <c r="E429" s="1">
        <v>1.1170017177149538</v>
      </c>
      <c r="F429" s="1">
        <v>0.96671647844593189</v>
      </c>
      <c r="G429" s="1"/>
      <c r="I429" s="1"/>
    </row>
    <row r="430" spans="1:9">
      <c r="A430" s="3">
        <v>45159</v>
      </c>
      <c r="B430" s="1">
        <v>4.4184217875880689</v>
      </c>
      <c r="C430" s="1">
        <v>3.350286391668956</v>
      </c>
      <c r="D430" s="1">
        <v>2.5396675523002457</v>
      </c>
      <c r="E430" s="1">
        <v>1.1044354483906607</v>
      </c>
      <c r="F430" s="1">
        <v>0.96780264218873768</v>
      </c>
      <c r="G430" s="1"/>
      <c r="I430" s="1"/>
    </row>
    <row r="431" spans="1:9">
      <c r="A431" s="3">
        <v>45160</v>
      </c>
      <c r="B431" s="1">
        <v>4.4495584059252025</v>
      </c>
      <c r="C431" s="1">
        <v>3.3705455734793781</v>
      </c>
      <c r="D431" s="1">
        <v>2.5524852544367054</v>
      </c>
      <c r="E431" s="1">
        <v>1.1066962277535164</v>
      </c>
      <c r="F431" s="1">
        <v>0.9645978960412035</v>
      </c>
      <c r="G431" s="1"/>
      <c r="I431" s="1"/>
    </row>
    <row r="432" spans="1:9">
      <c r="A432" s="3">
        <v>45161</v>
      </c>
      <c r="B432" s="1">
        <v>4.4634944228525608</v>
      </c>
      <c r="C432" s="1">
        <v>3.3777315766420362</v>
      </c>
      <c r="D432" s="1">
        <v>2.5553746677447275</v>
      </c>
      <c r="E432" s="1">
        <v>1.1046289192000729</v>
      </c>
      <c r="F432" s="1">
        <v>0.96395033857785328</v>
      </c>
      <c r="G432" s="1"/>
      <c r="I432" s="1"/>
    </row>
    <row r="433" spans="1:9">
      <c r="A433" s="3">
        <v>45162</v>
      </c>
      <c r="B433" s="1">
        <v>4.3563214582654481</v>
      </c>
      <c r="C433" s="1">
        <v>3.293251132178642</v>
      </c>
      <c r="D433" s="1">
        <v>2.4889068172620195</v>
      </c>
      <c r="E433" s="1">
        <v>1.0725825296251597</v>
      </c>
      <c r="F433" s="1">
        <v>0.97299797414095501</v>
      </c>
      <c r="G433" s="1"/>
      <c r="I433" s="1"/>
    </row>
    <row r="434" spans="1:9">
      <c r="A434" s="3">
        <v>45163</v>
      </c>
      <c r="B434" s="1">
        <v>4.3563214582654481</v>
      </c>
      <c r="C434" s="1">
        <v>3.293251132178642</v>
      </c>
      <c r="D434" s="1">
        <v>2.4889068172620195</v>
      </c>
      <c r="E434" s="1">
        <v>1.0725825296251597</v>
      </c>
      <c r="F434" s="1">
        <v>0.96378221949910392</v>
      </c>
      <c r="G434" s="1"/>
      <c r="I434" s="1"/>
    </row>
    <row r="435" spans="1:9">
      <c r="A435" s="3">
        <v>45166</v>
      </c>
      <c r="B435" s="1">
        <v>4.3448142351334393</v>
      </c>
      <c r="C435" s="1">
        <v>3.2812587581808135</v>
      </c>
      <c r="D435" s="1">
        <v>2.4773545562696979</v>
      </c>
      <c r="E435" s="1">
        <v>1.064386390225029</v>
      </c>
      <c r="F435" s="1">
        <v>0.96734450548211359</v>
      </c>
      <c r="G435" s="1"/>
      <c r="I435" s="1"/>
    </row>
    <row r="436" spans="1:9">
      <c r="A436" s="3">
        <v>45167</v>
      </c>
      <c r="B436" s="1">
        <v>4.2666075789010369</v>
      </c>
      <c r="C436" s="1">
        <v>3.2189148417753781</v>
      </c>
      <c r="D436" s="1">
        <v>2.427807465144304</v>
      </c>
      <c r="E436" s="1">
        <v>1.0399055032498534</v>
      </c>
      <c r="F436" s="1">
        <v>0.97186881871604758</v>
      </c>
      <c r="G436" s="1"/>
      <c r="I436" s="1"/>
    </row>
    <row r="437" spans="1:9">
      <c r="A437" s="3">
        <v>45168</v>
      </c>
      <c r="B437" s="1">
        <v>4.2715184442243519</v>
      </c>
      <c r="C437" s="1">
        <v>3.2194008979164863</v>
      </c>
      <c r="D437" s="1">
        <v>2.4257462566063963</v>
      </c>
      <c r="E437" s="1">
        <v>1.0359029069678447</v>
      </c>
      <c r="F437" s="1">
        <v>0.98620349679942132</v>
      </c>
      <c r="G437" s="1"/>
      <c r="I437" s="1"/>
    </row>
    <row r="438" spans="1:9">
      <c r="A438" s="3">
        <v>45169</v>
      </c>
      <c r="B438" s="1">
        <v>4.3233874926925679</v>
      </c>
      <c r="C438" s="1">
        <v>3.2552746821219696</v>
      </c>
      <c r="D438" s="1">
        <v>2.450350600887155</v>
      </c>
      <c r="E438" s="1">
        <v>1.0433023614323158</v>
      </c>
      <c r="F438" s="1">
        <v>0.98852838797372033</v>
      </c>
      <c r="G438" s="1"/>
      <c r="I438" s="1"/>
    </row>
    <row r="439" spans="1:9">
      <c r="A439" s="3">
        <v>45170</v>
      </c>
      <c r="B439" s="1">
        <v>4.3233874926925679</v>
      </c>
      <c r="C439" s="1">
        <v>3.2552746821219696</v>
      </c>
      <c r="D439" s="1">
        <v>2.450350600887155</v>
      </c>
      <c r="E439" s="1">
        <v>1.0433023614323158</v>
      </c>
      <c r="F439" s="1">
        <v>0.96389764072034323</v>
      </c>
      <c r="G439" s="1"/>
      <c r="I439" s="1"/>
    </row>
    <row r="440" spans="1:9">
      <c r="A440" s="3">
        <v>45173</v>
      </c>
      <c r="B440" s="1">
        <v>4.3070061774827559</v>
      </c>
      <c r="C440" s="1">
        <v>3.2396851716692874</v>
      </c>
      <c r="D440" s="1">
        <v>2.4361655212586193</v>
      </c>
      <c r="E440" s="1">
        <v>1.0341327769776871</v>
      </c>
      <c r="F440" s="1">
        <v>0.96230801895498008</v>
      </c>
      <c r="G440" s="1"/>
      <c r="I440" s="1"/>
    </row>
    <row r="441" spans="1:9">
      <c r="A441" s="3">
        <v>45174</v>
      </c>
      <c r="B441" s="1">
        <v>4.3319135942071387</v>
      </c>
      <c r="C441" s="1">
        <v>3.2551805858453817</v>
      </c>
      <c r="D441" s="1">
        <v>2.4453815354255406</v>
      </c>
      <c r="E441" s="1">
        <v>1.0349425029420607</v>
      </c>
      <c r="F441" s="1">
        <v>0.95993508558812357</v>
      </c>
      <c r="G441" s="1"/>
      <c r="I441" s="1"/>
    </row>
    <row r="442" spans="1:9">
      <c r="A442" s="3">
        <v>45175</v>
      </c>
      <c r="B442" s="1">
        <v>4.3319135942071387</v>
      </c>
      <c r="C442" s="1">
        <v>3.2519254052595366</v>
      </c>
      <c r="D442" s="1">
        <v>2.4404907723546896</v>
      </c>
      <c r="E442" s="1">
        <v>1.0297677904273503</v>
      </c>
      <c r="F442" s="1">
        <v>0.95767155584078045</v>
      </c>
      <c r="G442" s="1"/>
      <c r="I442" s="1"/>
    </row>
    <row r="443" spans="1:9">
      <c r="A443" s="3">
        <v>45176</v>
      </c>
      <c r="B443" s="1">
        <v>4.3319135942071387</v>
      </c>
      <c r="C443" s="1">
        <v>3.2486734798542769</v>
      </c>
      <c r="D443" s="1">
        <v>2.4356097908099801</v>
      </c>
      <c r="E443" s="1">
        <v>1.0246189514752135</v>
      </c>
      <c r="F443" s="1">
        <v>0.95841301105810084</v>
      </c>
      <c r="G443" s="1"/>
      <c r="I443" s="1"/>
    </row>
    <row r="444" spans="1:9">
      <c r="A444" s="3">
        <v>45177</v>
      </c>
      <c r="B444" s="1">
        <v>4.3319135942071387</v>
      </c>
      <c r="C444" s="1">
        <v>3.2486734798542769</v>
      </c>
      <c r="D444" s="1">
        <v>2.4356097908099801</v>
      </c>
      <c r="E444" s="1">
        <v>1.0246189514752135</v>
      </c>
      <c r="F444" s="1">
        <v>0.94726772299702755</v>
      </c>
      <c r="G444" s="1"/>
      <c r="I444" s="1"/>
    </row>
    <row r="445" spans="1:9">
      <c r="A445" s="3">
        <v>45180</v>
      </c>
      <c r="B445" s="1">
        <v>4.3319135942071387</v>
      </c>
      <c r="C445" s="1">
        <v>3.2486734798542769</v>
      </c>
      <c r="D445" s="1">
        <v>2.4356097908099801</v>
      </c>
      <c r="E445" s="1">
        <v>1.0246189514752135</v>
      </c>
      <c r="F445" s="1">
        <v>0.94840027366035351</v>
      </c>
      <c r="G445" s="1"/>
      <c r="I445" s="1"/>
    </row>
    <row r="446" spans="1:9">
      <c r="A446" s="3">
        <v>45181</v>
      </c>
      <c r="B446" s="1">
        <v>4.3347235621585805</v>
      </c>
      <c r="C446" s="1">
        <v>3.2475321125716876</v>
      </c>
      <c r="D446" s="1">
        <v>2.4323184701126652</v>
      </c>
      <c r="E446" s="1">
        <v>1.0201604928776944</v>
      </c>
      <c r="F446" s="1">
        <v>0.94330919142531278</v>
      </c>
      <c r="G446" s="1"/>
      <c r="I446" s="1"/>
    </row>
    <row r="447" spans="1:9">
      <c r="A447" s="3">
        <v>45182</v>
      </c>
      <c r="B447" s="1">
        <v>4.3347235621585805</v>
      </c>
      <c r="C447" s="1">
        <v>3.2475321125716876</v>
      </c>
      <c r="D447" s="1">
        <v>2.4323184701126652</v>
      </c>
      <c r="E447" s="1">
        <v>1.0201604928776944</v>
      </c>
      <c r="F447" s="1">
        <v>0.93668759368137633</v>
      </c>
      <c r="G447" s="1"/>
      <c r="I447" s="1"/>
    </row>
    <row r="448" spans="1:9">
      <c r="A448" s="3">
        <v>45183</v>
      </c>
      <c r="B448" s="1">
        <v>4.3347235621585805</v>
      </c>
      <c r="C448" s="1">
        <v>3.2475321125716876</v>
      </c>
      <c r="D448" s="1">
        <v>2.4323184701126652</v>
      </c>
      <c r="E448" s="1">
        <v>1.0201604928776944</v>
      </c>
      <c r="F448" s="1">
        <v>0.93107733112170332</v>
      </c>
      <c r="G448" s="1"/>
      <c r="I448" s="1"/>
    </row>
    <row r="449" spans="1:9">
      <c r="A449" s="3">
        <v>45184</v>
      </c>
      <c r="B449" s="1">
        <v>4.2873905482215893</v>
      </c>
      <c r="C449" s="1">
        <v>3.2088231535558895</v>
      </c>
      <c r="D449" s="1">
        <v>2.4008941316380445</v>
      </c>
      <c r="E449" s="1">
        <v>1.0039200479113279</v>
      </c>
      <c r="F449" s="1">
        <v>0.9353382101169998</v>
      </c>
      <c r="G449" s="1"/>
      <c r="I449" s="1"/>
    </row>
    <row r="450" spans="1:9">
      <c r="A450" s="3">
        <v>45187</v>
      </c>
      <c r="B450" s="1">
        <v>4.2873905482215893</v>
      </c>
      <c r="C450" s="1">
        <v>3.2088231535558895</v>
      </c>
      <c r="D450" s="1">
        <v>2.4008941316380445</v>
      </c>
      <c r="E450" s="1">
        <v>1.0039200479113279</v>
      </c>
      <c r="F450" s="1">
        <v>0.92835955018116645</v>
      </c>
      <c r="G450" s="1"/>
      <c r="I450" s="1"/>
    </row>
    <row r="451" spans="1:9">
      <c r="A451" s="3">
        <v>45188</v>
      </c>
      <c r="B451" s="1">
        <v>4.2873905482215893</v>
      </c>
      <c r="C451" s="1">
        <v>3.2088231535558895</v>
      </c>
      <c r="D451" s="1">
        <v>2.4008941316380445</v>
      </c>
      <c r="E451" s="1">
        <v>1.0039200479113279</v>
      </c>
      <c r="F451" s="1">
        <v>0.93255851926159883</v>
      </c>
      <c r="G451" s="1"/>
      <c r="I451" s="1"/>
    </row>
    <row r="452" spans="1:9">
      <c r="A452" s="3">
        <v>45189</v>
      </c>
      <c r="B452" s="1">
        <v>4.3228429806648343</v>
      </c>
      <c r="C452" s="1">
        <v>3.2289159409700283</v>
      </c>
      <c r="D452" s="1">
        <v>2.4111134462753854</v>
      </c>
      <c r="E452" s="1">
        <v>1.0021658532352102</v>
      </c>
      <c r="F452" s="1">
        <v>0.94207529141310331</v>
      </c>
      <c r="G452" s="1"/>
      <c r="I452" s="1"/>
    </row>
    <row r="453" spans="1:9">
      <c r="A453" s="3">
        <v>45190</v>
      </c>
      <c r="B453" s="1">
        <v>4.358971975461098</v>
      </c>
      <c r="C453" s="1">
        <v>3.249420290365757</v>
      </c>
      <c r="D453" s="1">
        <v>2.4215891580976496</v>
      </c>
      <c r="E453" s="1">
        <v>1.000502621769183</v>
      </c>
      <c r="F453" s="1">
        <v>0.94713427622548452</v>
      </c>
      <c r="G453" s="1"/>
      <c r="I453" s="1"/>
    </row>
    <row r="454" spans="1:9">
      <c r="A454" s="3">
        <v>45191</v>
      </c>
      <c r="B454" s="1">
        <v>4.358971975461098</v>
      </c>
      <c r="C454" s="1">
        <v>3.249420290365757</v>
      </c>
      <c r="D454" s="1">
        <v>2.4215891580976496</v>
      </c>
      <c r="E454" s="1">
        <v>1.000502621769183</v>
      </c>
      <c r="F454" s="1">
        <v>0.93854673960213897</v>
      </c>
      <c r="G454" s="1"/>
      <c r="I454" s="1"/>
    </row>
    <row r="455" spans="1:9">
      <c r="A455" s="3">
        <v>45194</v>
      </c>
      <c r="B455" s="1">
        <v>4.358971975461098</v>
      </c>
      <c r="C455" s="1">
        <v>3.249420290365757</v>
      </c>
      <c r="D455" s="1">
        <v>2.4215891580976496</v>
      </c>
      <c r="E455" s="1">
        <v>1.000502621769183</v>
      </c>
      <c r="F455" s="1">
        <v>0.93369213485526936</v>
      </c>
      <c r="G455" s="1"/>
      <c r="I455" s="1"/>
    </row>
    <row r="456" spans="1:9">
      <c r="A456" s="3">
        <v>45195</v>
      </c>
      <c r="B456" s="1">
        <v>4.4059428044780082</v>
      </c>
      <c r="C456" s="1">
        <v>3.2811855399842753</v>
      </c>
      <c r="D456" s="1">
        <v>2.4428402173527286</v>
      </c>
      <c r="E456" s="1">
        <v>1.0062811914116478</v>
      </c>
      <c r="F456" s="1">
        <v>0.92796276085845775</v>
      </c>
      <c r="G456" s="1"/>
      <c r="I456" s="1"/>
    </row>
    <row r="457" spans="1:9">
      <c r="A457" s="3">
        <v>45196</v>
      </c>
      <c r="B457" s="1">
        <v>4.4303098711581734</v>
      </c>
      <c r="C457" s="1">
        <v>3.2960509510731741</v>
      </c>
      <c r="D457" s="1">
        <v>2.4514646647400924</v>
      </c>
      <c r="E457" s="1">
        <v>1.0068150235836917</v>
      </c>
      <c r="F457" s="1">
        <v>0.92250044231114803</v>
      </c>
      <c r="G457" s="1"/>
      <c r="I457" s="1"/>
    </row>
    <row r="458" spans="1:9">
      <c r="A458" s="3">
        <v>45197</v>
      </c>
      <c r="B458" s="1">
        <v>4.4303098711581734</v>
      </c>
      <c r="C458" s="1">
        <v>3.2927549001221008</v>
      </c>
      <c r="D458" s="1">
        <v>2.4465617354106124</v>
      </c>
      <c r="E458" s="1">
        <v>1.0017809484657731</v>
      </c>
      <c r="F458" s="1">
        <v>0.92693964284886354</v>
      </c>
      <c r="G458" s="1"/>
      <c r="I458" s="1"/>
    </row>
    <row r="459" spans="1:9">
      <c r="A459" s="3">
        <v>45198</v>
      </c>
      <c r="B459" s="1">
        <v>4.4723904310843903</v>
      </c>
      <c r="C459" s="1">
        <v>3.3207378288483049</v>
      </c>
      <c r="D459" s="1">
        <v>2.4649068708232993</v>
      </c>
      <c r="E459" s="1">
        <v>1.0062872930989548</v>
      </c>
      <c r="F459" s="1">
        <v>0.92998312855586029</v>
      </c>
      <c r="G459" s="1"/>
      <c r="I459" s="1"/>
    </row>
    <row r="460" spans="1:9">
      <c r="A460" s="3">
        <v>45201</v>
      </c>
      <c r="B460" s="1">
        <v>4.4723904310843903</v>
      </c>
      <c r="C460" s="1">
        <v>3.3174170910194567</v>
      </c>
      <c r="D460" s="1">
        <v>2.4599770570816526</v>
      </c>
      <c r="E460" s="1">
        <v>1.00125585663346</v>
      </c>
      <c r="F460" s="1">
        <v>0.91735633349678691</v>
      </c>
      <c r="G460" s="1"/>
      <c r="I460" s="1"/>
    </row>
    <row r="461" spans="1:9">
      <c r="A461" s="3">
        <v>45202</v>
      </c>
      <c r="B461" s="1">
        <v>4.4723904310843903</v>
      </c>
      <c r="C461" s="1">
        <v>3.3140996739284372</v>
      </c>
      <c r="D461" s="1">
        <v>2.4550571029674892</v>
      </c>
      <c r="E461" s="1">
        <v>0.99624957735029263</v>
      </c>
      <c r="F461" s="1">
        <v>0.92200734673996121</v>
      </c>
      <c r="G461" s="1"/>
      <c r="I461" s="1"/>
    </row>
    <row r="462" spans="1:9">
      <c r="A462" s="3">
        <v>45203</v>
      </c>
      <c r="B462" s="1">
        <v>4.5049539058131156</v>
      </c>
      <c r="C462" s="1">
        <v>3.3349155339803813</v>
      </c>
      <c r="D462" s="1">
        <v>2.4680222595282606</v>
      </c>
      <c r="E462" s="1">
        <v>0.99852202263622869</v>
      </c>
      <c r="F462" s="1">
        <v>0.9068074657306523</v>
      </c>
      <c r="G462" s="1"/>
      <c r="I462" s="1"/>
    </row>
    <row r="463" spans="1:9">
      <c r="A463" s="3">
        <v>45204</v>
      </c>
      <c r="B463" s="1">
        <v>4.5049539058131156</v>
      </c>
      <c r="C463" s="1">
        <v>3.3349155339803813</v>
      </c>
      <c r="D463" s="1">
        <v>2.4680222595282606</v>
      </c>
      <c r="E463" s="1">
        <v>0.99852202263622869</v>
      </c>
      <c r="F463" s="1">
        <v>0.91264969715278543</v>
      </c>
      <c r="G463" s="1"/>
      <c r="I463" s="1"/>
    </row>
    <row r="464" spans="1:9">
      <c r="A464" s="3">
        <v>45205</v>
      </c>
      <c r="B464" s="1">
        <v>4.5387951195535834</v>
      </c>
      <c r="C464" s="1">
        <v>3.3566325039376617</v>
      </c>
      <c r="D464" s="1">
        <v>2.4816259982227802</v>
      </c>
      <c r="E464" s="1">
        <v>1.001030309957091</v>
      </c>
      <c r="F464" s="1">
        <v>0.89473565804796662</v>
      </c>
      <c r="G464" s="1"/>
      <c r="I464" s="1"/>
    </row>
    <row r="465" spans="1:9">
      <c r="A465" s="3">
        <v>45208</v>
      </c>
      <c r="B465" s="1">
        <v>4.497469389990048</v>
      </c>
      <c r="C465" s="1">
        <v>3.3227137324853713</v>
      </c>
      <c r="D465" s="1">
        <v>2.4540675415125159</v>
      </c>
      <c r="E465" s="1">
        <v>0.98691077743514621</v>
      </c>
      <c r="F465" s="1">
        <v>0.89823607770386316</v>
      </c>
      <c r="G465" s="1"/>
      <c r="I465" s="1"/>
    </row>
    <row r="466" spans="1:9">
      <c r="A466" s="3">
        <v>45209</v>
      </c>
      <c r="B466" s="1">
        <v>4.497469389990048</v>
      </c>
      <c r="C466" s="1">
        <v>3.3193910187528859</v>
      </c>
      <c r="D466" s="1">
        <v>2.4491594064294908</v>
      </c>
      <c r="E466" s="1">
        <v>0.98197622354797043</v>
      </c>
      <c r="F466" s="1">
        <v>0.89170185859789253</v>
      </c>
      <c r="G466" s="1"/>
      <c r="I466" s="1"/>
    </row>
    <row r="467" spans="1:9">
      <c r="A467" s="3">
        <v>45210</v>
      </c>
      <c r="B467" s="1">
        <v>4.4572019310399673</v>
      </c>
      <c r="C467" s="1">
        <v>3.2830650710493243</v>
      </c>
      <c r="D467" s="1">
        <v>2.4174874732685065</v>
      </c>
      <c r="E467" s="1">
        <v>0.96343223836084757</v>
      </c>
      <c r="F467" s="1">
        <v>0.90957527041443453</v>
      </c>
      <c r="G467" s="1"/>
      <c r="I467" s="1"/>
    </row>
    <row r="468" spans="1:9">
      <c r="A468" s="3">
        <v>45211</v>
      </c>
      <c r="B468" s="1">
        <v>4.4572019310399673</v>
      </c>
      <c r="C468" s="1">
        <v>3.2797820059782752</v>
      </c>
      <c r="D468" s="1">
        <v>2.4126524983219695</v>
      </c>
      <c r="E468" s="1">
        <v>0.95861507716904337</v>
      </c>
      <c r="F468" s="1">
        <v>0.91050431695955936</v>
      </c>
      <c r="G468" s="1"/>
      <c r="I468" s="1"/>
    </row>
    <row r="469" spans="1:9">
      <c r="A469" s="3">
        <v>45212</v>
      </c>
      <c r="B469" s="1">
        <v>4.4572019310399673</v>
      </c>
      <c r="C469" s="1">
        <v>3.276502223972297</v>
      </c>
      <c r="D469" s="1">
        <v>2.4078271933253257</v>
      </c>
      <c r="E469" s="1">
        <v>0.9538220017831982</v>
      </c>
      <c r="F469" s="1">
        <v>0.90302959049008591</v>
      </c>
      <c r="G469" s="1"/>
      <c r="I469" s="1"/>
    </row>
    <row r="470" spans="1:9">
      <c r="A470" s="3">
        <v>45215</v>
      </c>
      <c r="B470" s="1">
        <v>4.4915602721253887</v>
      </c>
      <c r="C470" s="1">
        <v>3.2984826391418149</v>
      </c>
      <c r="D470" s="1">
        <v>2.4215722748584234</v>
      </c>
      <c r="E470" s="1">
        <v>0.95640542867502787</v>
      </c>
      <c r="F470" s="1">
        <v>0.89594776894167216</v>
      </c>
      <c r="G470" s="1"/>
      <c r="I470" s="1"/>
    </row>
    <row r="471" spans="1:9">
      <c r="A471" s="3">
        <v>45216</v>
      </c>
      <c r="B471" s="1">
        <v>4.4915602721253887</v>
      </c>
      <c r="C471" s="1">
        <v>3.2918889723461704</v>
      </c>
      <c r="D471" s="1">
        <v>2.4118956720480891</v>
      </c>
      <c r="E471" s="1">
        <v>0.94686528452399443</v>
      </c>
      <c r="F471" s="1">
        <v>0.90357838117761746</v>
      </c>
      <c r="G471" s="1"/>
      <c r="I471" s="1"/>
    </row>
    <row r="472" spans="1:9">
      <c r="A472" s="3">
        <v>45217</v>
      </c>
      <c r="B472" s="1">
        <v>4.5051405046081596</v>
      </c>
      <c r="C472" s="1">
        <v>3.2985501096817131</v>
      </c>
      <c r="D472" s="1">
        <v>2.4143642472684306</v>
      </c>
      <c r="E472" s="1">
        <v>0.94499380528913279</v>
      </c>
      <c r="F472" s="1">
        <v>0.90235146975967051</v>
      </c>
      <c r="G472" s="1"/>
      <c r="I472" s="1"/>
    </row>
    <row r="473" spans="1:9">
      <c r="A473" s="3">
        <v>45218</v>
      </c>
      <c r="B473" s="1">
        <v>4.7352856072860678</v>
      </c>
      <c r="C473" s="1">
        <v>3.4637579919251213</v>
      </c>
      <c r="D473" s="1">
        <v>2.5328733163456016</v>
      </c>
      <c r="E473" s="1">
        <v>0.98854384480588242</v>
      </c>
      <c r="F473" s="1">
        <v>0.89744994146775725</v>
      </c>
      <c r="G473" s="1"/>
      <c r="I473" s="1"/>
    </row>
    <row r="474" spans="1:9">
      <c r="A474" s="3">
        <v>45219</v>
      </c>
      <c r="B474" s="1">
        <v>4.9306208738722255</v>
      </c>
      <c r="C474" s="1">
        <v>3.603177714858099</v>
      </c>
      <c r="D474" s="1">
        <v>2.6322911268854829</v>
      </c>
      <c r="E474" s="1">
        <v>1.0243795477239404</v>
      </c>
      <c r="F474" s="1">
        <v>0.88920660875664947</v>
      </c>
      <c r="G474" s="1"/>
      <c r="I474" s="1"/>
    </row>
    <row r="475" spans="1:9">
      <c r="A475" s="3">
        <v>45222</v>
      </c>
      <c r="B475" s="1">
        <v>4.9975630216967568</v>
      </c>
      <c r="C475" s="1">
        <v>3.6448457836491808</v>
      </c>
      <c r="D475" s="1">
        <v>2.6574392267971141</v>
      </c>
      <c r="E475" s="1">
        <v>1.027999707573424</v>
      </c>
      <c r="F475" s="1">
        <v>0.87949256646588225</v>
      </c>
      <c r="G475" s="1"/>
      <c r="I475" s="1"/>
    </row>
    <row r="476" spans="1:9">
      <c r="A476" s="3">
        <v>45223</v>
      </c>
      <c r="B476" s="1">
        <v>4.9925154830448433</v>
      </c>
      <c r="C476" s="1">
        <v>3.6375196436240462</v>
      </c>
      <c r="D476" s="1">
        <v>2.6494403347244551</v>
      </c>
      <c r="E476" s="1">
        <v>1.0218214293309078</v>
      </c>
      <c r="F476" s="1">
        <v>0.87780881140001765</v>
      </c>
      <c r="G476" s="1"/>
      <c r="I476" s="1"/>
    </row>
    <row r="477" spans="1:9">
      <c r="A477" s="3">
        <v>45224</v>
      </c>
      <c r="B477" s="1">
        <v>5.233044042653253</v>
      </c>
      <c r="C477" s="1">
        <v>3.8053218627667138</v>
      </c>
      <c r="D477" s="1">
        <v>2.7662437224371166</v>
      </c>
      <c r="E477" s="1">
        <v>1.0606132529629566</v>
      </c>
      <c r="F477" s="1">
        <v>0.87734359693566577</v>
      </c>
      <c r="G477" s="1"/>
      <c r="I477" s="1"/>
    </row>
    <row r="478" spans="1:9">
      <c r="A478" s="3">
        <v>45225</v>
      </c>
      <c r="B478" s="1">
        <v>5.3546992340348343</v>
      </c>
      <c r="C478" s="1">
        <v>3.8899807609086161</v>
      </c>
      <c r="D478" s="1">
        <v>2.825019485929599</v>
      </c>
      <c r="E478" s="1">
        <v>1.0799667932963981</v>
      </c>
      <c r="F478" s="1">
        <v>0.88668678249116917</v>
      </c>
      <c r="G478" s="1"/>
      <c r="I478" s="1"/>
    </row>
    <row r="479" spans="1:9">
      <c r="A479" s="3">
        <v>45226</v>
      </c>
      <c r="B479" s="1">
        <v>5.4902416648061108</v>
      </c>
      <c r="C479" s="1">
        <v>3.9845570851524355</v>
      </c>
      <c r="D479" s="1">
        <v>2.8908786002011788</v>
      </c>
      <c r="E479" s="1">
        <v>1.1019039427752693</v>
      </c>
      <c r="F479" s="1">
        <v>0.89464854455623666</v>
      </c>
      <c r="G479" s="1"/>
      <c r="I479" s="1"/>
    </row>
    <row r="480" spans="1:9">
      <c r="A480" s="3">
        <v>45229</v>
      </c>
      <c r="B480" s="1">
        <v>5.5364200874487945</v>
      </c>
      <c r="C480" s="1">
        <v>4.0140866377105002</v>
      </c>
      <c r="D480" s="1">
        <v>2.9094120229070688</v>
      </c>
      <c r="E480" s="1">
        <v>1.1056625371240756</v>
      </c>
      <c r="F480" s="1">
        <v>0.89132431364754305</v>
      </c>
      <c r="G480" s="1"/>
      <c r="I480" s="1"/>
    </row>
    <row r="481" spans="1:9">
      <c r="A481" s="3">
        <v>45230</v>
      </c>
      <c r="B481" s="1">
        <v>5.5364200874487945</v>
      </c>
      <c r="C481" s="1">
        <v>4.0100725510727901</v>
      </c>
      <c r="D481" s="1">
        <v>2.9035931988612544</v>
      </c>
      <c r="E481" s="1">
        <v>1.1001342244384551</v>
      </c>
      <c r="F481" s="1">
        <v>0.89703832429284303</v>
      </c>
      <c r="G481" s="1"/>
      <c r="I481" s="1"/>
    </row>
    <row r="482" spans="1:9">
      <c r="A482" s="3">
        <v>45231</v>
      </c>
      <c r="B482" s="1">
        <v>5.5202648136336192</v>
      </c>
      <c r="C482" s="1">
        <v>3.9943610868176869</v>
      </c>
      <c r="D482" s="1">
        <v>2.8893133275092548</v>
      </c>
      <c r="E482" s="1">
        <v>1.0914233616493514</v>
      </c>
      <c r="F482" s="1">
        <v>0.89344864130121493</v>
      </c>
      <c r="G482" s="1"/>
      <c r="I482" s="1"/>
    </row>
    <row r="483" spans="1:9">
      <c r="A483" s="3">
        <v>45233</v>
      </c>
      <c r="B483" s="1">
        <v>5.5309741273720689</v>
      </c>
      <c r="C483" s="1">
        <v>3.9981157862392953</v>
      </c>
      <c r="D483" s="1">
        <v>2.8891399687096042</v>
      </c>
      <c r="E483" s="1">
        <v>1.0880836061627044</v>
      </c>
      <c r="F483" s="1">
        <v>0.90685294278638384</v>
      </c>
      <c r="G483" s="1"/>
      <c r="I483" s="1"/>
    </row>
    <row r="484" spans="1:9">
      <c r="A484" s="3">
        <v>45236</v>
      </c>
      <c r="B484" s="1">
        <v>5.5947121946870357</v>
      </c>
      <c r="C484" s="1">
        <v>4.0361512210544994</v>
      </c>
      <c r="D484" s="1">
        <v>2.9108224985282289</v>
      </c>
      <c r="E484" s="1">
        <v>1.0897063036851178</v>
      </c>
      <c r="F484" s="1">
        <v>0.91782058686916013</v>
      </c>
      <c r="G484" s="1"/>
      <c r="I484" s="1"/>
    </row>
    <row r="485" spans="1:9">
      <c r="A485" s="3">
        <v>45237</v>
      </c>
      <c r="B485" s="1">
        <v>5.6610347103989529</v>
      </c>
      <c r="C485" s="1">
        <v>4.0799616244834356</v>
      </c>
      <c r="D485" s="1">
        <v>2.9395071988399755</v>
      </c>
      <c r="E485" s="1">
        <v>1.0971756955437275</v>
      </c>
      <c r="F485" s="1">
        <v>0.92690969502772824</v>
      </c>
      <c r="G485" s="1"/>
      <c r="I485" s="1"/>
    </row>
    <row r="486" spans="1:9">
      <c r="A486" s="3">
        <v>45238</v>
      </c>
      <c r="B486" s="1">
        <v>5.8865922887238948</v>
      </c>
      <c r="C486" s="1">
        <v>4.2342041956804275</v>
      </c>
      <c r="D486" s="1">
        <v>3.0446473052225711</v>
      </c>
      <c r="E486" s="1">
        <v>1.1297278268716726</v>
      </c>
      <c r="F486" s="1">
        <v>0.92190786663599988</v>
      </c>
      <c r="G486" s="1"/>
      <c r="I486" s="1"/>
    </row>
    <row r="487" spans="1:9">
      <c r="A487" s="3">
        <v>45239</v>
      </c>
      <c r="B487" s="1">
        <v>5.8865922887238948</v>
      </c>
      <c r="C487" s="1">
        <v>4.2342041956804275</v>
      </c>
      <c r="D487" s="1">
        <v>3.0446473052225711</v>
      </c>
      <c r="E487" s="1">
        <v>1.1297278268716726</v>
      </c>
      <c r="F487" s="1">
        <v>0.9171710232895337</v>
      </c>
      <c r="G487" s="1"/>
      <c r="I487" s="1"/>
    </row>
    <row r="488" spans="1:9">
      <c r="A488" s="3">
        <v>45240</v>
      </c>
      <c r="B488" s="1">
        <v>5.8398201969223562</v>
      </c>
      <c r="C488" s="1">
        <v>4.1921306826489388</v>
      </c>
      <c r="D488" s="1">
        <v>3.0083379598101856</v>
      </c>
      <c r="E488" s="1">
        <v>1.1095274034594267</v>
      </c>
      <c r="F488" s="1">
        <v>0.91884621509764386</v>
      </c>
      <c r="G488" s="1"/>
      <c r="I488" s="1"/>
    </row>
    <row r="489" spans="1:9">
      <c r="A489" s="3">
        <v>45243</v>
      </c>
      <c r="B489" s="1">
        <v>5.8398201969223562</v>
      </c>
      <c r="C489" s="1">
        <v>4.1921306826489388</v>
      </c>
      <c r="D489" s="1">
        <v>3.0083379598101856</v>
      </c>
      <c r="E489" s="1">
        <v>1.1095274034594267</v>
      </c>
      <c r="F489" s="1">
        <v>0.92325099040211844</v>
      </c>
      <c r="G489" s="1"/>
      <c r="I489" s="1"/>
    </row>
    <row r="490" spans="1:9">
      <c r="A490" s="3">
        <v>45244</v>
      </c>
      <c r="B490" s="1">
        <v>5.7737163522032926</v>
      </c>
      <c r="C490" s="1">
        <v>4.1363452429753407</v>
      </c>
      <c r="D490" s="1">
        <v>2.962331865549785</v>
      </c>
      <c r="E490" s="1">
        <v>1.0859633686436772</v>
      </c>
      <c r="F490" s="1">
        <v>0.92099118616106757</v>
      </c>
      <c r="G490" s="1"/>
      <c r="I490" s="1"/>
    </row>
    <row r="491" spans="1:9">
      <c r="A491" s="3">
        <v>45245</v>
      </c>
      <c r="B491" s="1">
        <v>5.543108347379941</v>
      </c>
      <c r="C491" s="1">
        <v>3.9669991323826874</v>
      </c>
      <c r="D491" s="1">
        <v>2.8380887047767613</v>
      </c>
      <c r="E491" s="1">
        <v>1.0371590888934616</v>
      </c>
      <c r="F491" s="1">
        <v>0.94551912374011027</v>
      </c>
      <c r="G491" s="1"/>
      <c r="I491" s="1"/>
    </row>
    <row r="492" spans="1:9">
      <c r="A492" s="3">
        <v>45246</v>
      </c>
      <c r="B492" s="1">
        <v>5.543108347379941</v>
      </c>
      <c r="C492" s="1">
        <v>3.9630321332503047</v>
      </c>
      <c r="D492" s="1">
        <v>2.8324125273672078</v>
      </c>
      <c r="E492" s="1">
        <v>1.0319732934489942</v>
      </c>
      <c r="F492" s="1">
        <v>0.95168439603913446</v>
      </c>
      <c r="G492" s="1"/>
      <c r="I492" s="1"/>
    </row>
    <row r="493" spans="1:9">
      <c r="A493" s="3">
        <v>45247</v>
      </c>
      <c r="B493" s="1">
        <v>5.5256734239246486</v>
      </c>
      <c r="C493" s="1">
        <v>3.9426574400032233</v>
      </c>
      <c r="D493" s="1">
        <v>2.8122031431348415</v>
      </c>
      <c r="E493" s="1">
        <v>1.0184496893478405</v>
      </c>
      <c r="F493" s="1">
        <v>0.9477542476780757</v>
      </c>
      <c r="G493" s="1"/>
      <c r="I493" s="1"/>
    </row>
    <row r="494" spans="1:9">
      <c r="A494" s="3">
        <v>45251</v>
      </c>
      <c r="B494" s="1">
        <v>5.5325307846437397</v>
      </c>
      <c r="C494" s="1">
        <v>3.9436076204462638</v>
      </c>
      <c r="D494" s="1">
        <v>2.8100686809492021</v>
      </c>
      <c r="E494" s="1">
        <v>1.0146213369655821</v>
      </c>
      <c r="F494" s="1">
        <v>0.95160799535796192</v>
      </c>
      <c r="G494" s="1"/>
      <c r="I494" s="1"/>
    </row>
    <row r="495" spans="1:9">
      <c r="A495" s="3">
        <v>45252</v>
      </c>
      <c r="B495" s="1">
        <v>5.4753420593498934</v>
      </c>
      <c r="C495" s="1">
        <v>3.8950008804285532</v>
      </c>
      <c r="D495" s="1">
        <v>2.7698507259055627</v>
      </c>
      <c r="E495" s="1">
        <v>0.99406510085931088</v>
      </c>
      <c r="F495" s="1">
        <v>0.95228433404984247</v>
      </c>
      <c r="G495" s="1"/>
      <c r="I495" s="1"/>
    </row>
    <row r="496" spans="1:9">
      <c r="A496" s="3">
        <v>45253</v>
      </c>
      <c r="B496" s="1">
        <v>5.5606834783579497</v>
      </c>
      <c r="C496" s="1">
        <v>3.9518153107709244</v>
      </c>
      <c r="D496" s="1">
        <v>2.8074833027930786</v>
      </c>
      <c r="E496" s="1">
        <v>1.004588771049558</v>
      </c>
      <c r="F496" s="1">
        <v>0.95427513967808963</v>
      </c>
      <c r="G496" s="1"/>
      <c r="I496" s="1"/>
    </row>
    <row r="497" spans="1:9">
      <c r="A497" s="3">
        <v>45254</v>
      </c>
      <c r="B497" s="1">
        <v>5.5597798672927166</v>
      </c>
      <c r="C497" s="1">
        <v>3.9472213254721535</v>
      </c>
      <c r="D497" s="1">
        <v>2.8014121201507884</v>
      </c>
      <c r="E497" s="1">
        <v>0.99940258151901473</v>
      </c>
      <c r="F497" s="1">
        <v>0.9589061580207443</v>
      </c>
      <c r="G497" s="1"/>
      <c r="I497" s="1"/>
    </row>
    <row r="498" spans="1:9">
      <c r="A498" s="3">
        <v>45257</v>
      </c>
      <c r="B498" s="1">
        <v>5.5109900190672896</v>
      </c>
      <c r="C498" s="1">
        <v>3.9086352634050003</v>
      </c>
      <c r="D498" s="1">
        <v>2.7712255038501037</v>
      </c>
      <c r="E498" s="1">
        <v>0.98563531125729953</v>
      </c>
      <c r="F498" s="1">
        <v>0.9583800651624077</v>
      </c>
      <c r="G498" s="1"/>
      <c r="I498" s="1"/>
    </row>
    <row r="499" spans="1:9">
      <c r="A499" s="3">
        <v>45258</v>
      </c>
      <c r="B499" s="1">
        <v>5.5109900190672896</v>
      </c>
      <c r="C499" s="1">
        <v>3.9047266281415953</v>
      </c>
      <c r="D499" s="1">
        <v>2.7656830528424035</v>
      </c>
      <c r="E499" s="1">
        <v>0.98070713470101301</v>
      </c>
      <c r="F499" s="1">
        <v>0.94571517078124712</v>
      </c>
      <c r="G499" s="1"/>
      <c r="I499" s="1"/>
    </row>
    <row r="500" spans="1:9">
      <c r="A500" s="3">
        <v>45259</v>
      </c>
      <c r="B500" s="1">
        <v>5.5542548423902156</v>
      </c>
      <c r="C500" s="1">
        <v>3.9275450870691619</v>
      </c>
      <c r="D500" s="1">
        <v>2.7763004118203121</v>
      </c>
      <c r="E500" s="1">
        <v>0.97858532035740087</v>
      </c>
      <c r="F500" s="1">
        <v>0.94888446191936016</v>
      </c>
      <c r="G500" s="1"/>
      <c r="I500" s="1"/>
    </row>
    <row r="501" spans="1:9">
      <c r="A501" s="3">
        <v>45260</v>
      </c>
      <c r="B501" s="1">
        <v>5.7500645426038393</v>
      </c>
      <c r="C501" s="1">
        <v>4.0620792164816288</v>
      </c>
      <c r="D501" s="1">
        <v>2.8686235057149845</v>
      </c>
      <c r="E501" s="1">
        <v>1.0081914406394936</v>
      </c>
      <c r="F501" s="1">
        <v>0.95811263355695686</v>
      </c>
      <c r="G501" s="1"/>
      <c r="I501" s="1"/>
    </row>
    <row r="502" spans="1:9">
      <c r="A502" s="3">
        <v>45261</v>
      </c>
      <c r="B502" s="1">
        <v>5.8101166301289844</v>
      </c>
      <c r="C502" s="1">
        <v>4.0963398409348395</v>
      </c>
      <c r="D502" s="1">
        <v>2.8870595525420151</v>
      </c>
      <c r="E502" s="1">
        <v>1.0086112455868825</v>
      </c>
      <c r="F502" s="1">
        <v>0.98040236556865012</v>
      </c>
      <c r="G502" s="1"/>
      <c r="I502" s="1"/>
    </row>
    <row r="503" spans="1:9">
      <c r="A503" s="3">
        <v>45264</v>
      </c>
      <c r="B503" s="1">
        <v>5.8078003302991057</v>
      </c>
      <c r="C503" s="1">
        <v>4.0865198165170407</v>
      </c>
      <c r="D503" s="1">
        <v>2.8743741901105935</v>
      </c>
      <c r="E503" s="1">
        <v>0.99815025922732903</v>
      </c>
      <c r="F503" s="1">
        <v>0.97941461851514</v>
      </c>
      <c r="G503" s="1"/>
      <c r="I503" s="1"/>
    </row>
    <row r="504" spans="1:9">
      <c r="A504" s="3">
        <v>45265</v>
      </c>
      <c r="B504" s="1">
        <v>6.0784322100903827</v>
      </c>
      <c r="C504" s="1">
        <v>4.2728569471105846</v>
      </c>
      <c r="D504" s="1">
        <v>3.0025655302411454</v>
      </c>
      <c r="E504" s="1">
        <v>1.0396713137106675</v>
      </c>
      <c r="F504" s="1">
        <v>0.98176215295954317</v>
      </c>
      <c r="G504" s="1"/>
      <c r="I504" s="1"/>
    </row>
    <row r="505" spans="1:9">
      <c r="A505" s="3">
        <v>45266</v>
      </c>
      <c r="B505" s="1">
        <v>6.0370748196780619</v>
      </c>
      <c r="C505" s="1">
        <v>4.2352721332460632</v>
      </c>
      <c r="D505" s="1">
        <v>2.9701786548835969</v>
      </c>
      <c r="E505" s="1">
        <v>1.0222619480709516</v>
      </c>
      <c r="F505" s="1">
        <v>0.98224473700251103</v>
      </c>
      <c r="G505" s="1"/>
      <c r="I505" s="1"/>
    </row>
    <row r="506" spans="1:9">
      <c r="A506" s="3">
        <v>45267</v>
      </c>
      <c r="B506" s="1">
        <v>6.0424437915510278</v>
      </c>
      <c r="C506" s="1">
        <v>4.2348034297966501</v>
      </c>
      <c r="D506" s="1">
        <v>2.9668797764575729</v>
      </c>
      <c r="E506" s="1">
        <v>1.0180597699564145</v>
      </c>
      <c r="F506" s="1">
        <v>0.98213472414255643</v>
      </c>
      <c r="G506" s="1"/>
      <c r="I506" s="1"/>
    </row>
    <row r="507" spans="1:9">
      <c r="A507" s="3">
        <v>45268</v>
      </c>
      <c r="B507" s="1">
        <v>6.0546311072575163</v>
      </c>
      <c r="C507" s="1">
        <v>4.2348698206733326</v>
      </c>
      <c r="D507" s="1">
        <v>2.9609946839390586</v>
      </c>
      <c r="E507" s="1">
        <v>1.0099464255305346</v>
      </c>
      <c r="F507" s="1">
        <v>0.99020759340222964</v>
      </c>
      <c r="G507" s="1"/>
      <c r="I507" s="1"/>
    </row>
    <row r="508" spans="1:9">
      <c r="A508" s="3">
        <v>45271</v>
      </c>
      <c r="B508" s="1">
        <v>6.0133809055237712</v>
      </c>
      <c r="C508" s="1">
        <v>4.2017827827644121</v>
      </c>
      <c r="D508" s="1">
        <v>2.9348994377895039</v>
      </c>
      <c r="E508" s="1">
        <v>0.99801592840574238</v>
      </c>
      <c r="F508" s="1">
        <v>0.9911719235283456</v>
      </c>
      <c r="G508" s="1"/>
      <c r="I508" s="1"/>
    </row>
    <row r="509" spans="1:9">
      <c r="A509" s="3">
        <v>45273</v>
      </c>
      <c r="B509" s="1">
        <v>6.0286447013967122</v>
      </c>
      <c r="C509" s="1">
        <v>4.2040381643605906</v>
      </c>
      <c r="D509" s="1">
        <v>2.9306063560400628</v>
      </c>
      <c r="E509" s="1">
        <v>0.99058132668781584</v>
      </c>
      <c r="F509" s="1">
        <v>0.99118831008049901</v>
      </c>
      <c r="G509" s="1"/>
      <c r="I509" s="1"/>
    </row>
    <row r="510" spans="1:9">
      <c r="A510" s="3">
        <v>45274</v>
      </c>
      <c r="B510" s="1">
        <v>5.9880771908382009</v>
      </c>
      <c r="C510" s="1">
        <v>4.167373124244965</v>
      </c>
      <c r="D510" s="1">
        <v>2.899214737822486</v>
      </c>
      <c r="E510" s="1">
        <v>0.97406791386046221</v>
      </c>
      <c r="F510" s="1">
        <v>1.0076494140903456</v>
      </c>
      <c r="G510" s="1"/>
      <c r="I510" s="1"/>
    </row>
    <row r="511" spans="1:9">
      <c r="A511" s="3">
        <v>45275</v>
      </c>
      <c r="B511" s="1">
        <v>5.991975429089436</v>
      </c>
      <c r="C511" s="1">
        <v>4.1659187110246023</v>
      </c>
      <c r="D511" s="1">
        <v>2.8953036971411632</v>
      </c>
      <c r="E511" s="1">
        <v>0.96983169250308299</v>
      </c>
      <c r="F511" s="1">
        <v>1.0384169974130395</v>
      </c>
      <c r="G511" s="1"/>
      <c r="I511" s="1"/>
    </row>
    <row r="512" spans="1:9">
      <c r="A512" s="3">
        <v>45278</v>
      </c>
      <c r="B512" s="1">
        <v>6.035628458592921</v>
      </c>
      <c r="C512" s="1">
        <v>4.187910492096516</v>
      </c>
      <c r="D512" s="1">
        <v>2.9047849532230425</v>
      </c>
      <c r="E512" s="1">
        <v>0.96718781662607534</v>
      </c>
      <c r="F512" s="1">
        <v>1.0395967096537164</v>
      </c>
      <c r="G512" s="1"/>
      <c r="I512" s="1"/>
    </row>
    <row r="513" spans="1:9">
      <c r="A513" s="3">
        <v>45279</v>
      </c>
      <c r="B513" s="1">
        <v>6.0335567291245091</v>
      </c>
      <c r="C513" s="1">
        <v>4.1822850813280077</v>
      </c>
      <c r="D513" s="1">
        <v>2.8979783158814025</v>
      </c>
      <c r="E513" s="1">
        <v>0.96201989032488799</v>
      </c>
      <c r="F513" s="1">
        <v>1.0515929929658803</v>
      </c>
      <c r="G513" s="1"/>
      <c r="I513" s="1"/>
    </row>
    <row r="514" spans="1:9">
      <c r="A514" s="3">
        <v>45280</v>
      </c>
      <c r="B514" s="1">
        <v>6.0741507833615662</v>
      </c>
      <c r="C514" s="1">
        <v>4.2020351786623813</v>
      </c>
      <c r="D514" s="1">
        <v>2.9058567512347748</v>
      </c>
      <c r="E514" s="1">
        <v>0.95886390896534079</v>
      </c>
      <c r="F514" s="1">
        <v>1.0508085429843683</v>
      </c>
      <c r="G514" s="1"/>
      <c r="I514" s="1"/>
    </row>
    <row r="515" spans="1:9">
      <c r="A515" s="3">
        <v>45281</v>
      </c>
      <c r="B515" s="1">
        <v>6.0660357179149953</v>
      </c>
      <c r="C515" s="1">
        <v>4.1922192244850258</v>
      </c>
      <c r="D515" s="1">
        <v>2.8961628131126553</v>
      </c>
      <c r="E515" s="1">
        <v>0.95278854723813633</v>
      </c>
      <c r="F515" s="1">
        <v>1.0366012474028279</v>
      </c>
      <c r="G515" s="1"/>
      <c r="I515" s="1"/>
    </row>
    <row r="516" spans="1:9">
      <c r="A516" s="3">
        <v>45282</v>
      </c>
      <c r="B516" s="1">
        <v>6.0382108120769189</v>
      </c>
      <c r="C516" s="1">
        <v>4.1646284983821493</v>
      </c>
      <c r="D516" s="1">
        <v>2.8713316170853571</v>
      </c>
      <c r="E516" s="1">
        <v>0.93893589261858545</v>
      </c>
      <c r="F516" s="1">
        <v>1.0454931138043777</v>
      </c>
      <c r="G516" s="1"/>
      <c r="I516" s="1"/>
    </row>
    <row r="517" spans="1:9">
      <c r="A517" s="3">
        <v>45286</v>
      </c>
      <c r="B517" s="1">
        <v>6.101939251815482</v>
      </c>
      <c r="C517" s="1">
        <v>4.2002138353352159</v>
      </c>
      <c r="D517" s="1">
        <v>2.8901018810569585</v>
      </c>
      <c r="E517" s="1">
        <v>0.93943027295491122</v>
      </c>
      <c r="F517" s="1">
        <v>1.0350034921733628</v>
      </c>
      <c r="G517" s="1"/>
      <c r="I517" s="1"/>
    </row>
    <row r="518" spans="1:9">
      <c r="A518" s="3">
        <v>45287</v>
      </c>
      <c r="B518" s="1">
        <v>6.1001900292299611</v>
      </c>
      <c r="C518" s="1">
        <v>4.1948095602004178</v>
      </c>
      <c r="D518" s="1">
        <v>2.8834931814222746</v>
      </c>
      <c r="E518" s="1">
        <v>0.93446381824522295</v>
      </c>
      <c r="F518" s="1">
        <v>1.0420317190612447</v>
      </c>
      <c r="G518" s="1"/>
      <c r="I518" s="1"/>
    </row>
    <row r="519" spans="1:9">
      <c r="A519" s="3">
        <v>45288</v>
      </c>
      <c r="B519" s="1">
        <v>6.0936292748535248</v>
      </c>
      <c r="C519" s="1">
        <v>4.1819171297252637</v>
      </c>
      <c r="D519" s="1">
        <v>2.8688757481465244</v>
      </c>
      <c r="E519" s="1">
        <v>0.92414255090088682</v>
      </c>
      <c r="F519" s="1">
        <v>1.0403501160286019</v>
      </c>
      <c r="G519" s="1"/>
      <c r="I519" s="1"/>
    </row>
    <row r="520" spans="1:9">
      <c r="A520" s="3">
        <v>45289</v>
      </c>
      <c r="B520" s="1">
        <v>6.0936292748535248</v>
      </c>
      <c r="C520" s="1">
        <v>4.1777352125955387</v>
      </c>
      <c r="D520" s="1">
        <v>2.8631379966502313</v>
      </c>
      <c r="E520" s="1">
        <v>0.91952183814638233</v>
      </c>
      <c r="F520" s="1">
        <v>1.0383007770787567</v>
      </c>
      <c r="G520" s="1"/>
      <c r="I520" s="1"/>
    </row>
  </sheetData>
  <pageMargins left="0.75" right="0.75" top="1" bottom="1" header="0.5" footer="0.5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C52C-1C1C-E146-9E8D-A06AE3AF43B0}">
  <dimension ref="A1:I520"/>
  <sheetViews>
    <sheetView zoomScale="9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K47" sqref="K47"/>
    </sheetView>
  </sheetViews>
  <sheetFormatPr baseColWidth="10" defaultColWidth="8.83203125" defaultRowHeight="15"/>
  <cols>
    <col min="1" max="1" width="17.6640625" bestFit="1" customWidth="1"/>
  </cols>
  <sheetData>
    <row r="1" spans="1:9">
      <c r="A1" t="s">
        <v>0</v>
      </c>
      <c r="B1" t="s">
        <v>537</v>
      </c>
      <c r="C1" t="s">
        <v>538</v>
      </c>
      <c r="D1" t="s">
        <v>539</v>
      </c>
      <c r="E1" t="s">
        <v>540</v>
      </c>
      <c r="F1" t="s">
        <v>2</v>
      </c>
    </row>
    <row r="2" spans="1:9">
      <c r="A2" s="3">
        <v>44470</v>
      </c>
      <c r="B2" s="2">
        <v>1</v>
      </c>
      <c r="C2" s="1">
        <v>1</v>
      </c>
      <c r="D2" s="2">
        <v>1</v>
      </c>
      <c r="E2" s="2">
        <v>1</v>
      </c>
      <c r="F2" s="1">
        <v>1</v>
      </c>
      <c r="G2" s="1"/>
      <c r="I2" s="1"/>
    </row>
    <row r="3" spans="1:9">
      <c r="A3" s="3">
        <v>44473</v>
      </c>
      <c r="B3" s="1">
        <v>1</v>
      </c>
      <c r="C3" s="1">
        <v>0.999</v>
      </c>
      <c r="D3" s="1">
        <v>0.998</v>
      </c>
      <c r="E3" s="1">
        <v>0.995</v>
      </c>
      <c r="F3" s="1">
        <v>0.99383689373527173</v>
      </c>
      <c r="G3" s="1"/>
      <c r="I3" s="1"/>
    </row>
    <row r="4" spans="1:9">
      <c r="A4" s="3">
        <v>44474</v>
      </c>
      <c r="B4" s="1">
        <v>1.0010889999999999</v>
      </c>
      <c r="C4" s="1">
        <v>0.99908891099999997</v>
      </c>
      <c r="D4" s="1">
        <v>0.99709082199999999</v>
      </c>
      <c r="E4" s="1">
        <v>0.99110855500000006</v>
      </c>
      <c r="F4" s="1">
        <v>0.98988032594221753</v>
      </c>
      <c r="G4" s="1"/>
      <c r="I4" s="1"/>
    </row>
    <row r="5" spans="1:9">
      <c r="A5" s="3">
        <v>44476</v>
      </c>
      <c r="B5" s="1">
        <v>1.0010889999999999</v>
      </c>
      <c r="C5" s="1">
        <v>0.99808982208899999</v>
      </c>
      <c r="D5" s="1">
        <v>0.99509664035599998</v>
      </c>
      <c r="E5" s="1">
        <v>0.98615301222500007</v>
      </c>
      <c r="F5" s="1">
        <v>0.99244764963329257</v>
      </c>
      <c r="G5" s="1"/>
      <c r="I5" s="1"/>
    </row>
    <row r="6" spans="1:9">
      <c r="A6" s="3">
        <v>44477</v>
      </c>
      <c r="B6" s="1">
        <v>1.0584464463116279</v>
      </c>
      <c r="C6" s="1">
        <v>1.053222898550727</v>
      </c>
      <c r="D6" s="1">
        <v>1.0480199914294501</v>
      </c>
      <c r="E6" s="1">
        <v>1.0325345022830315</v>
      </c>
      <c r="F6" s="1">
        <v>0.98838972704854211</v>
      </c>
      <c r="G6" s="1"/>
      <c r="I6" s="1"/>
    </row>
    <row r="7" spans="1:9">
      <c r="A7" s="3">
        <v>44480</v>
      </c>
      <c r="B7" s="1">
        <v>1.0521582159740905</v>
      </c>
      <c r="C7" s="1">
        <v>1.0459124784118865</v>
      </c>
      <c r="D7" s="1">
        <v>1.0396976646775089</v>
      </c>
      <c r="E7" s="1">
        <v>1.0212375422935529</v>
      </c>
      <c r="F7" s="1">
        <v>0.9929973528926902</v>
      </c>
      <c r="G7" s="1"/>
      <c r="I7" s="1"/>
    </row>
    <row r="8" spans="1:9">
      <c r="A8" s="3">
        <v>44481</v>
      </c>
      <c r="B8" s="1">
        <v>1.0521582159740905</v>
      </c>
      <c r="C8" s="1">
        <v>1.0448665659334746</v>
      </c>
      <c r="D8" s="1">
        <v>1.0376182693481539</v>
      </c>
      <c r="E8" s="1">
        <v>1.0161313545820851</v>
      </c>
      <c r="F8" s="1">
        <v>1.0029429395264762</v>
      </c>
      <c r="G8" s="1"/>
      <c r="I8" s="1"/>
    </row>
    <row r="9" spans="1:9">
      <c r="A9" s="3">
        <v>44482</v>
      </c>
      <c r="B9" s="1">
        <v>1.0521582159740905</v>
      </c>
      <c r="C9" s="1">
        <v>1.0427778776681735</v>
      </c>
      <c r="D9" s="1">
        <v>1.0334719467438387</v>
      </c>
      <c r="E9" s="1">
        <v>1.0059954443201289</v>
      </c>
      <c r="F9" s="1">
        <v>1.0045058221196519</v>
      </c>
      <c r="G9" s="1"/>
      <c r="I9" s="1"/>
    </row>
    <row r="10" spans="1:9">
      <c r="A10" s="3">
        <v>44483</v>
      </c>
      <c r="B10" s="1">
        <v>1.0704302525002543</v>
      </c>
      <c r="C10" s="1">
        <v>1.0587844567854683</v>
      </c>
      <c r="D10" s="1">
        <v>1.0472539547257989</v>
      </c>
      <c r="E10" s="1">
        <v>1.0133439686273811</v>
      </c>
      <c r="F10" s="1">
        <v>1.0024773738234727</v>
      </c>
      <c r="G10" s="1"/>
      <c r="I10" s="1"/>
    </row>
    <row r="11" spans="1:9">
      <c r="A11" s="3">
        <v>44484</v>
      </c>
      <c r="B11" s="1">
        <v>1.0763236723703273</v>
      </c>
      <c r="C11" s="1">
        <v>1.0624914091710711</v>
      </c>
      <c r="D11" s="1">
        <v>1.0488233950398482</v>
      </c>
      <c r="E11" s="1">
        <v>1.0087870400289645</v>
      </c>
      <c r="F11" s="1">
        <v>1.0065407760623839</v>
      </c>
      <c r="G11" s="1"/>
      <c r="I11" s="1"/>
    </row>
    <row r="12" spans="1:9">
      <c r="A12" s="3">
        <v>44487</v>
      </c>
      <c r="B12" s="1">
        <v>1.0763236723703273</v>
      </c>
      <c r="C12" s="1">
        <v>1.0624914091710711</v>
      </c>
      <c r="D12" s="1">
        <v>1.0488233950398482</v>
      </c>
      <c r="E12" s="1">
        <v>1.0087870400289645</v>
      </c>
      <c r="F12" s="1">
        <v>1.0172811281733569</v>
      </c>
      <c r="G12" s="1"/>
      <c r="I12" s="1"/>
    </row>
    <row r="13" spans="1:9">
      <c r="A13" s="3">
        <v>44488</v>
      </c>
      <c r="B13" s="1">
        <v>1.0763236723703273</v>
      </c>
      <c r="C13" s="1">
        <v>1.0624914091710711</v>
      </c>
      <c r="D13" s="1">
        <v>1.0488233950398482</v>
      </c>
      <c r="E13" s="1">
        <v>1.0087870400289645</v>
      </c>
      <c r="F13" s="1">
        <v>1.014418438889422</v>
      </c>
      <c r="G13" s="1"/>
      <c r="I13" s="1"/>
    </row>
    <row r="14" spans="1:9">
      <c r="A14" s="3">
        <v>44489</v>
      </c>
      <c r="B14" s="1">
        <v>1.0622385420191318</v>
      </c>
      <c r="C14" s="1">
        <v>1.0475248010176843</v>
      </c>
      <c r="D14" s="1">
        <v>1.0330004956944785</v>
      </c>
      <c r="E14" s="1">
        <v>0.99054178136065385</v>
      </c>
      <c r="F14" s="1">
        <v>1.0092237112172828</v>
      </c>
      <c r="G14" s="1"/>
      <c r="I14" s="1"/>
    </row>
    <row r="15" spans="1:9">
      <c r="A15" s="3">
        <v>44490</v>
      </c>
      <c r="B15" s="1">
        <v>1.0671567064686804</v>
      </c>
      <c r="C15" s="1">
        <v>1.0513273160453784</v>
      </c>
      <c r="D15" s="1">
        <v>1.0357172869981548</v>
      </c>
      <c r="E15" s="1">
        <v>0.99017528090155038</v>
      </c>
      <c r="F15" s="1">
        <v>1.0084826534299915</v>
      </c>
      <c r="G15" s="1"/>
      <c r="I15" s="1"/>
    </row>
    <row r="16" spans="1:9">
      <c r="A16" s="3">
        <v>44491</v>
      </c>
      <c r="B16" s="1">
        <v>1.0702870328076552</v>
      </c>
      <c r="C16" s="1">
        <v>1.0533598821897328</v>
      </c>
      <c r="D16" s="1">
        <v>1.0366839564660197</v>
      </c>
      <c r="E16" s="1">
        <v>0.98812891865435382</v>
      </c>
      <c r="F16" s="1">
        <v>1.004311540401386</v>
      </c>
      <c r="G16" s="1"/>
      <c r="I16" s="1"/>
    </row>
    <row r="17" spans="1:9">
      <c r="A17" s="3">
        <v>44494</v>
      </c>
      <c r="B17" s="1">
        <v>1.0649802669780881</v>
      </c>
      <c r="C17" s="1">
        <v>1.0460366013466675</v>
      </c>
      <c r="D17" s="1">
        <v>1.0274114933448391</v>
      </c>
      <c r="E17" s="1">
        <v>0.97339742209207392</v>
      </c>
      <c r="F17" s="1">
        <v>1.002747792414558</v>
      </c>
      <c r="G17" s="1"/>
      <c r="I17" s="1"/>
    </row>
    <row r="18" spans="1:9">
      <c r="A18" s="3">
        <v>44495</v>
      </c>
      <c r="B18" s="1">
        <v>1.0771107472123909</v>
      </c>
      <c r="C18" s="1">
        <v>1.0569052703135267</v>
      </c>
      <c r="D18" s="1">
        <v>1.0370592297378447</v>
      </c>
      <c r="E18" s="1">
        <v>0.97961775608504964</v>
      </c>
      <c r="F18" s="1">
        <v>1.0016169738114951</v>
      </c>
      <c r="G18" s="1"/>
      <c r="I18" s="1"/>
    </row>
    <row r="19" spans="1:9">
      <c r="A19" s="3">
        <v>44496</v>
      </c>
      <c r="B19" s="1">
        <v>1.0525134871521329</v>
      </c>
      <c r="C19" s="1">
        <v>1.0306808114645882</v>
      </c>
      <c r="D19" s="1">
        <v>1.0092798760596224</v>
      </c>
      <c r="E19" s="1">
        <v>0.94758704573897701</v>
      </c>
      <c r="F19" s="1">
        <v>1.0045988317525782</v>
      </c>
      <c r="G19" s="1"/>
      <c r="I19" s="1"/>
    </row>
    <row r="20" spans="1:9">
      <c r="A20" s="3">
        <v>44497</v>
      </c>
      <c r="B20" s="1">
        <v>1.0426588033719275</v>
      </c>
      <c r="C20" s="1">
        <v>1.0199998662153806</v>
      </c>
      <c r="D20" s="1">
        <v>0.99781142882795693</v>
      </c>
      <c r="E20" s="1">
        <v>0.93397685300102806</v>
      </c>
      <c r="F20" s="1">
        <v>0.99545535489826198</v>
      </c>
      <c r="G20" s="1"/>
      <c r="I20" s="1"/>
    </row>
    <row r="21" spans="1:9">
      <c r="A21" s="3">
        <v>44498</v>
      </c>
      <c r="B21" s="1">
        <v>1.0523246414762366</v>
      </c>
      <c r="C21" s="1">
        <v>1.0284356476089318</v>
      </c>
      <c r="D21" s="1">
        <v>1.0050658920948221</v>
      </c>
      <c r="E21" s="1">
        <v>0.93796528440466231</v>
      </c>
      <c r="F21" s="1">
        <v>0.9855865733612349</v>
      </c>
      <c r="G21" s="1"/>
      <c r="I21" s="1"/>
    </row>
    <row r="22" spans="1:9">
      <c r="A22" s="3">
        <v>44501</v>
      </c>
      <c r="B22" s="1">
        <v>1.0348903582110431</v>
      </c>
      <c r="C22" s="1">
        <v>1.0103687072131267</v>
      </c>
      <c r="D22" s="1">
        <v>0.98640443164994074</v>
      </c>
      <c r="E22" s="1">
        <v>0.91773581192979325</v>
      </c>
      <c r="F22" s="1">
        <v>0.98781981162798549</v>
      </c>
      <c r="G22" s="1"/>
      <c r="I22" s="1"/>
    </row>
    <row r="23" spans="1:9">
      <c r="A23" s="3">
        <v>44503</v>
      </c>
      <c r="B23" s="1">
        <v>1.0427665411446811</v>
      </c>
      <c r="C23" s="1">
        <v>1.0160308071941666</v>
      </c>
      <c r="D23" s="1">
        <v>0.98995483934875206</v>
      </c>
      <c r="E23" s="1">
        <v>0.91553085051632277</v>
      </c>
      <c r="F23" s="1">
        <v>0.99358377265339992</v>
      </c>
      <c r="G23" s="1"/>
      <c r="I23" s="1"/>
    </row>
    <row r="24" spans="1:9">
      <c r="A24" s="3">
        <v>44504</v>
      </c>
      <c r="B24" s="1">
        <v>1.0721861135699959</v>
      </c>
      <c r="C24" s="1">
        <v>1.0436800535503414</v>
      </c>
      <c r="D24" s="1">
        <v>1.0159045255526007</v>
      </c>
      <c r="E24" s="1">
        <v>0.93678306814935808</v>
      </c>
      <c r="F24" s="1">
        <v>0.99796929791692557</v>
      </c>
      <c r="G24" s="1"/>
      <c r="I24" s="1"/>
    </row>
    <row r="25" spans="1:9">
      <c r="A25" s="3">
        <v>44505</v>
      </c>
      <c r="B25" s="1">
        <v>1.0764593113256291</v>
      </c>
      <c r="C25" s="1">
        <v>1.045749164389866</v>
      </c>
      <c r="D25" s="1">
        <v>1.0158857607801091</v>
      </c>
      <c r="E25" s="1">
        <v>0.93115353821808711</v>
      </c>
      <c r="F25" s="1">
        <v>0.99863982625933057</v>
      </c>
      <c r="G25" s="1"/>
      <c r="I25" s="1"/>
    </row>
    <row r="26" spans="1:9">
      <c r="A26" s="3">
        <v>44508</v>
      </c>
      <c r="B26" s="1">
        <v>1.0502701327403878</v>
      </c>
      <c r="C26" s="1">
        <v>1.0192613838050351</v>
      </c>
      <c r="D26" s="1">
        <v>0.98913850458452957</v>
      </c>
      <c r="E26" s="1">
        <v>0.9038437360956888</v>
      </c>
      <c r="F26" s="1">
        <v>0.99999982552953437</v>
      </c>
      <c r="G26" s="1"/>
      <c r="I26" s="1"/>
    </row>
    <row r="27" spans="1:9">
      <c r="A27" s="3">
        <v>44509</v>
      </c>
      <c r="B27" s="1">
        <v>1.0498447733366281</v>
      </c>
      <c r="C27" s="1">
        <v>1.017829321560789</v>
      </c>
      <c r="D27" s="1">
        <v>0.98675962648100379</v>
      </c>
      <c r="E27" s="1">
        <v>0.89895846070209162</v>
      </c>
      <c r="F27" s="1">
        <v>1.0048321128637405</v>
      </c>
      <c r="G27" s="1"/>
      <c r="I27" s="1"/>
    </row>
    <row r="28" spans="1:9">
      <c r="A28" s="3">
        <v>44510</v>
      </c>
      <c r="B28" s="1">
        <v>1.0498447733366281</v>
      </c>
      <c r="C28" s="1">
        <v>1.017829321560789</v>
      </c>
      <c r="D28" s="1">
        <v>0.98675962648100379</v>
      </c>
      <c r="E28" s="1">
        <v>0.89895846070209162</v>
      </c>
      <c r="F28" s="1">
        <v>1.0022095737214047</v>
      </c>
      <c r="G28" s="1"/>
      <c r="I28" s="1"/>
    </row>
    <row r="29" spans="1:9">
      <c r="A29" s="3">
        <v>44511</v>
      </c>
      <c r="B29" s="1">
        <v>1.0450375341195197</v>
      </c>
      <c r="C29" s="1">
        <v>1.0111387009240256</v>
      </c>
      <c r="D29" s="1">
        <v>0.97830719942858846</v>
      </c>
      <c r="E29" s="1">
        <v>0.88589560091899122</v>
      </c>
      <c r="F29" s="1">
        <v>0.99357104532315299</v>
      </c>
      <c r="G29" s="1"/>
      <c r="I29" s="1"/>
    </row>
    <row r="30" spans="1:9">
      <c r="A30" s="3">
        <v>44512</v>
      </c>
      <c r="B30" s="1">
        <v>1.0280703047155551</v>
      </c>
      <c r="C30" s="1">
        <v>0.9937107142748991</v>
      </c>
      <c r="D30" s="1">
        <v>0.96046678933980867</v>
      </c>
      <c r="E30" s="1">
        <v>0.8670827219378755</v>
      </c>
      <c r="F30" s="1">
        <v>0.99240431264675577</v>
      </c>
      <c r="G30" s="1"/>
      <c r="I30" s="1"/>
    </row>
    <row r="31" spans="1:9">
      <c r="A31" s="3">
        <v>44516</v>
      </c>
      <c r="B31" s="1">
        <v>1.0247763139060362</v>
      </c>
      <c r="C31" s="1">
        <v>0.98854355957716333</v>
      </c>
      <c r="D31" s="1">
        <v>0.95355751388673682</v>
      </c>
      <c r="E31" s="1">
        <v>0.8556692408893195</v>
      </c>
      <c r="F31" s="1">
        <v>0.98650933296282817</v>
      </c>
      <c r="G31" s="1"/>
      <c r="I31" s="1"/>
    </row>
    <row r="32" spans="1:9">
      <c r="A32" s="3">
        <v>44517</v>
      </c>
      <c r="B32" s="1">
        <v>1.0277122980453768</v>
      </c>
      <c r="C32" s="1">
        <v>0.99038719331577474</v>
      </c>
      <c r="D32" s="1">
        <v>0.95438234113624876</v>
      </c>
      <c r="E32" s="1">
        <v>0.8538423870600208</v>
      </c>
      <c r="F32" s="1">
        <v>0.98150926922664883</v>
      </c>
      <c r="G32" s="1"/>
      <c r="I32" s="1"/>
    </row>
    <row r="33" spans="1:9">
      <c r="A33" s="3">
        <v>44519</v>
      </c>
      <c r="B33" s="1">
        <v>1.0338134833881061</v>
      </c>
      <c r="C33" s="1">
        <v>0.99527640476011026</v>
      </c>
      <c r="D33" s="1">
        <v>0.95813942628585502</v>
      </c>
      <c r="E33" s="1">
        <v>0.85464215276256694</v>
      </c>
      <c r="F33" s="1">
        <v>0.97278062553555633</v>
      </c>
      <c r="G33" s="1"/>
      <c r="I33" s="1"/>
    </row>
    <row r="34" spans="1:9">
      <c r="A34" s="3">
        <v>44522</v>
      </c>
      <c r="B34" s="1">
        <v>1.0231968392018003</v>
      </c>
      <c r="C34" s="1">
        <v>0.98406023684430677</v>
      </c>
      <c r="D34" s="1">
        <v>0.94638363040898332</v>
      </c>
      <c r="E34" s="1">
        <v>0.84159227987517427</v>
      </c>
      <c r="F34" s="1">
        <v>0.97444928649124141</v>
      </c>
      <c r="G34" s="1"/>
      <c r="I34" s="1"/>
    </row>
    <row r="35" spans="1:9">
      <c r="A35" s="3">
        <v>44523</v>
      </c>
      <c r="B35" s="1">
        <v>1.0323900575538583</v>
      </c>
      <c r="C35" s="1">
        <v>0.99092584936853145</v>
      </c>
      <c r="D35" s="1">
        <v>0.95108795523680179</v>
      </c>
      <c r="E35" s="1">
        <v>0.84072115562145078</v>
      </c>
      <c r="F35" s="1">
        <v>0.96741966620192033</v>
      </c>
      <c r="G35" s="1"/>
      <c r="I35" s="1"/>
    </row>
    <row r="36" spans="1:9">
      <c r="A36" s="3">
        <v>44524</v>
      </c>
      <c r="B36" s="1">
        <v>1.018990150801838</v>
      </c>
      <c r="C36" s="1">
        <v>0.97707320145728405</v>
      </c>
      <c r="D36" s="1">
        <v>0.93684113321133222</v>
      </c>
      <c r="E36" s="1">
        <v>0.8256054096039549</v>
      </c>
      <c r="F36" s="1">
        <v>0.98023905551280488</v>
      </c>
      <c r="G36" s="1"/>
      <c r="I36" s="1"/>
    </row>
    <row r="37" spans="1:9">
      <c r="A37" s="3">
        <v>44525</v>
      </c>
      <c r="B37" s="1">
        <v>1.0032681517651163</v>
      </c>
      <c r="C37" s="1">
        <v>0.96102086583054225</v>
      </c>
      <c r="D37" s="1">
        <v>0.9205129291005919</v>
      </c>
      <c r="E37" s="1">
        <v>0.80873911669115572</v>
      </c>
      <c r="F37" s="1">
        <v>0.97431761914947357</v>
      </c>
      <c r="G37" s="1"/>
      <c r="I37" s="1"/>
    </row>
    <row r="38" spans="1:9">
      <c r="A38" s="3">
        <v>44526</v>
      </c>
      <c r="B38" s="1">
        <v>1.0032681517651163</v>
      </c>
      <c r="C38" s="1">
        <v>0.96005984496471175</v>
      </c>
      <c r="D38" s="1">
        <v>0.91867190324239068</v>
      </c>
      <c r="E38" s="1">
        <v>0.80469542110769998</v>
      </c>
      <c r="F38" s="1">
        <v>0.97023143555687941</v>
      </c>
      <c r="G38" s="1"/>
      <c r="I38" s="1"/>
    </row>
    <row r="39" spans="1:9">
      <c r="A39" s="3">
        <v>44529</v>
      </c>
      <c r="B39" s="1">
        <v>0.99589815460956388</v>
      </c>
      <c r="C39" s="1">
        <v>0.95109491380554312</v>
      </c>
      <c r="D39" s="1">
        <v>0.9082653841990096</v>
      </c>
      <c r="E39" s="1">
        <v>0.79078587301337655</v>
      </c>
      <c r="F39" s="1">
        <v>0.9512425338284598</v>
      </c>
      <c r="G39" s="1"/>
      <c r="I39" s="1"/>
    </row>
    <row r="40" spans="1:9">
      <c r="A40" s="3">
        <v>44530</v>
      </c>
      <c r="B40" s="1">
        <v>0.99604753933275525</v>
      </c>
      <c r="C40" s="1">
        <v>0.95028648312880837</v>
      </c>
      <c r="D40" s="1">
        <v>0.90658509323824144</v>
      </c>
      <c r="E40" s="1">
        <v>0.78695056152926168</v>
      </c>
      <c r="F40" s="1">
        <v>0.95654425735066484</v>
      </c>
      <c r="G40" s="1"/>
      <c r="I40" s="1"/>
    </row>
    <row r="41" spans="1:9">
      <c r="A41" s="3">
        <v>44531</v>
      </c>
      <c r="B41" s="1">
        <v>0.99604753933275525</v>
      </c>
      <c r="C41" s="1">
        <v>0.95028648312880837</v>
      </c>
      <c r="D41" s="1">
        <v>0.90658509323824144</v>
      </c>
      <c r="E41" s="1">
        <v>0.78695056152926168</v>
      </c>
      <c r="F41" s="1">
        <v>0.95799613113326854</v>
      </c>
      <c r="G41" s="1"/>
      <c r="I41" s="1"/>
    </row>
    <row r="42" spans="1:9">
      <c r="A42" s="3">
        <v>44532</v>
      </c>
      <c r="B42" s="1">
        <v>0.99604753933275525</v>
      </c>
      <c r="C42" s="1">
        <v>0.95028648312880837</v>
      </c>
      <c r="D42" s="1">
        <v>0.90658509323824144</v>
      </c>
      <c r="E42" s="1">
        <v>0.78695056152926168</v>
      </c>
      <c r="F42" s="1">
        <v>0.96044298948034923</v>
      </c>
      <c r="G42" s="1"/>
      <c r="I42" s="1"/>
    </row>
    <row r="43" spans="1:9">
      <c r="A43" s="3">
        <v>44533</v>
      </c>
      <c r="B43" s="1">
        <v>0.99604753933275525</v>
      </c>
      <c r="C43" s="1">
        <v>0.94933619664567959</v>
      </c>
      <c r="D43" s="1">
        <v>0.9047719230517649</v>
      </c>
      <c r="E43" s="1">
        <v>0.78301580872161536</v>
      </c>
      <c r="F43" s="1">
        <v>0.97762691908537636</v>
      </c>
      <c r="G43" s="1"/>
      <c r="I43" s="1"/>
    </row>
    <row r="44" spans="1:9">
      <c r="A44" s="3">
        <v>44536</v>
      </c>
      <c r="B44" s="1">
        <v>0.98953239237797963</v>
      </c>
      <c r="C44" s="1">
        <v>0.94217725238677452</v>
      </c>
      <c r="D44" s="1">
        <v>0.89704426605697973</v>
      </c>
      <c r="E44" s="1">
        <v>0.77397902327315915</v>
      </c>
      <c r="F44" s="1">
        <v>0.97237332357727058</v>
      </c>
      <c r="G44" s="1"/>
      <c r="I44" s="1"/>
    </row>
    <row r="45" spans="1:9">
      <c r="A45" s="3">
        <v>44537</v>
      </c>
      <c r="B45" s="1">
        <v>0.99120964978306025</v>
      </c>
      <c r="C45" s="1">
        <v>0.94188923351160603</v>
      </c>
      <c r="D45" s="1">
        <v>0.89497712622072068</v>
      </c>
      <c r="E45" s="1">
        <v>0.76756391748823516</v>
      </c>
      <c r="F45" s="1">
        <v>0.97265586251526426</v>
      </c>
      <c r="G45" s="1"/>
      <c r="I45" s="1"/>
    </row>
    <row r="46" spans="1:9">
      <c r="A46" s="3">
        <v>44538</v>
      </c>
      <c r="B46" s="1">
        <v>1.001554904897846</v>
      </c>
      <c r="C46" s="1">
        <v>0.9498270643660468</v>
      </c>
      <c r="D46" s="1">
        <v>0.90072299213817564</v>
      </c>
      <c r="E46" s="1">
        <v>0.76787847669508047</v>
      </c>
      <c r="F46" s="1">
        <v>0.97703328065104811</v>
      </c>
      <c r="G46" s="1"/>
      <c r="I46" s="1"/>
    </row>
    <row r="47" spans="1:9">
      <c r="A47" s="3">
        <v>44539</v>
      </c>
      <c r="B47" s="1">
        <v>0.99422302221654135</v>
      </c>
      <c r="C47" s="1">
        <v>0.94192402827698918</v>
      </c>
      <c r="D47" s="1">
        <v>0.89232780348995178</v>
      </c>
      <c r="E47" s="1">
        <v>0.7584178299229587</v>
      </c>
      <c r="F47" s="1">
        <v>0.97946985634398931</v>
      </c>
      <c r="G47" s="1"/>
      <c r="I47" s="1"/>
    </row>
    <row r="48" spans="1:9">
      <c r="A48" s="3">
        <v>44540</v>
      </c>
      <c r="B48" s="1">
        <v>0.98975001283958908</v>
      </c>
      <c r="C48" s="1">
        <v>0.93580764365744851</v>
      </c>
      <c r="D48" s="1">
        <v>0.88475550796488045</v>
      </c>
      <c r="E48" s="1">
        <v>0.74745755086173793</v>
      </c>
      <c r="F48" s="1">
        <v>0.98286898034051262</v>
      </c>
      <c r="G48" s="1"/>
      <c r="I48" s="1"/>
    </row>
    <row r="49" spans="1:9">
      <c r="A49" s="3">
        <v>44543</v>
      </c>
      <c r="B49" s="1">
        <v>0.99040819659812751</v>
      </c>
      <c r="C49" s="1">
        <v>0.9354941480968233</v>
      </c>
      <c r="D49" s="1">
        <v>0.88357435936174733</v>
      </c>
      <c r="E49" s="1">
        <v>0.74421732237875227</v>
      </c>
      <c r="F49" s="1">
        <v>0.98323855769076385</v>
      </c>
      <c r="G49" s="1"/>
      <c r="I49" s="1"/>
    </row>
    <row r="50" spans="1:9">
      <c r="A50" s="3">
        <v>44544</v>
      </c>
      <c r="B50" s="1">
        <v>0.99360861001554468</v>
      </c>
      <c r="C50" s="1">
        <v>0.93664403079717695</v>
      </c>
      <c r="D50" s="1">
        <v>0.88289306561414727</v>
      </c>
      <c r="E50" s="1">
        <v>0.73918657957632117</v>
      </c>
      <c r="F50" s="1">
        <v>0.96796738256457349</v>
      </c>
      <c r="G50" s="1"/>
      <c r="I50" s="1"/>
    </row>
    <row r="51" spans="1:9">
      <c r="A51" s="3">
        <v>44545</v>
      </c>
      <c r="B51" s="1">
        <v>1.0133377025760135</v>
      </c>
      <c r="C51" s="1">
        <v>0.95430539064188846</v>
      </c>
      <c r="D51" s="1">
        <v>0.89865800419375352</v>
      </c>
      <c r="E51" s="1">
        <v>0.75016793540250704</v>
      </c>
      <c r="F51" s="1">
        <v>0.98410458307678106</v>
      </c>
      <c r="G51" s="1"/>
      <c r="I51" s="1"/>
    </row>
    <row r="52" spans="1:9">
      <c r="A52" s="3">
        <v>44546</v>
      </c>
      <c r="B52" s="1">
        <v>1.0133377025760135</v>
      </c>
      <c r="C52" s="1">
        <v>0.95335108525124657</v>
      </c>
      <c r="D52" s="1">
        <v>0.89686068818536602</v>
      </c>
      <c r="E52" s="1">
        <v>0.74641709572549453</v>
      </c>
      <c r="F52" s="1">
        <v>0.98453312068721999</v>
      </c>
      <c r="G52" s="1"/>
      <c r="I52" s="1"/>
    </row>
    <row r="53" spans="1:9">
      <c r="A53" s="3">
        <v>44547</v>
      </c>
      <c r="B53" s="1">
        <v>0.99713477049105737</v>
      </c>
      <c r="C53" s="1">
        <v>0.93715396809652285</v>
      </c>
      <c r="D53" s="1">
        <v>0.88072646335847393</v>
      </c>
      <c r="E53" s="1">
        <v>0.73075004969191493</v>
      </c>
      <c r="F53" s="1">
        <v>0.98682811176725904</v>
      </c>
      <c r="G53" s="1"/>
      <c r="I53" s="1"/>
    </row>
    <row r="54" spans="1:9">
      <c r="A54" s="3">
        <v>44550</v>
      </c>
      <c r="B54" s="1">
        <v>0.99267458666265085</v>
      </c>
      <c r="C54" s="1">
        <v>0.93109289950470142</v>
      </c>
      <c r="D54" s="1">
        <v>0.87327546991923211</v>
      </c>
      <c r="E54" s="1">
        <v>0.72020851619882742</v>
      </c>
      <c r="F54" s="1">
        <v>1.0076687135943505</v>
      </c>
      <c r="G54" s="1"/>
      <c r="I54" s="1"/>
    </row>
    <row r="55" spans="1:9">
      <c r="A55" s="3">
        <v>44552</v>
      </c>
      <c r="B55" s="1">
        <v>0.98731960360489923</v>
      </c>
      <c r="C55" s="1">
        <v>0.92513902595881858</v>
      </c>
      <c r="D55" s="1">
        <v>0.8668180344569143</v>
      </c>
      <c r="E55" s="1">
        <v>0.71272230877719867</v>
      </c>
      <c r="F55" s="1">
        <v>0.99725006200116595</v>
      </c>
      <c r="G55" s="1"/>
      <c r="I55" s="1"/>
    </row>
    <row r="56" spans="1:9">
      <c r="A56" s="3">
        <v>44553</v>
      </c>
      <c r="B56" s="1">
        <v>1.0149754130214761</v>
      </c>
      <c r="C56" s="1">
        <v>0.95012795618899215</v>
      </c>
      <c r="D56" s="1">
        <v>0.88936483835117308</v>
      </c>
      <c r="E56" s="1">
        <v>0.72912276182447067</v>
      </c>
      <c r="F56" s="1">
        <v>1.0021657431038387</v>
      </c>
      <c r="G56" s="1"/>
      <c r="I56" s="1"/>
    </row>
    <row r="57" spans="1:9">
      <c r="A57" s="3">
        <v>44554</v>
      </c>
      <c r="B57" s="1">
        <v>1.0086551611245913</v>
      </c>
      <c r="C57" s="1">
        <v>0.94326138144961413</v>
      </c>
      <c r="D57" s="1">
        <v>0.8820480338260579</v>
      </c>
      <c r="E57" s="1">
        <v>0.72093690057746729</v>
      </c>
      <c r="F57" s="1">
        <v>1.0067039587702751</v>
      </c>
      <c r="G57" s="1"/>
      <c r="I57" s="1"/>
    </row>
    <row r="58" spans="1:9">
      <c r="A58" s="3">
        <v>44557</v>
      </c>
      <c r="B58" s="1">
        <v>1.0063745918052884</v>
      </c>
      <c r="C58" s="1">
        <v>0.94018540608470702</v>
      </c>
      <c r="D58" s="1">
        <v>0.87828962715392511</v>
      </c>
      <c r="E58" s="1">
        <v>0.71570217774237432</v>
      </c>
      <c r="F58" s="1">
        <v>1.0112595975995886</v>
      </c>
      <c r="G58" s="1"/>
      <c r="I58" s="1"/>
    </row>
    <row r="59" spans="1:9">
      <c r="A59" s="3">
        <v>44559</v>
      </c>
      <c r="B59" s="1">
        <v>1.0063745918052884</v>
      </c>
      <c r="C59" s="1">
        <v>0.94018540608470702</v>
      </c>
      <c r="D59" s="1">
        <v>0.87828962715392511</v>
      </c>
      <c r="E59" s="1">
        <v>0.71570217774237432</v>
      </c>
      <c r="F59" s="1">
        <v>1.0197304391662341</v>
      </c>
      <c r="G59" s="1"/>
      <c r="I59" s="1"/>
    </row>
    <row r="60" spans="1:9">
      <c r="A60" s="3">
        <v>44560</v>
      </c>
      <c r="B60" s="1">
        <v>1.0063745918052884</v>
      </c>
      <c r="C60" s="1">
        <v>0.94018540608470702</v>
      </c>
      <c r="D60" s="1">
        <v>0.87828962715392511</v>
      </c>
      <c r="E60" s="1">
        <v>0.71570217774237432</v>
      </c>
      <c r="F60" s="1">
        <v>1.0106330246951538</v>
      </c>
      <c r="G60" s="1"/>
      <c r="I60" s="1"/>
    </row>
    <row r="61" spans="1:9">
      <c r="A61" s="3">
        <v>44564</v>
      </c>
      <c r="B61" s="1">
        <v>1.0063745918052884</v>
      </c>
      <c r="C61" s="1">
        <v>0.93924522067862226</v>
      </c>
      <c r="D61" s="1">
        <v>0.87653304789961728</v>
      </c>
      <c r="E61" s="1">
        <v>0.71212366685366246</v>
      </c>
      <c r="F61" s="1">
        <v>1.0209362320148323</v>
      </c>
      <c r="G61" s="1"/>
      <c r="I61" s="1"/>
    </row>
    <row r="62" spans="1:9">
      <c r="A62" s="3">
        <v>44565</v>
      </c>
      <c r="B62" s="1">
        <v>0.99782358635676016</v>
      </c>
      <c r="C62" s="1">
        <v>0.92939500143545384</v>
      </c>
      <c r="D62" s="1">
        <v>0.86559749736855052</v>
      </c>
      <c r="E62" s="1">
        <v>0.69899956838769362</v>
      </c>
      <c r="F62" s="1">
        <v>1.0144765883861038</v>
      </c>
      <c r="G62" s="1"/>
      <c r="I62" s="1"/>
    </row>
    <row r="63" spans="1:9">
      <c r="A63" s="3">
        <v>44566</v>
      </c>
      <c r="B63" s="1">
        <v>0.99482911777410354</v>
      </c>
      <c r="C63" s="1">
        <v>0.92567649203471059</v>
      </c>
      <c r="D63" s="1">
        <v>0.86126864428421035</v>
      </c>
      <c r="E63" s="1">
        <v>0.69340687284102365</v>
      </c>
      <c r="F63" s="1">
        <v>1.0134004301543573</v>
      </c>
      <c r="G63" s="1"/>
      <c r="I63" s="1"/>
    </row>
    <row r="64" spans="1:9">
      <c r="A64" s="3">
        <v>44568</v>
      </c>
      <c r="B64" s="1">
        <v>0.99213313086493571</v>
      </c>
      <c r="C64" s="1">
        <v>0.92224223224926183</v>
      </c>
      <c r="D64" s="1">
        <v>0.85721206896963176</v>
      </c>
      <c r="E64" s="1">
        <v>0.68806070585141932</v>
      </c>
      <c r="F64" s="1">
        <v>1.0169878357720954</v>
      </c>
      <c r="G64" s="1"/>
      <c r="I64" s="1"/>
    </row>
    <row r="65" spans="1:9">
      <c r="A65" s="3">
        <v>44571</v>
      </c>
      <c r="B65" s="1">
        <v>0.98943155234959046</v>
      </c>
      <c r="C65" s="1">
        <v>0.91880872441859784</v>
      </c>
      <c r="D65" s="1">
        <v>0.85316345636788815</v>
      </c>
      <c r="E65" s="1">
        <v>0.68274681302012885</v>
      </c>
      <c r="F65" s="1">
        <v>1.0204784240892837</v>
      </c>
      <c r="G65" s="1"/>
      <c r="I65" s="1"/>
    </row>
    <row r="66" spans="1:9">
      <c r="A66" s="3">
        <v>44572</v>
      </c>
      <c r="B66" s="1">
        <v>0.99340510946382643</v>
      </c>
      <c r="C66" s="1">
        <v>0.92157985153144428</v>
      </c>
      <c r="D66" s="1">
        <v>0.8548834338959258</v>
      </c>
      <c r="E66" s="1">
        <v>0.68207499015611706</v>
      </c>
      <c r="F66" s="1">
        <v>1.0134374988320101</v>
      </c>
      <c r="G66" s="1"/>
      <c r="I66" s="1"/>
    </row>
    <row r="67" spans="1:9">
      <c r="A67" s="3">
        <v>44574</v>
      </c>
      <c r="B67" s="1">
        <v>0.99340510946382643</v>
      </c>
      <c r="C67" s="1">
        <v>0.92065827167991288</v>
      </c>
      <c r="D67" s="1">
        <v>0.85317366702813391</v>
      </c>
      <c r="E67" s="1">
        <v>0.6786646152053365</v>
      </c>
      <c r="F67" s="1">
        <v>1.0346070056876497</v>
      </c>
      <c r="G67" s="1"/>
      <c r="I67" s="1"/>
    </row>
    <row r="68" spans="1:9">
      <c r="A68" s="3">
        <v>44575</v>
      </c>
      <c r="B68" s="1">
        <v>0.99247230206603987</v>
      </c>
      <c r="C68" s="1">
        <v>0.91795424217583443</v>
      </c>
      <c r="D68" s="1">
        <v>0.84896485724149662</v>
      </c>
      <c r="E68" s="1">
        <v>0.67126085592535389</v>
      </c>
      <c r="F68" s="1">
        <v>1.0336276262887505</v>
      </c>
      <c r="G68" s="1"/>
      <c r="I68" s="1"/>
    </row>
    <row r="69" spans="1:9">
      <c r="A69" s="3">
        <v>44578</v>
      </c>
      <c r="B69" s="1">
        <v>0.99491279145682021</v>
      </c>
      <c r="C69" s="1">
        <v>0.91929353741516906</v>
      </c>
      <c r="D69" s="1">
        <v>0.84935453211097045</v>
      </c>
      <c r="E69" s="1">
        <v>0.66955518209044751</v>
      </c>
      <c r="F69" s="1">
        <v>1.0320942213906126</v>
      </c>
      <c r="G69" s="1"/>
      <c r="I69" s="1"/>
    </row>
    <row r="70" spans="1:9">
      <c r="A70" s="3">
        <v>44579</v>
      </c>
      <c r="B70" s="1">
        <v>0.98525716281573184</v>
      </c>
      <c r="C70" s="1">
        <v>0.90854304759704263</v>
      </c>
      <c r="D70" s="1">
        <v>0.83773401163798633</v>
      </c>
      <c r="E70" s="1">
        <v>0.65641082627211844</v>
      </c>
      <c r="F70" s="1">
        <v>1.0365285356145497</v>
      </c>
      <c r="G70" s="1"/>
      <c r="I70" s="1"/>
    </row>
    <row r="71" spans="1:9">
      <c r="A71" s="3">
        <v>44580</v>
      </c>
      <c r="B71" s="1">
        <v>0.99352736035482336</v>
      </c>
      <c r="C71" s="1">
        <v>0.9143455151450145</v>
      </c>
      <c r="D71" s="1">
        <v>0.84140427358528658</v>
      </c>
      <c r="E71" s="1">
        <v>0.65534548669698944</v>
      </c>
      <c r="F71" s="1">
        <v>1.0220658361258907</v>
      </c>
      <c r="G71" s="1"/>
      <c r="I71" s="1"/>
    </row>
    <row r="72" spans="1:9">
      <c r="A72" s="3">
        <v>44581</v>
      </c>
      <c r="B72" s="1">
        <v>1.0178776968305336</v>
      </c>
      <c r="C72" s="1">
        <v>0.93490508172876796</v>
      </c>
      <c r="D72" s="1">
        <v>0.85862288526780561</v>
      </c>
      <c r="E72" s="1">
        <v>0.66479024670781339</v>
      </c>
      <c r="F72" s="1">
        <v>1.0140651554746769</v>
      </c>
      <c r="G72" s="1"/>
      <c r="I72" s="1"/>
    </row>
    <row r="73" spans="1:9">
      <c r="A73" s="3">
        <v>44582</v>
      </c>
      <c r="B73" s="1">
        <v>1.0175850569926947</v>
      </c>
      <c r="C73" s="1">
        <v>0.93370139143604214</v>
      </c>
      <c r="D73" s="1">
        <v>0.85665878541775553</v>
      </c>
      <c r="E73" s="1">
        <v>0.66127516827834576</v>
      </c>
      <c r="F73" s="1">
        <v>1.007963053703979</v>
      </c>
      <c r="G73" s="1"/>
      <c r="I73" s="1"/>
    </row>
    <row r="74" spans="1:9">
      <c r="A74" s="3">
        <v>44585</v>
      </c>
      <c r="B74" s="1">
        <v>1.0312441012127076</v>
      </c>
      <c r="C74" s="1">
        <v>0.94530076382185213</v>
      </c>
      <c r="D74" s="1">
        <v>0.86644439872358248</v>
      </c>
      <c r="E74" s="1">
        <v>0.66684508902075434</v>
      </c>
      <c r="F74" s="1">
        <v>0.99195527916467952</v>
      </c>
      <c r="G74" s="1"/>
      <c r="I74" s="1"/>
    </row>
    <row r="75" spans="1:9">
      <c r="A75" s="3">
        <v>44586</v>
      </c>
      <c r="B75" s="1">
        <v>1.0204150069058731</v>
      </c>
      <c r="C75" s="1">
        <v>0.93349443087739992</v>
      </c>
      <c r="D75" s="1">
        <v>0.85390175134054869</v>
      </c>
      <c r="E75" s="1">
        <v>0.6532257816793644</v>
      </c>
      <c r="F75" s="1">
        <v>0.97872694453039177</v>
      </c>
      <c r="G75" s="1"/>
      <c r="I75" s="1"/>
    </row>
    <row r="76" spans="1:9">
      <c r="A76" s="3">
        <v>44587</v>
      </c>
      <c r="B76" s="1">
        <v>1.0204150069058731</v>
      </c>
      <c r="C76" s="1">
        <v>0.93256093644652249</v>
      </c>
      <c r="D76" s="1">
        <v>0.85219394783786762</v>
      </c>
      <c r="E76" s="1">
        <v>0.64995965277096757</v>
      </c>
      <c r="F76" s="1">
        <v>0.98474648521006269</v>
      </c>
      <c r="G76" s="1"/>
      <c r="I76" s="1"/>
    </row>
    <row r="77" spans="1:9">
      <c r="A77" s="3">
        <v>44588</v>
      </c>
      <c r="B77" s="1">
        <v>1.04171719059004</v>
      </c>
      <c r="C77" s="1">
        <v>0.95109651761933356</v>
      </c>
      <c r="D77" s="1">
        <v>0.86827996079725533</v>
      </c>
      <c r="E77" s="1">
        <v>0.66027841221835948</v>
      </c>
      <c r="F77" s="1">
        <v>0.97942649487150912</v>
      </c>
      <c r="G77" s="1"/>
      <c r="I77" s="1"/>
    </row>
    <row r="78" spans="1:9">
      <c r="A78" s="3">
        <v>44589</v>
      </c>
      <c r="B78" s="1">
        <v>1.0692475151459142</v>
      </c>
      <c r="C78" s="1">
        <v>0.97430565823280568</v>
      </c>
      <c r="D78" s="1">
        <v>0.88771136018731245</v>
      </c>
      <c r="E78" s="1">
        <v>0.67105496292808109</v>
      </c>
      <c r="F78" s="1">
        <v>0.96523072714513802</v>
      </c>
      <c r="G78" s="1"/>
      <c r="I78" s="1"/>
    </row>
    <row r="79" spans="1:9">
      <c r="A79" s="3">
        <v>44592</v>
      </c>
      <c r="B79" s="1">
        <v>1.0692475151459142</v>
      </c>
      <c r="C79" s="1">
        <v>0.97333135257457293</v>
      </c>
      <c r="D79" s="1">
        <v>0.88593593746693777</v>
      </c>
      <c r="E79" s="1">
        <v>0.66769968811344071</v>
      </c>
      <c r="F79" s="1">
        <v>0.96790277436216254</v>
      </c>
      <c r="G79" s="1"/>
      <c r="I79" s="1"/>
    </row>
    <row r="80" spans="1:9">
      <c r="A80" s="3">
        <v>44593</v>
      </c>
      <c r="B80" s="1">
        <v>1.0692475151459142</v>
      </c>
      <c r="C80" s="1">
        <v>0.97333135257457293</v>
      </c>
      <c r="D80" s="1">
        <v>0.88593593746693777</v>
      </c>
      <c r="E80" s="1">
        <v>0.66769968811344071</v>
      </c>
      <c r="F80" s="1">
        <v>0.98052097058409804</v>
      </c>
      <c r="G80" s="1"/>
      <c r="I80" s="1"/>
    </row>
    <row r="81" spans="1:9">
      <c r="A81" s="3">
        <v>44594</v>
      </c>
      <c r="B81" s="1">
        <v>1.0608543419166736</v>
      </c>
      <c r="C81" s="1">
        <v>0.96375302949079689</v>
      </c>
      <c r="D81" s="1">
        <v>0.87545538760091479</v>
      </c>
      <c r="E81" s="1">
        <v>0.65582439214904542</v>
      </c>
      <c r="F81" s="1">
        <v>0.9856870903752919</v>
      </c>
      <c r="G81" s="1"/>
      <c r="I81" s="1"/>
    </row>
    <row r="82" spans="1:9">
      <c r="A82" s="3">
        <v>44595</v>
      </c>
      <c r="B82" s="1">
        <v>1.0576120174296624</v>
      </c>
      <c r="C82" s="1">
        <v>0.95984372595217238</v>
      </c>
      <c r="D82" s="1">
        <v>0.87102879334274186</v>
      </c>
      <c r="E82" s="1">
        <v>0.65054085223776192</v>
      </c>
      <c r="F82" s="1">
        <v>0.98920478340228069</v>
      </c>
      <c r="G82" s="1"/>
      <c r="I82" s="1"/>
    </row>
    <row r="83" spans="1:9">
      <c r="A83" s="3">
        <v>44596</v>
      </c>
      <c r="B83" s="1">
        <v>1.0973380400283554</v>
      </c>
      <c r="C83" s="1">
        <v>0.99493753226043569</v>
      </c>
      <c r="D83" s="1">
        <v>0.90200431929159652</v>
      </c>
      <c r="E83" s="1">
        <v>0.67172376346832796</v>
      </c>
      <c r="F83" s="1">
        <v>0.97582356091180444</v>
      </c>
      <c r="G83" s="1"/>
      <c r="I83" s="1"/>
    </row>
    <row r="84" spans="1:9">
      <c r="A84" s="3">
        <v>44600</v>
      </c>
      <c r="B84" s="1">
        <v>1.0973380400283554</v>
      </c>
      <c r="C84" s="1">
        <v>0.99493753226043569</v>
      </c>
      <c r="D84" s="1">
        <v>0.90200431929159652</v>
      </c>
      <c r="E84" s="1">
        <v>0.67172376346832796</v>
      </c>
      <c r="F84" s="1">
        <v>0.97876585592633314</v>
      </c>
      <c r="G84" s="1"/>
      <c r="I84" s="1"/>
    </row>
    <row r="85" spans="1:9">
      <c r="A85" s="3">
        <v>44601</v>
      </c>
      <c r="B85" s="1">
        <v>1.0913520610200007</v>
      </c>
      <c r="C85" s="1">
        <v>0.9885152104896946</v>
      </c>
      <c r="D85" s="1">
        <v>0.89527987709127765</v>
      </c>
      <c r="E85" s="1">
        <v>0.66470089152126655</v>
      </c>
      <c r="F85" s="1">
        <v>0.99810631318357046</v>
      </c>
      <c r="G85" s="1"/>
      <c r="I85" s="1"/>
    </row>
    <row r="86" spans="1:9">
      <c r="A86" s="3">
        <v>44602</v>
      </c>
      <c r="B86" s="1">
        <v>1.0647339842517229</v>
      </c>
      <c r="C86" s="1">
        <v>0.96341680929536122</v>
      </c>
      <c r="D86" s="1">
        <v>0.87165344113483878</v>
      </c>
      <c r="E86" s="1">
        <v>0.6451653323194565</v>
      </c>
      <c r="F86" s="1">
        <v>1.0036449927449731</v>
      </c>
      <c r="G86" s="1"/>
      <c r="I86" s="1"/>
    </row>
    <row r="87" spans="1:9">
      <c r="A87" s="3">
        <v>44603</v>
      </c>
      <c r="B87" s="1">
        <v>1.1040369707080657</v>
      </c>
      <c r="C87" s="1">
        <v>0.99701871420921928</v>
      </c>
      <c r="D87" s="1">
        <v>0.90028225589049826</v>
      </c>
      <c r="E87" s="1">
        <v>0.66242705844836147</v>
      </c>
      <c r="F87" s="1">
        <v>1.0021139941975756</v>
      </c>
      <c r="G87" s="1"/>
      <c r="I87" s="1"/>
    </row>
    <row r="88" spans="1:9">
      <c r="A88" s="3">
        <v>44606</v>
      </c>
      <c r="B88" s="1">
        <v>1.0824166147106897</v>
      </c>
      <c r="C88" s="1">
        <v>0.97649707801465091</v>
      </c>
      <c r="D88" s="1">
        <v>0.88085146396161362</v>
      </c>
      <c r="E88" s="1">
        <v>0.64614261407052542</v>
      </c>
      <c r="F88" s="1">
        <v>1.0158006817249456</v>
      </c>
      <c r="G88" s="1"/>
      <c r="I88" s="1"/>
    </row>
    <row r="89" spans="1:9">
      <c r="A89" s="3">
        <v>44607</v>
      </c>
      <c r="B89" s="1">
        <v>1.0824166147106897</v>
      </c>
      <c r="C89" s="1">
        <v>0.97552058093663629</v>
      </c>
      <c r="D89" s="1">
        <v>0.87908976103369041</v>
      </c>
      <c r="E89" s="1">
        <v>0.64291190100017281</v>
      </c>
      <c r="F89" s="1">
        <v>0.99867363158902078</v>
      </c>
      <c r="G89" s="1"/>
      <c r="I89" s="1"/>
    </row>
    <row r="90" spans="1:9">
      <c r="A90" s="3">
        <v>44608</v>
      </c>
      <c r="B90" s="1">
        <v>1.0829271545472947</v>
      </c>
      <c r="C90" s="1">
        <v>0.97500518089637478</v>
      </c>
      <c r="D90" s="1">
        <v>0.87774621884891046</v>
      </c>
      <c r="E90" s="1">
        <v>0.64000058160847706</v>
      </c>
      <c r="F90" s="1">
        <v>1.0135420169818721</v>
      </c>
      <c r="G90" s="1"/>
      <c r="I90" s="1"/>
    </row>
    <row r="91" spans="1:9">
      <c r="A91" s="3">
        <v>44610</v>
      </c>
      <c r="B91" s="1">
        <v>1.1158327249012827</v>
      </c>
      <c r="C91" s="1">
        <v>1.0026528294745316</v>
      </c>
      <c r="D91" s="1">
        <v>0.90085645050929231</v>
      </c>
      <c r="E91" s="1">
        <v>0.65296635251597568</v>
      </c>
      <c r="F91" s="1">
        <v>1.005716831620757</v>
      </c>
      <c r="G91" s="1"/>
      <c r="I91" s="1"/>
    </row>
    <row r="92" spans="1:9">
      <c r="A92" s="3">
        <v>44613</v>
      </c>
      <c r="B92" s="1">
        <v>1.1227034649048624</v>
      </c>
      <c r="C92" s="1">
        <v>1.0078240114425465</v>
      </c>
      <c r="D92" s="1">
        <v>0.90460176120228475</v>
      </c>
      <c r="E92" s="1">
        <v>0.65372216106901293</v>
      </c>
      <c r="F92" s="1">
        <v>0.99728630832074194</v>
      </c>
      <c r="G92" s="1"/>
      <c r="I92" s="1"/>
    </row>
    <row r="93" spans="1:9">
      <c r="A93" s="3">
        <v>44615</v>
      </c>
      <c r="B93" s="1">
        <v>1.1302659954444616</v>
      </c>
      <c r="C93" s="1">
        <v>1.0136048899721808</v>
      </c>
      <c r="D93" s="1">
        <v>0.9088859551433387</v>
      </c>
      <c r="E93" s="1">
        <v>0.65485702274062874</v>
      </c>
      <c r="F93" s="1">
        <v>1.0023939080150022</v>
      </c>
      <c r="G93" s="1"/>
      <c r="I93" s="1"/>
    </row>
    <row r="94" spans="1:9">
      <c r="A94" s="3">
        <v>44616</v>
      </c>
      <c r="B94" s="1">
        <v>1.1174092197462808</v>
      </c>
      <c r="C94" s="1">
        <v>1.001061529458775</v>
      </c>
      <c r="D94" s="1">
        <v>0.8967296054932965</v>
      </c>
      <c r="E94" s="1">
        <v>0.64413373899325088</v>
      </c>
      <c r="F94" s="1">
        <v>0.97862177620148538</v>
      </c>
      <c r="G94" s="1"/>
      <c r="I94" s="1"/>
    </row>
    <row r="95" spans="1:9">
      <c r="A95" s="3">
        <v>44617</v>
      </c>
      <c r="B95" s="1">
        <v>1.118892021780884</v>
      </c>
      <c r="C95" s="1">
        <v>1.0013888765789081</v>
      </c>
      <c r="D95" s="1">
        <v>0.89612610646879953</v>
      </c>
      <c r="E95" s="1">
        <v>0.64176783576992869</v>
      </c>
      <c r="F95" s="1">
        <v>0.99262977621519433</v>
      </c>
      <c r="G95" s="1"/>
      <c r="I95" s="1"/>
    </row>
    <row r="96" spans="1:9">
      <c r="A96" s="3">
        <v>44620</v>
      </c>
      <c r="B96" s="1">
        <v>1.1135692604728005</v>
      </c>
      <c r="C96" s="1">
        <v>0.99462808613573572</v>
      </c>
      <c r="D96" s="1">
        <v>0.88829068845282411</v>
      </c>
      <c r="E96" s="1">
        <v>0.63232846956656386</v>
      </c>
      <c r="F96" s="1">
        <v>1.013200470217964</v>
      </c>
      <c r="G96" s="1"/>
      <c r="I96" s="1"/>
    </row>
    <row r="97" spans="1:9">
      <c r="A97" s="3">
        <v>44621</v>
      </c>
      <c r="B97" s="1">
        <v>1.1281759484624221</v>
      </c>
      <c r="C97" s="1">
        <v>1.0066799946554426</v>
      </c>
      <c r="D97" s="1">
        <v>0.89816581603635415</v>
      </c>
      <c r="E97" s="1">
        <v>0.63746107975403565</v>
      </c>
      <c r="F97" s="1">
        <v>1.0300181207938688</v>
      </c>
      <c r="G97" s="1"/>
      <c r="I97" s="1"/>
    </row>
    <row r="98" spans="1:9">
      <c r="A98" s="3">
        <v>44623</v>
      </c>
      <c r="B98" s="1">
        <v>1.1811067920299092</v>
      </c>
      <c r="C98" s="1">
        <v>1.0518512103048836</v>
      </c>
      <c r="D98" s="1">
        <v>0.93663224644095611</v>
      </c>
      <c r="E98" s="1">
        <v>0.6608613953010769</v>
      </c>
      <c r="F98" s="1">
        <v>1.0256326084809244</v>
      </c>
      <c r="G98" s="1"/>
      <c r="I98" s="1"/>
    </row>
    <row r="99" spans="1:9">
      <c r="A99" s="3">
        <v>44624</v>
      </c>
      <c r="B99" s="1">
        <v>1.2003115884683155</v>
      </c>
      <c r="C99" s="1">
        <v>1.0679024597741362</v>
      </c>
      <c r="D99" s="1">
        <v>0.94998862227520409</v>
      </c>
      <c r="E99" s="1">
        <v>0.66830269461216707</v>
      </c>
      <c r="F99" s="1">
        <v>1.0300628323067993</v>
      </c>
      <c r="G99" s="1"/>
      <c r="I99" s="1"/>
    </row>
    <row r="100" spans="1:9">
      <c r="A100" s="3">
        <v>44627</v>
      </c>
      <c r="B100" s="1">
        <v>1.2029498733397688</v>
      </c>
      <c r="C100" s="1">
        <v>1.0691818069209458</v>
      </c>
      <c r="D100" s="1">
        <v>0.95017672002241449</v>
      </c>
      <c r="E100" s="1">
        <v>0.66643011046186384</v>
      </c>
      <c r="F100" s="1">
        <v>1.0275874285068385</v>
      </c>
      <c r="G100" s="1"/>
      <c r="I100" s="1"/>
    </row>
    <row r="101" spans="1:9">
      <c r="A101" s="3">
        <v>44628</v>
      </c>
      <c r="B101" s="1">
        <v>1.2037799087523733</v>
      </c>
      <c r="C101" s="1">
        <v>1.0688503605608002</v>
      </c>
      <c r="D101" s="1">
        <v>0.94893198851918514</v>
      </c>
      <c r="E101" s="1">
        <v>0.6635577966857733</v>
      </c>
      <c r="F101" s="1">
        <v>1.0075127136940107</v>
      </c>
      <c r="G101" s="1"/>
      <c r="I101" s="1"/>
    </row>
    <row r="102" spans="1:9">
      <c r="A102" s="3">
        <v>44629</v>
      </c>
      <c r="B102" s="1">
        <v>1.2616227371478337</v>
      </c>
      <c r="C102" s="1">
        <v>1.1191408388755462</v>
      </c>
      <c r="D102" s="1">
        <v>0.9926312555224821</v>
      </c>
      <c r="E102" s="1">
        <v>0.69212462339089253</v>
      </c>
      <c r="F102" s="1">
        <v>1.0247189098649068</v>
      </c>
      <c r="G102" s="1"/>
      <c r="I102" s="1"/>
    </row>
    <row r="103" spans="1:9">
      <c r="A103" s="3">
        <v>44630</v>
      </c>
      <c r="B103" s="1">
        <v>1.2681440650761509</v>
      </c>
      <c r="C103" s="1">
        <v>1.1238065370328185</v>
      </c>
      <c r="D103" s="1">
        <v>0.99577690397123286</v>
      </c>
      <c r="E103" s="1">
        <v>0.6922415924522457</v>
      </c>
      <c r="F103" s="1">
        <v>1.0383836776999957</v>
      </c>
      <c r="G103" s="1"/>
      <c r="I103" s="1"/>
    </row>
    <row r="104" spans="1:9">
      <c r="A104" s="3">
        <v>44631</v>
      </c>
      <c r="B104" s="1">
        <v>1.2681440650761509</v>
      </c>
      <c r="C104" s="1">
        <v>1.1226827304957856</v>
      </c>
      <c r="D104" s="1">
        <v>0.99378535016329039</v>
      </c>
      <c r="E104" s="1">
        <v>0.68878038448998447</v>
      </c>
      <c r="F104" s="1">
        <v>1.0303679110392618</v>
      </c>
      <c r="G104" s="1"/>
      <c r="I104" s="1"/>
    </row>
    <row r="105" spans="1:9">
      <c r="A105" s="3">
        <v>44634</v>
      </c>
      <c r="B105" s="1">
        <v>1.2681440650761509</v>
      </c>
      <c r="C105" s="1">
        <v>1.1226827304957856</v>
      </c>
      <c r="D105" s="1">
        <v>0.99378535016329039</v>
      </c>
      <c r="E105" s="1">
        <v>0.68878038448998447</v>
      </c>
      <c r="F105" s="1">
        <v>1.0262452702995242</v>
      </c>
      <c r="G105" s="1"/>
      <c r="I105" s="1"/>
    </row>
    <row r="106" spans="1:9">
      <c r="A106" s="3">
        <v>44635</v>
      </c>
      <c r="B106" s="1">
        <v>1.241401443031825</v>
      </c>
      <c r="C106" s="1">
        <v>1.0978849143445948</v>
      </c>
      <c r="D106" s="1">
        <v>0.97084083399872034</v>
      </c>
      <c r="E106" s="1">
        <v>0.67081148181940975</v>
      </c>
      <c r="F106" s="1">
        <v>1.0167515672547371</v>
      </c>
      <c r="G106" s="1"/>
      <c r="I106" s="1"/>
    </row>
    <row r="107" spans="1:9">
      <c r="A107" s="3">
        <v>44636</v>
      </c>
      <c r="B107" s="1">
        <v>1.2673355605782028</v>
      </c>
      <c r="C107" s="1">
        <v>1.1197229431758233</v>
      </c>
      <c r="D107" s="1">
        <v>0.98918098819379019</v>
      </c>
      <c r="E107" s="1">
        <v>0.68147134707700208</v>
      </c>
      <c r="F107" s="1">
        <v>1.0220404956811846</v>
      </c>
      <c r="G107" s="1"/>
      <c r="I107" s="1"/>
    </row>
    <row r="108" spans="1:9">
      <c r="A108" s="3">
        <v>44637</v>
      </c>
      <c r="B108" s="1">
        <v>1.2755247905709985</v>
      </c>
      <c r="C108" s="1">
        <v>1.1247127480451762</v>
      </c>
      <c r="D108" s="1">
        <v>0.99160725258778348</v>
      </c>
      <c r="E108" s="1">
        <v>0.67905508770457912</v>
      </c>
      <c r="F108" s="1">
        <v>1.0300392664895113</v>
      </c>
      <c r="G108" s="1"/>
      <c r="I108" s="1"/>
    </row>
    <row r="109" spans="1:9">
      <c r="A109" s="3">
        <v>44638</v>
      </c>
      <c r="B109" s="1">
        <v>1.2755247905709985</v>
      </c>
      <c r="C109" s="1">
        <v>1.123588035297131</v>
      </c>
      <c r="D109" s="1">
        <v>0.9896240380826079</v>
      </c>
      <c r="E109" s="1">
        <v>0.6756598122660562</v>
      </c>
      <c r="F109" s="1">
        <v>1.0475358647531918</v>
      </c>
      <c r="G109" s="1"/>
      <c r="I109" s="1"/>
    </row>
    <row r="110" spans="1:9">
      <c r="A110" s="3">
        <v>44642</v>
      </c>
      <c r="B110" s="1">
        <v>1.3560563237484893</v>
      </c>
      <c r="C110" s="1">
        <v>1.1934033014583536</v>
      </c>
      <c r="D110" s="1">
        <v>1.0501256932748262</v>
      </c>
      <c r="E110" s="1">
        <v>0.71493997111195562</v>
      </c>
      <c r="F110" s="1">
        <v>1.0678103202364462</v>
      </c>
      <c r="G110" s="1"/>
      <c r="I110" s="1"/>
    </row>
    <row r="111" spans="1:9">
      <c r="A111" s="3">
        <v>44643</v>
      </c>
      <c r="B111" s="1">
        <v>1.5003020689901017</v>
      </c>
      <c r="C111" s="1">
        <v>1.3191539974379725</v>
      </c>
      <c r="D111" s="1">
        <v>1.1597288870704598</v>
      </c>
      <c r="E111" s="1">
        <v>0.78741450839353111</v>
      </c>
      <c r="F111" s="1">
        <v>1.0727071683742058</v>
      </c>
      <c r="G111" s="1"/>
      <c r="I111" s="1"/>
    </row>
    <row r="112" spans="1:9">
      <c r="A112" s="3">
        <v>44644</v>
      </c>
      <c r="B112" s="1">
        <v>1.4477329847947573</v>
      </c>
      <c r="C112" s="1">
        <v>1.270341393517781</v>
      </c>
      <c r="D112" s="1">
        <v>1.1145401414446126</v>
      </c>
      <c r="E112" s="1">
        <v>0.75210778279750268</v>
      </c>
      <c r="F112" s="1">
        <v>1.0634468076437089</v>
      </c>
      <c r="G112" s="1"/>
      <c r="I112" s="1"/>
    </row>
    <row r="113" spans="1:9">
      <c r="A113" s="3">
        <v>44648</v>
      </c>
      <c r="B113" s="1">
        <v>1.4581561797076179</v>
      </c>
      <c r="C113" s="1">
        <v>1.2782170867104599</v>
      </c>
      <c r="D113" s="1">
        <v>1.120335378666744</v>
      </c>
      <c r="E113" s="1">
        <v>0.75376216921706285</v>
      </c>
      <c r="F113" s="1">
        <v>1.0679597059059167</v>
      </c>
      <c r="G113" s="1"/>
      <c r="I113" s="1"/>
    </row>
    <row r="114" spans="1:9">
      <c r="A114" s="3">
        <v>44650</v>
      </c>
      <c r="B114" s="1">
        <v>1.4859617598984625</v>
      </c>
      <c r="C114" s="1">
        <v>1.3013131912502309</v>
      </c>
      <c r="D114" s="1">
        <v>1.1394583832452068</v>
      </c>
      <c r="E114" s="1">
        <v>0.7643668491757778</v>
      </c>
      <c r="F114" s="1">
        <v>1.0827995327539588</v>
      </c>
      <c r="G114" s="1"/>
      <c r="I114" s="1"/>
    </row>
    <row r="115" spans="1:9">
      <c r="A115" s="3">
        <v>44651</v>
      </c>
      <c r="B115" s="1">
        <v>1.5107847510975663</v>
      </c>
      <c r="C115" s="1">
        <v>1.3217503149188159</v>
      </c>
      <c r="D115" s="1">
        <v>1.1562141187708275</v>
      </c>
      <c r="E115" s="1">
        <v>0.77331376314538036</v>
      </c>
      <c r="F115" s="1">
        <v>1.0767328658664848</v>
      </c>
      <c r="G115" s="1"/>
      <c r="I115" s="1"/>
    </row>
    <row r="116" spans="1:9">
      <c r="A116" s="3">
        <v>44652</v>
      </c>
      <c r="B116" s="1">
        <v>1.5107847510975663</v>
      </c>
      <c r="C116" s="1">
        <v>1.3204285646038971</v>
      </c>
      <c r="D116" s="1">
        <v>1.1539016905332857</v>
      </c>
      <c r="E116" s="1">
        <v>0.76944719432965347</v>
      </c>
      <c r="F116" s="1">
        <v>1.0907252189154253</v>
      </c>
      <c r="G116" s="1"/>
      <c r="I116" s="1"/>
    </row>
    <row r="117" spans="1:9">
      <c r="A117" s="3">
        <v>44655</v>
      </c>
      <c r="B117" s="1">
        <v>1.5123242407589346</v>
      </c>
      <c r="C117" s="1">
        <v>1.3204536527466246</v>
      </c>
      <c r="D117" s="1">
        <v>1.1527697129748726</v>
      </c>
      <c r="E117" s="1">
        <v>0.76638402504902714</v>
      </c>
      <c r="F117" s="1">
        <v>1.0922490933965898</v>
      </c>
      <c r="G117" s="1"/>
      <c r="I117" s="1"/>
    </row>
    <row r="118" spans="1:9">
      <c r="A118" s="3">
        <v>44656</v>
      </c>
      <c r="B118" s="1">
        <v>1.5123242407589346</v>
      </c>
      <c r="C118" s="1">
        <v>1.3191331990938779</v>
      </c>
      <c r="D118" s="1">
        <v>1.1504641735489229</v>
      </c>
      <c r="E118" s="1">
        <v>0.762552104923782</v>
      </c>
      <c r="F118" s="1">
        <v>1.0865221687526359</v>
      </c>
      <c r="G118" s="1"/>
      <c r="I118" s="1"/>
    </row>
    <row r="119" spans="1:9">
      <c r="A119" s="3">
        <v>44658</v>
      </c>
      <c r="B119" s="1">
        <v>1.5057547042570778</v>
      </c>
      <c r="C119" s="1">
        <v>1.3120837512779202</v>
      </c>
      <c r="D119" s="1">
        <v>1.1431656288319285</v>
      </c>
      <c r="E119" s="1">
        <v>0.75542681805537415</v>
      </c>
      <c r="F119" s="1">
        <v>1.0711545094757022</v>
      </c>
      <c r="G119" s="1"/>
      <c r="I119" s="1"/>
    </row>
    <row r="120" spans="1:9">
      <c r="A120" s="3">
        <v>44659</v>
      </c>
      <c r="B120" s="1">
        <v>1.5057547042570778</v>
      </c>
      <c r="C120" s="1">
        <v>1.3120837512779202</v>
      </c>
      <c r="D120" s="1">
        <v>1.1431656288319285</v>
      </c>
      <c r="E120" s="1">
        <v>0.75542681805537415</v>
      </c>
      <c r="F120" s="1">
        <v>1.0670217744212944</v>
      </c>
      <c r="G120" s="1"/>
      <c r="I120" s="1"/>
    </row>
    <row r="121" spans="1:9">
      <c r="A121" s="3">
        <v>44663</v>
      </c>
      <c r="B121" s="1">
        <v>1.4846063794357871</v>
      </c>
      <c r="C121" s="1">
        <v>1.2923434512399439</v>
      </c>
      <c r="D121" s="1">
        <v>1.1248235363173202</v>
      </c>
      <c r="E121" s="1">
        <v>0.74103971430550952</v>
      </c>
      <c r="F121" s="1">
        <v>1.050330667121713</v>
      </c>
      <c r="G121" s="1"/>
      <c r="I121" s="1"/>
    </row>
    <row r="122" spans="1:9">
      <c r="A122" s="3">
        <v>44664</v>
      </c>
      <c r="B122" s="1">
        <v>1.4428889401736416</v>
      </c>
      <c r="C122" s="1">
        <v>1.2547362568088616</v>
      </c>
      <c r="D122" s="1">
        <v>1.0909663478741689</v>
      </c>
      <c r="E122" s="1">
        <v>0.71651129976199712</v>
      </c>
      <c r="F122" s="1">
        <v>1.0365430377175902</v>
      </c>
      <c r="G122" s="1"/>
      <c r="I122" s="1"/>
    </row>
    <row r="123" spans="1:9">
      <c r="A123" s="3">
        <v>44669</v>
      </c>
      <c r="B123" s="1">
        <v>1.4479837810213945</v>
      </c>
      <c r="C123" s="1">
        <v>1.2566540822805699</v>
      </c>
      <c r="D123" s="1">
        <v>1.0904513441180588</v>
      </c>
      <c r="E123" s="1">
        <v>0.71188145093933353</v>
      </c>
      <c r="F123" s="1">
        <v>1.0403030800243638</v>
      </c>
      <c r="G123" s="1"/>
      <c r="I123" s="1"/>
    </row>
    <row r="124" spans="1:9">
      <c r="A124" s="3">
        <v>44671</v>
      </c>
      <c r="B124" s="1">
        <v>1.4479837810213945</v>
      </c>
      <c r="C124" s="1">
        <v>1.2566540822805699</v>
      </c>
      <c r="D124" s="1">
        <v>1.0904513441180588</v>
      </c>
      <c r="E124" s="1">
        <v>0.71188145093933353</v>
      </c>
      <c r="F124" s="1">
        <v>1.047612109519753</v>
      </c>
      <c r="G124" s="1"/>
      <c r="I124" s="1"/>
    </row>
    <row r="125" spans="1:9">
      <c r="A125" s="3">
        <v>44672</v>
      </c>
      <c r="B125" s="1">
        <v>1.4479837810213945</v>
      </c>
      <c r="C125" s="1">
        <v>1.2553974281982894</v>
      </c>
      <c r="D125" s="1">
        <v>1.0882704414298225</v>
      </c>
      <c r="E125" s="1">
        <v>0.7083220436846368</v>
      </c>
      <c r="F125" s="1">
        <v>1.03142123576648</v>
      </c>
      <c r="G125" s="1"/>
      <c r="I125" s="1"/>
    </row>
    <row r="126" spans="1:9">
      <c r="A126" s="3">
        <v>44673</v>
      </c>
      <c r="B126" s="1">
        <v>1.450126797017306</v>
      </c>
      <c r="C126" s="1">
        <v>1.2547440189448607</v>
      </c>
      <c r="D126" s="1">
        <v>1.0855291317186786</v>
      </c>
      <c r="E126" s="1">
        <v>0.70229960634041266</v>
      </c>
      <c r="F126" s="1">
        <v>1.0174704705991238</v>
      </c>
      <c r="G126" s="1"/>
      <c r="I126" s="1"/>
    </row>
    <row r="127" spans="1:9">
      <c r="A127" s="3">
        <v>44676</v>
      </c>
      <c r="B127" s="1">
        <v>1.450126797017306</v>
      </c>
      <c r="C127" s="1">
        <v>1.2547440189448607</v>
      </c>
      <c r="D127" s="1">
        <v>1.0855291317186786</v>
      </c>
      <c r="E127" s="1">
        <v>0.70229960634041266</v>
      </c>
      <c r="F127" s="1">
        <v>1.0161992610470074</v>
      </c>
      <c r="G127" s="1"/>
      <c r="I127" s="1"/>
    </row>
    <row r="128" spans="1:9">
      <c r="A128" s="3">
        <v>44677</v>
      </c>
      <c r="B128" s="1">
        <v>1.450126797017306</v>
      </c>
      <c r="C128" s="1">
        <v>1.2534892749259159</v>
      </c>
      <c r="D128" s="1">
        <v>1.0833580734552413</v>
      </c>
      <c r="E128" s="1">
        <v>0.69878810830871063</v>
      </c>
      <c r="F128" s="1">
        <v>1.0070404378753381</v>
      </c>
      <c r="G128" s="1"/>
      <c r="I128" s="1"/>
    </row>
    <row r="129" spans="1:9">
      <c r="A129" s="3">
        <v>44678</v>
      </c>
      <c r="B129" s="1">
        <v>1.4525684480117838</v>
      </c>
      <c r="C129" s="1">
        <v>1.2530920018694287</v>
      </c>
      <c r="D129" s="1">
        <v>1.0808494305415821</v>
      </c>
      <c r="E129" s="1">
        <v>0.69298839848330929</v>
      </c>
      <c r="F129" s="1">
        <v>1.0034771408667202</v>
      </c>
      <c r="G129" s="1"/>
      <c r="I129" s="1"/>
    </row>
    <row r="130" spans="1:9">
      <c r="A130" s="3">
        <v>44679</v>
      </c>
      <c r="B130" s="1">
        <v>1.4260237385102457</v>
      </c>
      <c r="C130" s="1">
        <v>1.2277106057029661</v>
      </c>
      <c r="D130" s="1">
        <v>1.056818146287966</v>
      </c>
      <c r="E130" s="1">
        <v>0.67347539324880268</v>
      </c>
      <c r="F130" s="1">
        <v>0.99821503891550434</v>
      </c>
      <c r="G130" s="1"/>
      <c r="I130" s="1"/>
    </row>
    <row r="131" spans="1:9">
      <c r="A131" s="3">
        <v>44680</v>
      </c>
      <c r="B131" s="1">
        <v>1.4528822844720553</v>
      </c>
      <c r="C131" s="1">
        <v>1.2496062981939904</v>
      </c>
      <c r="D131" s="1">
        <v>1.0746092268586611</v>
      </c>
      <c r="E131" s="1">
        <v>0.68279263668208845</v>
      </c>
      <c r="F131" s="1">
        <v>0.99484274957999663</v>
      </c>
      <c r="G131" s="1"/>
      <c r="I131" s="1"/>
    </row>
    <row r="132" spans="1:9">
      <c r="A132" s="3">
        <v>44683</v>
      </c>
      <c r="B132" s="1">
        <v>1.4522701791540646</v>
      </c>
      <c r="C132" s="1">
        <v>1.2465821999630089</v>
      </c>
      <c r="D132" s="1">
        <v>1.0698629170353429</v>
      </c>
      <c r="E132" s="1">
        <v>0.67569501577848701</v>
      </c>
      <c r="F132" s="1">
        <v>0.9742925508808491</v>
      </c>
      <c r="G132" s="1"/>
      <c r="I132" s="1"/>
    </row>
    <row r="133" spans="1:9">
      <c r="A133" s="3">
        <v>44684</v>
      </c>
      <c r="B133" s="1">
        <v>1.5056241907862276</v>
      </c>
      <c r="C133" s="1">
        <v>1.2898422598112977</v>
      </c>
      <c r="D133" s="1">
        <v>1.1048148218231946</v>
      </c>
      <c r="E133" s="1">
        <v>0.6936558447480401</v>
      </c>
      <c r="F133" s="1">
        <v>0.98303018097663963</v>
      </c>
      <c r="G133" s="1"/>
      <c r="I133" s="1"/>
    </row>
    <row r="134" spans="1:9">
      <c r="A134" s="3">
        <v>44685</v>
      </c>
      <c r="B134" s="1">
        <v>1.5157115623295061</v>
      </c>
      <c r="C134" s="1">
        <v>1.2958969041710904</v>
      </c>
      <c r="D134" s="1">
        <v>1.1077872153436239</v>
      </c>
      <c r="E134" s="1">
        <v>0.69136075172401101</v>
      </c>
      <c r="F134" s="1">
        <v>0.96731550167679869</v>
      </c>
      <c r="G134" s="1"/>
      <c r="I134" s="1"/>
    </row>
    <row r="135" spans="1:9">
      <c r="A135" s="3">
        <v>44687</v>
      </c>
      <c r="B135" s="1">
        <v>1.5286946423352332</v>
      </c>
      <c r="C135" s="1">
        <v>1.3057012281824141</v>
      </c>
      <c r="D135" s="1">
        <v>1.1150605769371649</v>
      </c>
      <c r="E135" s="1">
        <v>0.69382591371107494</v>
      </c>
      <c r="F135" s="1">
        <v>0.96093377700777183</v>
      </c>
      <c r="G135" s="1"/>
      <c r="I135" s="1"/>
    </row>
    <row r="136" spans="1:9">
      <c r="A136" s="3">
        <v>44691</v>
      </c>
      <c r="B136" s="1">
        <v>1.5015656628650311</v>
      </c>
      <c r="C136" s="1">
        <v>1.2799426762081842</v>
      </c>
      <c r="D136" s="1">
        <v>1.0908559491881658</v>
      </c>
      <c r="E136" s="1">
        <v>0.67465358355202165</v>
      </c>
      <c r="F136" s="1">
        <v>0.93699868256814856</v>
      </c>
      <c r="G136" s="1"/>
      <c r="I136" s="1"/>
    </row>
    <row r="137" spans="1:9">
      <c r="A137" s="3">
        <v>44692</v>
      </c>
      <c r="B137" s="1">
        <v>1.5716242119973247</v>
      </c>
      <c r="C137" s="1">
        <v>1.3383810189758214</v>
      </c>
      <c r="D137" s="1">
        <v>1.1395703033110616</v>
      </c>
      <c r="E137" s="1">
        <v>0.70275762788204821</v>
      </c>
      <c r="F137" s="1">
        <v>0.93636326688601834</v>
      </c>
      <c r="G137" s="1"/>
      <c r="I137" s="1"/>
    </row>
    <row r="138" spans="1:9">
      <c r="A138" s="3">
        <v>44693</v>
      </c>
      <c r="B138" s="1">
        <v>1.5775451036022312</v>
      </c>
      <c r="C138" s="1">
        <v>1.3407427061532613</v>
      </c>
      <c r="D138" s="1">
        <v>1.1393011357570149</v>
      </c>
      <c r="E138" s="1">
        <v>0.69838186610556119</v>
      </c>
      <c r="F138" s="1">
        <v>0.93996796119047632</v>
      </c>
      <c r="G138" s="1"/>
      <c r="I138" s="1"/>
    </row>
    <row r="139" spans="1:9">
      <c r="A139" s="3">
        <v>44694</v>
      </c>
      <c r="B139" s="1">
        <v>1.5951286688438082</v>
      </c>
      <c r="C139" s="1">
        <v>1.3529901090839287</v>
      </c>
      <c r="D139" s="1">
        <v>1.1474191381597338</v>
      </c>
      <c r="E139" s="1">
        <v>0.69915659640419492</v>
      </c>
      <c r="F139" s="1">
        <v>0.94472325515782707</v>
      </c>
      <c r="G139" s="1"/>
      <c r="I139" s="1"/>
    </row>
    <row r="140" spans="1:9">
      <c r="A140" s="3">
        <v>44697</v>
      </c>
      <c r="B140" s="1">
        <v>1.558876179586995</v>
      </c>
      <c r="C140" s="1">
        <v>1.3208877127656942</v>
      </c>
      <c r="D140" s="1">
        <v>1.1190469051304581</v>
      </c>
      <c r="E140" s="1">
        <v>0.67977108145569576</v>
      </c>
      <c r="F140" s="1">
        <v>0.94651376958907363</v>
      </c>
      <c r="G140" s="1"/>
      <c r="I140" s="1"/>
    </row>
    <row r="141" spans="1:9">
      <c r="A141" s="3">
        <v>44698</v>
      </c>
      <c r="B141" s="1">
        <v>1.5608645261540581</v>
      </c>
      <c r="C141" s="1">
        <v>1.3199303657132304</v>
      </c>
      <c r="D141" s="1">
        <v>1.1159996833363959</v>
      </c>
      <c r="E141" s="1">
        <v>0.67385307769250002</v>
      </c>
      <c r="F141" s="1">
        <v>0.96481305424612918</v>
      </c>
      <c r="G141" s="1"/>
      <c r="I141" s="1"/>
    </row>
    <row r="142" spans="1:9">
      <c r="A142" s="3">
        <v>44699</v>
      </c>
      <c r="B142" s="1">
        <v>1.5479834916519719</v>
      </c>
      <c r="C142" s="1">
        <v>1.3077177100044688</v>
      </c>
      <c r="D142" s="1">
        <v>1.1045578965829894</v>
      </c>
      <c r="E142" s="1">
        <v>0.66492283978038014</v>
      </c>
      <c r="F142" s="1">
        <v>0.97777506401634173</v>
      </c>
      <c r="G142" s="1"/>
      <c r="I142" s="1"/>
    </row>
    <row r="143" spans="1:9">
      <c r="A143" s="3">
        <v>44700</v>
      </c>
      <c r="B143" s="1">
        <v>1.5922109279919603</v>
      </c>
      <c r="C143" s="1">
        <v>1.342429022192015</v>
      </c>
      <c r="D143" s="1">
        <v>1.1316392902441896</v>
      </c>
      <c r="E143" s="1">
        <v>0.67719275735665918</v>
      </c>
      <c r="F143" s="1">
        <v>0.95881547626471664</v>
      </c>
      <c r="G143" s="1"/>
      <c r="I143" s="1"/>
    </row>
    <row r="144" spans="1:9">
      <c r="A144" s="3">
        <v>44701</v>
      </c>
      <c r="B144" s="1">
        <v>1.5922109279919603</v>
      </c>
      <c r="C144" s="1">
        <v>1.341086593169823</v>
      </c>
      <c r="D144" s="1">
        <v>1.1293760116637013</v>
      </c>
      <c r="E144" s="1">
        <v>0.67380679356987583</v>
      </c>
      <c r="F144" s="1">
        <v>0.97937942508539522</v>
      </c>
      <c r="G144" s="1"/>
      <c r="I144" s="1"/>
    </row>
    <row r="145" spans="1:9">
      <c r="A145" s="3">
        <v>44704</v>
      </c>
      <c r="B145" s="1">
        <v>1.5922109279919603</v>
      </c>
      <c r="C145" s="1">
        <v>1.3384057610700766</v>
      </c>
      <c r="D145" s="1">
        <v>1.1248630251210932</v>
      </c>
      <c r="E145" s="1">
        <v>0.66708557080401631</v>
      </c>
      <c r="F145" s="1">
        <v>0.97949064809336228</v>
      </c>
      <c r="G145" s="1"/>
      <c r="I145" s="1"/>
    </row>
    <row r="146" spans="1:9">
      <c r="A146" s="3">
        <v>44705</v>
      </c>
      <c r="B146" s="1">
        <v>1.5922109279919603</v>
      </c>
      <c r="C146" s="1">
        <v>1.3370673553090064</v>
      </c>
      <c r="D146" s="1">
        <v>1.1226132990708511</v>
      </c>
      <c r="E146" s="1">
        <v>0.66375014294999624</v>
      </c>
      <c r="F146" s="1">
        <v>0.97484514818803758</v>
      </c>
      <c r="G146" s="1"/>
      <c r="I146" s="1"/>
    </row>
    <row r="147" spans="1:9">
      <c r="A147" s="3">
        <v>44706</v>
      </c>
      <c r="B147" s="1">
        <v>1.5941447891295779</v>
      </c>
      <c r="C147" s="1">
        <v>1.3360168753806683</v>
      </c>
      <c r="D147" s="1">
        <v>1.1194880611164935</v>
      </c>
      <c r="E147" s="1">
        <v>0.65793130938036037</v>
      </c>
      <c r="F147" s="1">
        <v>0.97779105974011082</v>
      </c>
      <c r="G147" s="1"/>
      <c r="I147" s="1"/>
    </row>
    <row r="148" spans="1:9">
      <c r="A148" s="3">
        <v>44707</v>
      </c>
      <c r="B148" s="1">
        <v>1.5941447891295779</v>
      </c>
      <c r="C148" s="1">
        <v>1.3346808585052876</v>
      </c>
      <c r="D148" s="1">
        <v>1.1172490849942605</v>
      </c>
      <c r="E148" s="1">
        <v>0.65464165283345854</v>
      </c>
      <c r="F148" s="1">
        <v>0.98681871092984619</v>
      </c>
      <c r="G148" s="1"/>
      <c r="I148" s="1"/>
    </row>
    <row r="149" spans="1:9">
      <c r="A149" s="3">
        <v>44708</v>
      </c>
      <c r="B149" s="1">
        <v>1.5961837003148747</v>
      </c>
      <c r="C149" s="1">
        <v>1.3350532344648105</v>
      </c>
      <c r="D149" s="1">
        <v>1.1164435484039796</v>
      </c>
      <c r="E149" s="1">
        <v>0.65220573124326531</v>
      </c>
      <c r="F149" s="1">
        <v>0.98567147349191153</v>
      </c>
      <c r="G149" s="1"/>
      <c r="I149" s="1"/>
    </row>
    <row r="150" spans="1:9">
      <c r="A150" s="3">
        <v>44711</v>
      </c>
      <c r="B150" s="1">
        <v>1.5961837003148747</v>
      </c>
      <c r="C150" s="1">
        <v>1.3350532344648105</v>
      </c>
      <c r="D150" s="1">
        <v>1.1164435484039796</v>
      </c>
      <c r="E150" s="1">
        <v>0.65220573124326531</v>
      </c>
      <c r="F150" s="1">
        <v>0.99151698343119832</v>
      </c>
      <c r="G150" s="1"/>
      <c r="I150" s="1"/>
    </row>
    <row r="151" spans="1:9">
      <c r="A151" s="3">
        <v>44712</v>
      </c>
      <c r="B151" s="1">
        <v>1.5961837003148747</v>
      </c>
      <c r="C151" s="1">
        <v>1.3337181812303456</v>
      </c>
      <c r="D151" s="1">
        <v>1.1142106613071716</v>
      </c>
      <c r="E151" s="1">
        <v>0.64894470258704895</v>
      </c>
      <c r="F151" s="1">
        <v>0.98628492783866373</v>
      </c>
      <c r="G151" s="1"/>
      <c r="I151" s="1"/>
    </row>
    <row r="152" spans="1:9">
      <c r="A152" s="3">
        <v>44713</v>
      </c>
      <c r="B152" s="1">
        <v>1.5768698775410648</v>
      </c>
      <c r="C152" s="1">
        <v>1.316246473056228</v>
      </c>
      <c r="D152" s="1">
        <v>1.0985002909827406</v>
      </c>
      <c r="E152" s="1">
        <v>0.63784774817281042</v>
      </c>
      <c r="F152" s="1">
        <v>0.97939937713463687</v>
      </c>
      <c r="G152" s="1"/>
      <c r="I152" s="1"/>
    </row>
    <row r="153" spans="1:9">
      <c r="A153" s="3">
        <v>44714</v>
      </c>
      <c r="B153" s="1">
        <v>1.6119599629259862</v>
      </c>
      <c r="C153" s="1">
        <v>1.3442206593480921</v>
      </c>
      <c r="D153" s="1">
        <v>1.1207482173760139</v>
      </c>
      <c r="E153" s="1">
        <v>0.64885253537203591</v>
      </c>
      <c r="F153" s="1">
        <v>0.97497522178937002</v>
      </c>
      <c r="G153" s="1"/>
      <c r="I153" s="1"/>
    </row>
    <row r="154" spans="1:9">
      <c r="A154" s="3">
        <v>44715</v>
      </c>
      <c r="B154" s="1">
        <v>1.6119599629259862</v>
      </c>
      <c r="C154" s="1">
        <v>1.342876438688744</v>
      </c>
      <c r="D154" s="1">
        <v>1.1185067209412618</v>
      </c>
      <c r="E154" s="1">
        <v>0.64560827269517573</v>
      </c>
      <c r="F154" s="1">
        <v>0.96455220878484282</v>
      </c>
      <c r="G154" s="1"/>
      <c r="I154" s="1"/>
    </row>
    <row r="155" spans="1:9">
      <c r="A155" s="3">
        <v>44718</v>
      </c>
      <c r="B155" s="1">
        <v>1.6182917416603593</v>
      </c>
      <c r="C155" s="1">
        <v>1.3454615725203234</v>
      </c>
      <c r="D155" s="1">
        <v>1.118421875495438</v>
      </c>
      <c r="E155" s="1">
        <v>0.64169159972371226</v>
      </c>
      <c r="F155" s="1">
        <v>0.96104241383604572</v>
      </c>
      <c r="G155" s="1"/>
      <c r="I155" s="1"/>
    </row>
    <row r="156" spans="1:9">
      <c r="A156" s="3">
        <v>44720</v>
      </c>
      <c r="B156" s="1">
        <v>1.6467396921870066</v>
      </c>
      <c r="C156" s="1">
        <v>1.3677679799311377</v>
      </c>
      <c r="D156" s="1">
        <v>1.1358457698937814</v>
      </c>
      <c r="E156" s="1">
        <v>0.64976343835663686</v>
      </c>
      <c r="F156" s="1">
        <v>0.95415376333088109</v>
      </c>
      <c r="G156" s="1"/>
      <c r="I156" s="1"/>
    </row>
    <row r="157" spans="1:9">
      <c r="A157" s="3">
        <v>44721</v>
      </c>
      <c r="B157" s="1">
        <v>1.690356886413964</v>
      </c>
      <c r="C157" s="1">
        <v>1.4026282824356426</v>
      </c>
      <c r="D157" s="1">
        <v>1.1636592252611706</v>
      </c>
      <c r="E157" s="1">
        <v>0.66372490535660589</v>
      </c>
      <c r="F157" s="1">
        <v>0.94901733958654666</v>
      </c>
      <c r="G157" s="1"/>
      <c r="I157" s="1"/>
    </row>
    <row r="158" spans="1:9">
      <c r="A158" s="3">
        <v>44722</v>
      </c>
      <c r="B158" s="1">
        <v>1.690356886413964</v>
      </c>
      <c r="C158" s="1">
        <v>1.399824428499054</v>
      </c>
      <c r="D158" s="1">
        <v>1.1590092429970269</v>
      </c>
      <c r="E158" s="1">
        <v>0.6571042494256738</v>
      </c>
      <c r="F158" s="1">
        <v>0.93827152312399631</v>
      </c>
      <c r="G158" s="1"/>
      <c r="I158" s="1"/>
    </row>
    <row r="159" spans="1:9">
      <c r="A159" s="3">
        <v>44725</v>
      </c>
      <c r="B159" s="1">
        <v>1.7138038267854121</v>
      </c>
      <c r="C159" s="1">
        <v>1.4164237271495472</v>
      </c>
      <c r="D159" s="1">
        <v>1.1704223060372034</v>
      </c>
      <c r="E159" s="1">
        <v>0.6596187541162174</v>
      </c>
      <c r="F159" s="1">
        <v>0.9253720842394938</v>
      </c>
      <c r="G159" s="1"/>
      <c r="I159" s="1"/>
    </row>
    <row r="160" spans="1:9">
      <c r="A160" s="3">
        <v>44727</v>
      </c>
      <c r="B160" s="1">
        <v>1.6943684344877523</v>
      </c>
      <c r="C160" s="1">
        <v>1.3989443501446583</v>
      </c>
      <c r="D160" s="1">
        <v>1.1548082872635141</v>
      </c>
      <c r="E160" s="1">
        <v>0.64884025386458133</v>
      </c>
      <c r="F160" s="1">
        <v>0.91858604742273742</v>
      </c>
      <c r="G160" s="1"/>
      <c r="I160" s="1"/>
    </row>
    <row r="161" spans="1:9">
      <c r="A161" s="3">
        <v>44728</v>
      </c>
      <c r="B161" s="1">
        <v>1.6693290577628923</v>
      </c>
      <c r="C161" s="1">
        <v>1.376871806188076</v>
      </c>
      <c r="D161" s="1">
        <v>1.1354329138198069</v>
      </c>
      <c r="E161" s="1">
        <v>0.63600749132364764</v>
      </c>
      <c r="F161" s="1">
        <v>0.9177663313243184</v>
      </c>
      <c r="G161" s="1"/>
      <c r="I161" s="1"/>
    </row>
    <row r="162" spans="1:9">
      <c r="A162" s="3">
        <v>44732</v>
      </c>
      <c r="B162" s="1">
        <v>1.6693290577628923</v>
      </c>
      <c r="C162" s="1">
        <v>1.3754949343818879</v>
      </c>
      <c r="D162" s="1">
        <v>1.1331620479921674</v>
      </c>
      <c r="E162" s="1">
        <v>0.63282745386702943</v>
      </c>
      <c r="F162" s="1">
        <v>0.91183562310378208</v>
      </c>
      <c r="G162" s="1"/>
      <c r="I162" s="1"/>
    </row>
    <row r="163" spans="1:9">
      <c r="A163" s="3">
        <v>44733</v>
      </c>
      <c r="B163" s="1">
        <v>1.6693290577628923</v>
      </c>
      <c r="C163" s="1">
        <v>1.374119439447506</v>
      </c>
      <c r="D163" s="1">
        <v>1.130895723896183</v>
      </c>
      <c r="E163" s="1">
        <v>0.62966331659769426</v>
      </c>
      <c r="F163" s="1">
        <v>0.90773208239119973</v>
      </c>
      <c r="G163" s="1"/>
      <c r="I163" s="1"/>
    </row>
    <row r="164" spans="1:9">
      <c r="A164" s="3">
        <v>44734</v>
      </c>
      <c r="B164" s="1">
        <v>1.682468346776544</v>
      </c>
      <c r="C164" s="1">
        <v>1.38356101411595</v>
      </c>
      <c r="D164" s="1">
        <v>1.1375352126911775</v>
      </c>
      <c r="E164" s="1">
        <v>0.63147107997964624</v>
      </c>
      <c r="F164" s="1">
        <v>0.9142490774895915</v>
      </c>
      <c r="G164" s="1"/>
      <c r="I164" s="1"/>
    </row>
    <row r="165" spans="1:9">
      <c r="A165" s="3">
        <v>44736</v>
      </c>
      <c r="B165" s="1">
        <v>1.6494785074329497</v>
      </c>
      <c r="C165" s="1">
        <v>1.3550485887370485</v>
      </c>
      <c r="D165" s="1">
        <v>1.1129553518153465</v>
      </c>
      <c r="E165" s="1">
        <v>0.61593183964350717</v>
      </c>
      <c r="F165" s="1">
        <v>0.89035630365386942</v>
      </c>
      <c r="G165" s="1"/>
      <c r="I165" s="1"/>
    </row>
    <row r="166" spans="1:9">
      <c r="A166" s="3">
        <v>44739</v>
      </c>
      <c r="B166" s="1">
        <v>1.6536772549736201</v>
      </c>
      <c r="C166" s="1">
        <v>1.3571428163309416</v>
      </c>
      <c r="D166" s="1">
        <v>1.1135624689597616</v>
      </c>
      <c r="E166" s="1">
        <v>0.61442003494310216</v>
      </c>
      <c r="F166" s="1">
        <v>0.91133681709180991</v>
      </c>
      <c r="G166" s="1"/>
      <c r="I166" s="1"/>
    </row>
    <row r="167" spans="1:9">
      <c r="A167" s="3">
        <v>44740</v>
      </c>
      <c r="B167" s="1">
        <v>1.6458768593619095</v>
      </c>
      <c r="C167" s="1">
        <v>1.3493840308499774</v>
      </c>
      <c r="D167" s="1">
        <v>1.1060826698557591</v>
      </c>
      <c r="E167" s="1">
        <v>0.60844971546356008</v>
      </c>
      <c r="F167" s="1">
        <v>0.92113045475253541</v>
      </c>
      <c r="G167" s="1"/>
      <c r="I167" s="1"/>
    </row>
    <row r="168" spans="1:9">
      <c r="A168" s="3">
        <v>44741</v>
      </c>
      <c r="B168" s="1">
        <v>1.6132341836101849</v>
      </c>
      <c r="C168" s="1">
        <v>1.3212723133352797</v>
      </c>
      <c r="D168" s="1">
        <v>1.0819335669247983</v>
      </c>
      <c r="E168" s="1">
        <v>0.59334008367945346</v>
      </c>
      <c r="F168" s="1">
        <v>0.92249528179333518</v>
      </c>
      <c r="G168" s="1"/>
      <c r="I168" s="1"/>
    </row>
    <row r="169" spans="1:9">
      <c r="A169" s="3">
        <v>44742</v>
      </c>
      <c r="B169" s="1">
        <v>1.6184554160454394</v>
      </c>
      <c r="C169" s="1">
        <v>1.3242273388640542</v>
      </c>
      <c r="D169" s="1">
        <v>1.0832713777803009</v>
      </c>
      <c r="E169" s="1">
        <v>0.59229372844188477</v>
      </c>
      <c r="F169" s="1">
        <v>0.91517035588053031</v>
      </c>
      <c r="G169" s="1"/>
      <c r="I169" s="1"/>
    </row>
    <row r="170" spans="1:9">
      <c r="A170" s="3">
        <v>44743</v>
      </c>
      <c r="B170" s="1">
        <v>1.770455893354179</v>
      </c>
      <c r="C170" s="1">
        <v>1.4472705705092854</v>
      </c>
      <c r="D170" s="1">
        <v>1.1828424330117329</v>
      </c>
      <c r="E170" s="1">
        <v>0.64495870989375181</v>
      </c>
      <c r="F170" s="1">
        <v>0.90764213875744082</v>
      </c>
      <c r="G170" s="1"/>
      <c r="I170" s="1"/>
    </row>
    <row r="171" spans="1:9">
      <c r="A171" s="3">
        <v>44746</v>
      </c>
      <c r="B171" s="1">
        <v>1.770455893354179</v>
      </c>
      <c r="C171" s="1">
        <v>1.4443774766388373</v>
      </c>
      <c r="D171" s="1">
        <v>1.1781157946494181</v>
      </c>
      <c r="E171" s="1">
        <v>0.63852524676256162</v>
      </c>
      <c r="F171" s="1">
        <v>0.91145648712211713</v>
      </c>
      <c r="G171" s="1"/>
      <c r="I171" s="1"/>
    </row>
    <row r="172" spans="1:9">
      <c r="A172" s="3">
        <v>44747</v>
      </c>
      <c r="B172" s="1">
        <v>1.770455893354179</v>
      </c>
      <c r="C172" s="1">
        <v>1.4429330991621985</v>
      </c>
      <c r="D172" s="1">
        <v>1.1757595630601192</v>
      </c>
      <c r="E172" s="1">
        <v>0.63533262052874884</v>
      </c>
      <c r="F172" s="1">
        <v>0.91710885408524967</v>
      </c>
      <c r="G172" s="1"/>
      <c r="I172" s="1"/>
    </row>
    <row r="173" spans="1:9">
      <c r="A173" s="3">
        <v>44748</v>
      </c>
      <c r="B173" s="1">
        <v>1.7700404263712053</v>
      </c>
      <c r="C173" s="1">
        <v>1.4411515577624328</v>
      </c>
      <c r="D173" s="1">
        <v>1.173132132356534</v>
      </c>
      <c r="E173" s="1">
        <v>0.63200686603782097</v>
      </c>
      <c r="F173" s="1">
        <v>0.90785187711155146</v>
      </c>
      <c r="G173" s="1"/>
      <c r="I173" s="1"/>
    </row>
    <row r="174" spans="1:9">
      <c r="A174" s="3">
        <v>44749</v>
      </c>
      <c r="B174" s="1">
        <v>1.8321175141644699</v>
      </c>
      <c r="C174" s="1">
        <v>1.4902530324869565</v>
      </c>
      <c r="D174" s="1">
        <v>1.211928785105697</v>
      </c>
      <c r="E174" s="1">
        <v>0.65101194450644428</v>
      </c>
      <c r="F174" s="1">
        <v>0.91070197798500196</v>
      </c>
      <c r="G174" s="1"/>
      <c r="I174" s="1"/>
    </row>
    <row r="175" spans="1:9">
      <c r="A175" s="3">
        <v>44750</v>
      </c>
      <c r="B175" s="1">
        <v>1.8186661073754742</v>
      </c>
      <c r="C175" s="1">
        <v>1.4778213416899504</v>
      </c>
      <c r="D175" s="1">
        <v>1.2006069463952396</v>
      </c>
      <c r="E175" s="1">
        <v>0.64297715508734565</v>
      </c>
      <c r="F175" s="1">
        <v>0.90205810136444453</v>
      </c>
      <c r="G175" s="1"/>
      <c r="I175" s="1"/>
    </row>
    <row r="176" spans="1:9">
      <c r="A176" s="3">
        <v>44753</v>
      </c>
      <c r="B176" s="1">
        <v>1.805567346603713</v>
      </c>
      <c r="C176" s="1">
        <v>1.465699659916873</v>
      </c>
      <c r="D176" s="1">
        <v>1.1895584810317321</v>
      </c>
      <c r="E176" s="1">
        <v>0.63513129065010787</v>
      </c>
      <c r="F176" s="1">
        <v>0.9090774422952963</v>
      </c>
      <c r="G176" s="1"/>
      <c r="I176" s="1"/>
    </row>
    <row r="177" spans="1:9">
      <c r="A177" s="3">
        <v>44754</v>
      </c>
      <c r="B177" s="1">
        <v>1.805567346603713</v>
      </c>
      <c r="C177" s="1">
        <v>1.465699659916873</v>
      </c>
      <c r="D177" s="1">
        <v>1.1895584810317321</v>
      </c>
      <c r="E177" s="1">
        <v>0.63513129065010787</v>
      </c>
      <c r="F177" s="1">
        <v>0.90579671812791474</v>
      </c>
      <c r="G177" s="1"/>
      <c r="I177" s="1"/>
    </row>
    <row r="178" spans="1:9">
      <c r="A178" s="3">
        <v>44755</v>
      </c>
      <c r="B178" s="1">
        <v>1.8340433055954382</v>
      </c>
      <c r="C178" s="1">
        <v>1.4858625123970703</v>
      </c>
      <c r="D178" s="1">
        <v>1.203528348179838</v>
      </c>
      <c r="E178" s="1">
        <v>0.63876269024315235</v>
      </c>
      <c r="F178" s="1">
        <v>0.91232002903790865</v>
      </c>
      <c r="G178" s="1"/>
      <c r="I178" s="1"/>
    </row>
    <row r="179" spans="1:9">
      <c r="A179" s="3">
        <v>44756</v>
      </c>
      <c r="B179" s="1">
        <v>1.8311867831469733</v>
      </c>
      <c r="C179" s="1">
        <v>1.4820624190216147</v>
      </c>
      <c r="D179" s="1">
        <v>1.1992467960811881</v>
      </c>
      <c r="E179" s="1">
        <v>0.6345740039018829</v>
      </c>
      <c r="F179" s="1">
        <v>0.91257075773991414</v>
      </c>
      <c r="G179" s="1"/>
      <c r="I179" s="1"/>
    </row>
    <row r="180" spans="1:9">
      <c r="A180" s="3">
        <v>44757</v>
      </c>
      <c r="B180" s="1">
        <v>1.7806918076016953</v>
      </c>
      <c r="C180" s="1">
        <v>1.4382727729126741</v>
      </c>
      <c r="D180" s="1">
        <v>1.1614515139429127</v>
      </c>
      <c r="E180" s="1">
        <v>0.61083324194615518</v>
      </c>
      <c r="F180" s="1">
        <v>0.90130514484264146</v>
      </c>
      <c r="G180" s="1"/>
      <c r="I180" s="1"/>
    </row>
    <row r="181" spans="1:9">
      <c r="A181" s="3">
        <v>44760</v>
      </c>
      <c r="B181" s="1">
        <v>1.8161391490697185</v>
      </c>
      <c r="C181" s="1">
        <v>1.4654654770937476</v>
      </c>
      <c r="D181" s="1">
        <v>1.1822490454773316</v>
      </c>
      <c r="E181" s="1">
        <v>0.61993862766722563</v>
      </c>
      <c r="F181" s="1">
        <v>0.90624275308522584</v>
      </c>
      <c r="G181" s="1"/>
      <c r="I181" s="1"/>
    </row>
    <row r="182" spans="1:9">
      <c r="A182" s="3">
        <v>44761</v>
      </c>
      <c r="B182" s="1">
        <v>1.8161391490697185</v>
      </c>
      <c r="C182" s="1">
        <v>1.4640000116166538</v>
      </c>
      <c r="D182" s="1">
        <v>1.1798845473863768</v>
      </c>
      <c r="E182" s="1">
        <v>0.61683893452888949</v>
      </c>
      <c r="F182" s="1">
        <v>0.90096616258966566</v>
      </c>
      <c r="G182" s="1"/>
      <c r="I182" s="1"/>
    </row>
    <row r="183" spans="1:9">
      <c r="A183" s="3">
        <v>44762</v>
      </c>
      <c r="B183" s="1">
        <v>1.8330696522521337</v>
      </c>
      <c r="C183" s="1">
        <v>1.4761837857133304</v>
      </c>
      <c r="D183" s="1">
        <v>1.1885239570134767</v>
      </c>
      <c r="E183" s="1">
        <v>0.61950506661365701</v>
      </c>
      <c r="F183" s="1">
        <v>0.90419959936577943</v>
      </c>
      <c r="G183" s="1"/>
      <c r="I183" s="1"/>
    </row>
    <row r="184" spans="1:9">
      <c r="A184" s="3">
        <v>44763</v>
      </c>
      <c r="B184" s="1">
        <v>1.8330696522521337</v>
      </c>
      <c r="C184" s="1">
        <v>1.4761837857133304</v>
      </c>
      <c r="D184" s="1">
        <v>1.1885239570134767</v>
      </c>
      <c r="E184" s="1">
        <v>0.61950506661365701</v>
      </c>
      <c r="F184" s="1">
        <v>0.90265733001429704</v>
      </c>
      <c r="G184" s="1"/>
      <c r="I184" s="1"/>
    </row>
    <row r="185" spans="1:9">
      <c r="A185" s="3">
        <v>44764</v>
      </c>
      <c r="B185" s="1">
        <v>1.8372765471040524</v>
      </c>
      <c r="C185" s="1">
        <v>1.4766173482721137</v>
      </c>
      <c r="D185" s="1">
        <v>1.1864968224376342</v>
      </c>
      <c r="E185" s="1">
        <v>0.61474015888142486</v>
      </c>
      <c r="F185" s="1">
        <v>0.90635163602495428</v>
      </c>
      <c r="G185" s="1"/>
      <c r="I185" s="1"/>
    </row>
    <row r="186" spans="1:9">
      <c r="A186" s="3">
        <v>44767</v>
      </c>
      <c r="B186" s="1">
        <v>1.8675776468295111</v>
      </c>
      <c r="C186" s="1">
        <v>1.4994936948784847</v>
      </c>
      <c r="D186" s="1">
        <v>1.2036920089871295</v>
      </c>
      <c r="E186" s="1">
        <v>0.62180499868335382</v>
      </c>
      <c r="F186" s="1">
        <v>0.90228869996603489</v>
      </c>
      <c r="G186" s="1"/>
      <c r="I186" s="1"/>
    </row>
    <row r="187" spans="1:9">
      <c r="A187" s="3">
        <v>44768</v>
      </c>
      <c r="B187" s="1">
        <v>1.8626976664383457</v>
      </c>
      <c r="C187" s="1">
        <v>1.4940760241588888</v>
      </c>
      <c r="D187" s="1">
        <v>1.1981393777496718</v>
      </c>
      <c r="E187" s="1">
        <v>0.61707119722837744</v>
      </c>
      <c r="F187" s="1">
        <v>0.90129751908683398</v>
      </c>
      <c r="G187" s="1"/>
      <c r="I187" s="1"/>
    </row>
    <row r="188" spans="1:9">
      <c r="A188" s="3">
        <v>44769</v>
      </c>
      <c r="B188" s="1">
        <v>1.8607787686571202</v>
      </c>
      <c r="C188" s="1">
        <v>1.4895517513584569</v>
      </c>
      <c r="D188" s="1">
        <v>1.1921197930541207</v>
      </c>
      <c r="E188" s="1">
        <v>0.61028340211471188</v>
      </c>
      <c r="F188" s="1">
        <v>0.89093106807524314</v>
      </c>
      <c r="G188" s="1"/>
      <c r="I188" s="1"/>
    </row>
    <row r="189" spans="1:9">
      <c r="A189" s="3">
        <v>44770</v>
      </c>
      <c r="B189" s="1">
        <v>1.860245649213252</v>
      </c>
      <c r="C189" s="1">
        <v>1.486147729534792</v>
      </c>
      <c r="D189" s="1">
        <v>1.1870151022440609</v>
      </c>
      <c r="E189" s="1">
        <v>0.60402170162048829</v>
      </c>
      <c r="F189" s="1">
        <v>0.89184932622404733</v>
      </c>
      <c r="G189" s="1"/>
      <c r="I189" s="1"/>
    </row>
    <row r="190" spans="1:9">
      <c r="A190" s="3">
        <v>44771</v>
      </c>
      <c r="B190" s="1">
        <v>1.8606456020278332</v>
      </c>
      <c r="C190" s="1">
        <v>1.4849811035671072</v>
      </c>
      <c r="D190" s="1">
        <v>1.1848962802865552</v>
      </c>
      <c r="E190" s="1">
        <v>0.60113145777823429</v>
      </c>
      <c r="F190" s="1">
        <v>0.91594881873735501</v>
      </c>
      <c r="G190" s="1"/>
      <c r="I190" s="1"/>
    </row>
    <row r="191" spans="1:9">
      <c r="A191" s="3">
        <v>44774</v>
      </c>
      <c r="B191" s="1">
        <v>1.8535700319647219</v>
      </c>
      <c r="C191" s="1">
        <v>1.4778491105719502</v>
      </c>
      <c r="D191" s="1">
        <v>1.1780206233961223</v>
      </c>
      <c r="E191" s="1">
        <v>0.59583984783827693</v>
      </c>
      <c r="F191" s="1">
        <v>0.91759821232731265</v>
      </c>
      <c r="G191" s="1"/>
      <c r="I191" s="1"/>
    </row>
    <row r="192" spans="1:9">
      <c r="A192" s="3">
        <v>44775</v>
      </c>
      <c r="B192" s="1">
        <v>1.8465465558732612</v>
      </c>
      <c r="C192" s="1">
        <v>1.4693005991319619</v>
      </c>
      <c r="D192" s="1">
        <v>1.1688583393360028</v>
      </c>
      <c r="E192" s="1">
        <v>0.5876497353171386</v>
      </c>
      <c r="F192" s="1">
        <v>0.90405378306313144</v>
      </c>
      <c r="G192" s="1"/>
      <c r="I192" s="1"/>
    </row>
    <row r="193" spans="1:9">
      <c r="A193" s="3">
        <v>44776</v>
      </c>
      <c r="B193" s="1">
        <v>1.8555506660214907</v>
      </c>
      <c r="C193" s="1">
        <v>1.4735208930300054</v>
      </c>
      <c r="D193" s="1">
        <v>1.1698757610647867</v>
      </c>
      <c r="E193" s="1">
        <v>0.58463909866992825</v>
      </c>
      <c r="F193" s="1">
        <v>0.89497743864734225</v>
      </c>
      <c r="G193" s="1"/>
      <c r="I193" s="1"/>
    </row>
    <row r="194" spans="1:9">
      <c r="A194" s="3">
        <v>44777</v>
      </c>
      <c r="B194" s="1">
        <v>1.8555506660214907</v>
      </c>
      <c r="C194" s="1">
        <v>1.4720473721369753</v>
      </c>
      <c r="D194" s="1">
        <v>1.1675360095426572</v>
      </c>
      <c r="E194" s="1">
        <v>0.58171590317657862</v>
      </c>
      <c r="F194" s="1">
        <v>0.89483042549092762</v>
      </c>
      <c r="G194" s="1"/>
      <c r="I194" s="1"/>
    </row>
    <row r="195" spans="1:9">
      <c r="A195" s="3">
        <v>44778</v>
      </c>
      <c r="B195" s="1">
        <v>1.8544602207467586</v>
      </c>
      <c r="C195" s="1">
        <v>1.4697102515924791</v>
      </c>
      <c r="D195" s="1">
        <v>1.1645148155286307</v>
      </c>
      <c r="E195" s="1">
        <v>0.57846546861492898</v>
      </c>
      <c r="F195" s="1">
        <v>0.89203848975033029</v>
      </c>
      <c r="G195" s="1"/>
      <c r="I195" s="1"/>
    </row>
    <row r="196" spans="1:9">
      <c r="A196" s="3">
        <v>44781</v>
      </c>
      <c r="B196" s="1">
        <v>1.8678985667364001</v>
      </c>
      <c r="C196" s="1">
        <v>1.4774119058823727</v>
      </c>
      <c r="D196" s="1">
        <v>1.1682831936232851</v>
      </c>
      <c r="E196" s="1">
        <v>0.57686616633372156</v>
      </c>
      <c r="F196" s="1">
        <v>0.89271179570583625</v>
      </c>
      <c r="G196" s="1"/>
      <c r="I196" s="1"/>
    </row>
    <row r="197" spans="1:9">
      <c r="A197" s="3">
        <v>44782</v>
      </c>
      <c r="B197" s="1">
        <v>1.8645265426984334</v>
      </c>
      <c r="C197" s="1">
        <v>1.4717941053490933</v>
      </c>
      <c r="D197" s="1">
        <v>1.1615098719377812</v>
      </c>
      <c r="E197" s="1">
        <v>0.57007570014135434</v>
      </c>
      <c r="F197" s="1">
        <v>0.90352918320135411</v>
      </c>
      <c r="G197" s="1"/>
      <c r="I197" s="1"/>
    </row>
    <row r="198" spans="1:9">
      <c r="A198" s="3">
        <v>44783</v>
      </c>
      <c r="B198" s="1">
        <v>1.8767298689203946</v>
      </c>
      <c r="C198" s="1">
        <v>1.4799552036632539</v>
      </c>
      <c r="D198" s="1">
        <v>1.1667889343057385</v>
      </c>
      <c r="E198" s="1">
        <v>0.57095646709807268</v>
      </c>
      <c r="F198" s="1">
        <v>0.90532443179090161</v>
      </c>
      <c r="G198" s="1"/>
      <c r="I198" s="1"/>
    </row>
    <row r="199" spans="1:9">
      <c r="A199" s="3">
        <v>44784</v>
      </c>
      <c r="B199" s="1">
        <v>1.8528972763149745</v>
      </c>
      <c r="C199" s="1">
        <v>1.4596812973282709</v>
      </c>
      <c r="D199" s="1">
        <v>1.1496383037603783</v>
      </c>
      <c r="E199" s="1">
        <v>0.5608511085869039</v>
      </c>
      <c r="F199" s="1">
        <v>0.91409363491981221</v>
      </c>
      <c r="G199" s="1"/>
      <c r="I199" s="1"/>
    </row>
    <row r="200" spans="1:9">
      <c r="A200" s="3">
        <v>44785</v>
      </c>
      <c r="B200" s="1">
        <v>1.8421384282800517</v>
      </c>
      <c r="C200" s="1">
        <v>1.4497459765780061</v>
      </c>
      <c r="D200" s="1">
        <v>1.140663652342073</v>
      </c>
      <c r="E200" s="1">
        <v>0.55479027108195944</v>
      </c>
      <c r="F200" s="1">
        <v>0.92524165845556705</v>
      </c>
      <c r="G200" s="1"/>
      <c r="I200" s="1"/>
    </row>
    <row r="201" spans="1:9">
      <c r="A201" s="3">
        <v>44788</v>
      </c>
      <c r="B201" s="1">
        <v>1.8421384282800517</v>
      </c>
      <c r="C201" s="1">
        <v>1.448296230601428</v>
      </c>
      <c r="D201" s="1">
        <v>1.1383823250373888</v>
      </c>
      <c r="E201" s="1">
        <v>0.55201631972654963</v>
      </c>
      <c r="F201" s="1">
        <v>0.93108085753500769</v>
      </c>
      <c r="G201" s="1"/>
      <c r="I201" s="1"/>
    </row>
    <row r="202" spans="1:9">
      <c r="A202" s="3">
        <v>44789</v>
      </c>
      <c r="B202" s="1">
        <v>1.7193285856819054</v>
      </c>
      <c r="C202" s="1">
        <v>1.3502943695653211</v>
      </c>
      <c r="D202" s="1">
        <v>1.0602130259240463</v>
      </c>
      <c r="E202" s="1">
        <v>0.51245496614070696</v>
      </c>
      <c r="F202" s="1">
        <v>0.92856178149977764</v>
      </c>
      <c r="G202" s="1"/>
      <c r="I202" s="1"/>
    </row>
    <row r="203" spans="1:9">
      <c r="A203" s="3">
        <v>44790</v>
      </c>
      <c r="B203" s="1">
        <v>1.7057361469930328</v>
      </c>
      <c r="C203" s="1">
        <v>1.3382690980080953</v>
      </c>
      <c r="D203" s="1">
        <v>1.0497109090935846</v>
      </c>
      <c r="E203" s="1">
        <v>0.50584139316601706</v>
      </c>
      <c r="F203" s="1">
        <v>0.93193668931242246</v>
      </c>
      <c r="G203" s="1"/>
      <c r="I203" s="1"/>
    </row>
    <row r="204" spans="1:9">
      <c r="A204" s="3">
        <v>44791</v>
      </c>
      <c r="B204" s="1">
        <v>1.7038393683975765</v>
      </c>
      <c r="C204" s="1">
        <v>1.3354426736731022</v>
      </c>
      <c r="D204" s="1">
        <v>1.0464442087444854</v>
      </c>
      <c r="E204" s="1">
        <v>0.5027496905709864</v>
      </c>
      <c r="F204" s="1">
        <v>0.93093839652564681</v>
      </c>
      <c r="G204" s="1"/>
      <c r="I204" s="1"/>
    </row>
    <row r="205" spans="1:9">
      <c r="A205" s="3">
        <v>44795</v>
      </c>
      <c r="B205" s="1">
        <v>1.6509398898453835</v>
      </c>
      <c r="C205" s="1">
        <v>1.291352965696434</v>
      </c>
      <c r="D205" s="1">
        <v>1.009838669104629</v>
      </c>
      <c r="E205" s="1">
        <v>0.48220413653748101</v>
      </c>
      <c r="F205" s="1">
        <v>0.92555771462158087</v>
      </c>
      <c r="G205" s="1"/>
      <c r="I205" s="1"/>
    </row>
    <row r="206" spans="1:9">
      <c r="A206" s="3">
        <v>44796</v>
      </c>
      <c r="B206" s="1">
        <v>1.655151437504379</v>
      </c>
      <c r="C206" s="1">
        <v>1.2933558541462293</v>
      </c>
      <c r="D206" s="1">
        <v>1.0103950902113057</v>
      </c>
      <c r="E206" s="1">
        <v>0.48102321860710073</v>
      </c>
      <c r="F206" s="1">
        <v>0.9188689404504008</v>
      </c>
      <c r="G206" s="1"/>
      <c r="I206" s="1"/>
    </row>
    <row r="207" spans="1:9">
      <c r="A207" s="3">
        <v>44798</v>
      </c>
      <c r="B207" s="1">
        <v>1.6271504130603986</v>
      </c>
      <c r="C207" s="1">
        <v>1.2701821506295643</v>
      </c>
      <c r="D207" s="1">
        <v>0.9912809410922333</v>
      </c>
      <c r="E207" s="1">
        <v>0.47048039221327964</v>
      </c>
      <c r="F207" s="1">
        <v>0.90787449089895544</v>
      </c>
      <c r="G207" s="1"/>
      <c r="I207" s="1"/>
    </row>
    <row r="208" spans="1:9">
      <c r="A208" s="3">
        <v>44799</v>
      </c>
      <c r="B208" s="1">
        <v>1.6271504130603986</v>
      </c>
      <c r="C208" s="1">
        <v>1.2689119684789347</v>
      </c>
      <c r="D208" s="1">
        <v>0.98929837921004882</v>
      </c>
      <c r="E208" s="1">
        <v>0.46812799025221324</v>
      </c>
      <c r="F208" s="1">
        <v>0.91312776173705623</v>
      </c>
      <c r="G208" s="1"/>
      <c r="I208" s="1"/>
    </row>
    <row r="209" spans="1:9">
      <c r="A209" s="3">
        <v>44802</v>
      </c>
      <c r="B209" s="1">
        <v>1.6271504130603986</v>
      </c>
      <c r="C209" s="1">
        <v>1.2689119684789347</v>
      </c>
      <c r="D209" s="1">
        <v>0.98929837921004882</v>
      </c>
      <c r="E209" s="1">
        <v>0.46812799025221324</v>
      </c>
      <c r="F209" s="1">
        <v>0.90472758697860411</v>
      </c>
      <c r="G209" s="1"/>
      <c r="I209" s="1"/>
    </row>
    <row r="210" spans="1:9">
      <c r="A210" s="3">
        <v>44803</v>
      </c>
      <c r="B210" s="1">
        <v>1.6319456253276876</v>
      </c>
      <c r="C210" s="1">
        <v>1.271382540081563</v>
      </c>
      <c r="D210" s="1">
        <v>0.99023524477516078</v>
      </c>
      <c r="E210" s="1">
        <v>0.46716692348822547</v>
      </c>
      <c r="F210" s="1">
        <v>0.88967372997398619</v>
      </c>
      <c r="G210" s="1"/>
      <c r="I210" s="1"/>
    </row>
    <row r="211" spans="1:9">
      <c r="A211" s="3">
        <v>44804</v>
      </c>
      <c r="B211" s="1">
        <v>1.6319456253276876</v>
      </c>
      <c r="C211" s="1">
        <v>1.2701111575414814</v>
      </c>
      <c r="D211" s="1">
        <v>0.98825477428561048</v>
      </c>
      <c r="E211" s="1">
        <v>0.46483108887078434</v>
      </c>
      <c r="F211" s="1">
        <v>0.88170723099831294</v>
      </c>
      <c r="G211" s="1"/>
      <c r="I211" s="1"/>
    </row>
    <row r="212" spans="1:9">
      <c r="A212" s="3">
        <v>44805</v>
      </c>
      <c r="B212" s="1">
        <v>1.6132941187758174</v>
      </c>
      <c r="C212" s="1">
        <v>1.2543249459643984</v>
      </c>
      <c r="D212" s="1">
        <v>0.97498350092172903</v>
      </c>
      <c r="E212" s="1">
        <v>0.45719437891172621</v>
      </c>
      <c r="F212" s="1">
        <v>0.86268124547464697</v>
      </c>
      <c r="G212" s="1"/>
      <c r="I212" s="1"/>
    </row>
    <row r="213" spans="1:9">
      <c r="A213" s="3">
        <v>44806</v>
      </c>
      <c r="B213" s="1">
        <v>1.6132941187758174</v>
      </c>
      <c r="C213" s="1">
        <v>1.2530706210184339</v>
      </c>
      <c r="D213" s="1">
        <v>0.97303353391988556</v>
      </c>
      <c r="E213" s="1">
        <v>0.45490840701716756</v>
      </c>
      <c r="F213" s="1">
        <v>0.87292580922383955</v>
      </c>
      <c r="G213" s="1"/>
      <c r="I213" s="1"/>
    </row>
    <row r="214" spans="1:9">
      <c r="A214" s="3">
        <v>44809</v>
      </c>
      <c r="B214" s="1">
        <v>1.5998069799428514</v>
      </c>
      <c r="C214" s="1">
        <v>1.2413418800057012</v>
      </c>
      <c r="D214" s="1">
        <v>0.96295290650847554</v>
      </c>
      <c r="E214" s="1">
        <v>0.4488308306994182</v>
      </c>
      <c r="F214" s="1">
        <v>0.87440199019023657</v>
      </c>
      <c r="G214" s="1"/>
      <c r="I214" s="1"/>
    </row>
    <row r="215" spans="1:9">
      <c r="A215" s="3">
        <v>44810</v>
      </c>
      <c r="B215" s="1">
        <v>1.6207783163739289</v>
      </c>
      <c r="C215" s="1">
        <v>1.2563728750500636</v>
      </c>
      <c r="D215" s="1">
        <v>0.97365002936257594</v>
      </c>
      <c r="E215" s="1">
        <v>0.45247025029528287</v>
      </c>
      <c r="F215" s="1">
        <v>0.87669190714769407</v>
      </c>
      <c r="G215" s="1"/>
      <c r="I215" s="1"/>
    </row>
    <row r="216" spans="1:9">
      <c r="A216" s="3">
        <v>44811</v>
      </c>
      <c r="B216" s="1">
        <v>1.656698815810566</v>
      </c>
      <c r="C216" s="1">
        <v>1.2829608660183105</v>
      </c>
      <c r="D216" s="1">
        <v>0.99328124807959883</v>
      </c>
      <c r="E216" s="1">
        <v>0.46023577096597568</v>
      </c>
      <c r="F216" s="1">
        <v>0.87323059335110675</v>
      </c>
      <c r="G216" s="1"/>
      <c r="I216" s="1"/>
    </row>
    <row r="217" spans="1:9">
      <c r="A217" s="3">
        <v>44817</v>
      </c>
      <c r="B217" s="1">
        <v>1.630435997832929</v>
      </c>
      <c r="C217" s="1">
        <v>1.261339768023737</v>
      </c>
      <c r="D217" s="1">
        <v>0.97554869459825777</v>
      </c>
      <c r="E217" s="1">
        <v>0.45063870455190769</v>
      </c>
      <c r="F217" s="1">
        <v>0.90349194718431902</v>
      </c>
      <c r="G217" s="1"/>
      <c r="I217" s="1"/>
    </row>
    <row r="218" spans="1:9">
      <c r="A218" s="3">
        <v>44818</v>
      </c>
      <c r="B218" s="1">
        <v>1.6658800459898191</v>
      </c>
      <c r="C218" s="1">
        <v>1.2874986934727815</v>
      </c>
      <c r="D218" s="1">
        <v>0.99480505028093269</v>
      </c>
      <c r="E218" s="1">
        <v>0.45818194582740207</v>
      </c>
      <c r="F218" s="1">
        <v>0.89150938082601749</v>
      </c>
      <c r="G218" s="1"/>
      <c r="I218" s="1"/>
    </row>
    <row r="219" spans="1:9">
      <c r="A219" s="3">
        <v>44819</v>
      </c>
      <c r="B219" s="1">
        <v>1.6624091849139992</v>
      </c>
      <c r="C219" s="1">
        <v>1.2835286912514581</v>
      </c>
      <c r="D219" s="1">
        <v>0.99074276385811055</v>
      </c>
      <c r="E219" s="1">
        <v>0.45493641401413365</v>
      </c>
      <c r="F219" s="1">
        <v>0.8854870651897403</v>
      </c>
      <c r="G219" s="1"/>
      <c r="I219" s="1"/>
    </row>
    <row r="220" spans="1:9">
      <c r="A220" s="3">
        <v>44823</v>
      </c>
      <c r="B220" s="1">
        <v>1.6610360349272604</v>
      </c>
      <c r="C220" s="1">
        <v>1.2811849678612328</v>
      </c>
      <c r="D220" s="1">
        <v>0.9879429248074475</v>
      </c>
      <c r="E220" s="1">
        <v>0.45228595446608733</v>
      </c>
      <c r="F220" s="1">
        <v>0.88601124835335443</v>
      </c>
      <c r="G220" s="1"/>
      <c r="I220" s="1"/>
    </row>
    <row r="221" spans="1:9">
      <c r="A221" s="3">
        <v>44824</v>
      </c>
      <c r="B221" s="1">
        <v>1.6906041373850007</v>
      </c>
      <c r="C221" s="1">
        <v>1.3027101565062693</v>
      </c>
      <c r="D221" s="1">
        <v>1.0035534109623301</v>
      </c>
      <c r="E221" s="1">
        <v>0.45807566696920765</v>
      </c>
      <c r="F221" s="1">
        <v>0.8875563390244684</v>
      </c>
      <c r="G221" s="1"/>
      <c r="I221" s="1"/>
    </row>
    <row r="222" spans="1:9">
      <c r="A222" s="3">
        <v>44825</v>
      </c>
      <c r="B222" s="1">
        <v>1.6921628743996697</v>
      </c>
      <c r="C222" s="1">
        <v>1.3026085451140617</v>
      </c>
      <c r="D222" s="1">
        <v>1.0024715803853126</v>
      </c>
      <c r="E222" s="1">
        <v>0.45620763439930717</v>
      </c>
      <c r="F222" s="1">
        <v>0.88917151937760008</v>
      </c>
      <c r="G222" s="1"/>
      <c r="I222" s="1"/>
    </row>
    <row r="223" spans="1:9">
      <c r="A223" s="3">
        <v>44826</v>
      </c>
      <c r="B223" s="1">
        <v>1.6240575491122691</v>
      </c>
      <c r="C223" s="1">
        <v>1.2488791991494694</v>
      </c>
      <c r="D223" s="1">
        <v>0.96011966229298407</v>
      </c>
      <c r="E223" s="1">
        <v>0.4355653794618245</v>
      </c>
      <c r="F223" s="1">
        <v>0.88692893017596963</v>
      </c>
      <c r="G223" s="1"/>
      <c r="I223" s="1"/>
    </row>
    <row r="224" spans="1:9">
      <c r="A224" s="3">
        <v>44827</v>
      </c>
      <c r="B224" s="1">
        <v>1.6240575491122691</v>
      </c>
      <c r="C224" s="1">
        <v>1.2488791991494694</v>
      </c>
      <c r="D224" s="1">
        <v>0.96011966229298407</v>
      </c>
      <c r="E224" s="1">
        <v>0.4355653794618245</v>
      </c>
      <c r="F224" s="1">
        <v>0.87497839512103526</v>
      </c>
      <c r="G224" s="1"/>
      <c r="I224" s="1"/>
    </row>
    <row r="225" spans="1:9">
      <c r="A225" s="3">
        <v>44830</v>
      </c>
      <c r="B225" s="1">
        <v>1.6240575491122691</v>
      </c>
      <c r="C225" s="1">
        <v>1.2488791991494694</v>
      </c>
      <c r="D225" s="1">
        <v>0.96011966229298407</v>
      </c>
      <c r="E225" s="1">
        <v>0.4355653794618245</v>
      </c>
      <c r="F225" s="1">
        <v>0.86069880741333826</v>
      </c>
      <c r="G225" s="1"/>
      <c r="I225" s="1"/>
    </row>
    <row r="226" spans="1:9">
      <c r="A226" s="3">
        <v>44832</v>
      </c>
      <c r="B226" s="1">
        <v>1.5708453035156056</v>
      </c>
      <c r="C226" s="1">
        <v>1.2067107929901875</v>
      </c>
      <c r="D226" s="1">
        <v>0.92674110223336847</v>
      </c>
      <c r="E226" s="1">
        <v>0.41911625290644872</v>
      </c>
      <c r="F226" s="1">
        <v>0.8515471113271933</v>
      </c>
      <c r="G226" s="1"/>
      <c r="I226" s="1"/>
    </row>
    <row r="227" spans="1:9">
      <c r="A227" s="3">
        <v>44833</v>
      </c>
      <c r="B227" s="1">
        <v>1.5708453035156056</v>
      </c>
      <c r="C227" s="1">
        <v>1.2067107929901875</v>
      </c>
      <c r="D227" s="1">
        <v>0.92674110223336847</v>
      </c>
      <c r="E227" s="1">
        <v>0.41911625290644872</v>
      </c>
      <c r="F227" s="1">
        <v>0.85905535121788545</v>
      </c>
      <c r="G227" s="1"/>
      <c r="I227" s="1"/>
    </row>
    <row r="228" spans="1:9">
      <c r="A228" s="3">
        <v>44834</v>
      </c>
      <c r="B228" s="1">
        <v>1.5275119649728242</v>
      </c>
      <c r="C228" s="1">
        <v>1.17221575826177</v>
      </c>
      <c r="D228" s="1">
        <v>0.89932253998269207</v>
      </c>
      <c r="E228" s="1">
        <v>0.40545893068923916</v>
      </c>
      <c r="F228" s="1">
        <v>0.85542615961690738</v>
      </c>
      <c r="G228" s="1"/>
      <c r="I228" s="1"/>
    </row>
    <row r="229" spans="1:9">
      <c r="A229" s="3">
        <v>44837</v>
      </c>
      <c r="B229" s="1">
        <v>1.7882032669629462</v>
      </c>
      <c r="C229" s="1">
        <v>1.371098572671495</v>
      </c>
      <c r="D229" s="1">
        <v>1.0510058768663328</v>
      </c>
      <c r="E229" s="1">
        <v>0.47262887898294131</v>
      </c>
      <c r="F229" s="1">
        <v>0.84655068269675726</v>
      </c>
      <c r="G229" s="1"/>
      <c r="I229" s="1"/>
    </row>
    <row r="230" spans="1:9">
      <c r="A230" s="3">
        <v>44840</v>
      </c>
      <c r="B230" s="1">
        <v>1.7882032669629462</v>
      </c>
      <c r="C230" s="1">
        <v>1.371098572671495</v>
      </c>
      <c r="D230" s="1">
        <v>1.0510058768663328</v>
      </c>
      <c r="E230" s="1">
        <v>0.47262887898294131</v>
      </c>
      <c r="F230" s="1">
        <v>0.86432097103562966</v>
      </c>
      <c r="G230" s="1"/>
      <c r="I230" s="1"/>
    </row>
    <row r="231" spans="1:9">
      <c r="A231" s="3">
        <v>44841</v>
      </c>
      <c r="B231" s="1">
        <v>1.7889069249484963</v>
      </c>
      <c r="C231" s="1">
        <v>1.3702670013871696</v>
      </c>
      <c r="D231" s="1">
        <v>1.0493174359251471</v>
      </c>
      <c r="E231" s="1">
        <v>0.47045171405190639</v>
      </c>
      <c r="F231" s="1">
        <v>0.87323680547465077</v>
      </c>
      <c r="G231" s="1"/>
      <c r="I231" s="1"/>
    </row>
    <row r="232" spans="1:9">
      <c r="A232" s="3">
        <v>44844</v>
      </c>
      <c r="B232" s="1">
        <v>1.7226573001789807</v>
      </c>
      <c r="C232" s="1">
        <v>1.3168323443424088</v>
      </c>
      <c r="D232" s="1">
        <v>1.0063415696636884</v>
      </c>
      <c r="E232" s="1">
        <v>0.44842296150902017</v>
      </c>
      <c r="F232" s="1">
        <v>0.86477136771600793</v>
      </c>
      <c r="G232" s="1"/>
      <c r="I232" s="1"/>
    </row>
    <row r="233" spans="1:9">
      <c r="A233" s="3">
        <v>44845</v>
      </c>
      <c r="B233" s="1">
        <v>1.7226573001789807</v>
      </c>
      <c r="C233" s="1">
        <v>1.3168323443424088</v>
      </c>
      <c r="D233" s="1">
        <v>1.0063415696636884</v>
      </c>
      <c r="E233" s="1">
        <v>0.44842296150902017</v>
      </c>
      <c r="F233" s="1">
        <v>0.86039850234318305</v>
      </c>
      <c r="G233" s="1"/>
      <c r="I233" s="1"/>
    </row>
    <row r="234" spans="1:9">
      <c r="A234" s="3">
        <v>44846</v>
      </c>
      <c r="B234" s="1">
        <v>1.7403868891124228</v>
      </c>
      <c r="C234" s="1">
        <v>1.3290683504860383</v>
      </c>
      <c r="D234" s="1">
        <v>1.0146861539593397</v>
      </c>
      <c r="E234" s="1">
        <v>0.45079601582132589</v>
      </c>
      <c r="F234" s="1">
        <v>0.86749161606656744</v>
      </c>
      <c r="G234" s="1"/>
      <c r="I234" s="1"/>
    </row>
    <row r="235" spans="1:9">
      <c r="A235" s="3">
        <v>44848</v>
      </c>
      <c r="B235" s="1">
        <v>1.7455706314616442</v>
      </c>
      <c r="C235" s="1">
        <v>1.331697912217475</v>
      </c>
      <c r="D235" s="1">
        <v>1.0156790243609888</v>
      </c>
      <c r="E235" s="1">
        <v>0.4498847316753431</v>
      </c>
      <c r="F235" s="1">
        <v>0.87168997701800277</v>
      </c>
      <c r="G235" s="1"/>
      <c r="I235" s="1"/>
    </row>
    <row r="236" spans="1:9">
      <c r="A236" s="3">
        <v>44851</v>
      </c>
      <c r="B236" s="1">
        <v>1.6924022955979539</v>
      </c>
      <c r="C236" s="1">
        <v>1.2885142235694285</v>
      </c>
      <c r="D236" s="1">
        <v>0.98074567671143698</v>
      </c>
      <c r="E236" s="1">
        <v>0.43176260762999275</v>
      </c>
      <c r="F236" s="1">
        <v>0.86378909438125806</v>
      </c>
      <c r="G236" s="1"/>
      <c r="I236" s="1"/>
    </row>
    <row r="237" spans="1:9">
      <c r="A237" s="3">
        <v>44852</v>
      </c>
      <c r="B237" s="1">
        <v>1.6924022955979539</v>
      </c>
      <c r="C237" s="1">
        <v>1.2885142235694285</v>
      </c>
      <c r="D237" s="1">
        <v>0.98074567671143698</v>
      </c>
      <c r="E237" s="1">
        <v>0.43176260762999275</v>
      </c>
      <c r="F237" s="1">
        <v>0.8749083206879561</v>
      </c>
      <c r="G237" s="1"/>
      <c r="I237" s="1"/>
    </row>
    <row r="238" spans="1:9">
      <c r="A238" s="3">
        <v>44853</v>
      </c>
      <c r="B238" s="1">
        <v>1.7012116726471151</v>
      </c>
      <c r="C238" s="1">
        <v>1.2939327480080935</v>
      </c>
      <c r="D238" s="1">
        <v>0.9838892117917164</v>
      </c>
      <c r="E238" s="1">
        <v>0.43185122690520883</v>
      </c>
      <c r="F238" s="1">
        <v>0.87328712133264486</v>
      </c>
      <c r="G238" s="1"/>
      <c r="I238" s="1"/>
    </row>
    <row r="239" spans="1:9">
      <c r="A239" s="3">
        <v>44854</v>
      </c>
      <c r="B239" s="1">
        <v>1.7327280927191295</v>
      </c>
      <c r="C239" s="1">
        <v>1.3152934683667683</v>
      </c>
      <c r="D239" s="1">
        <v>0.99814859352372565</v>
      </c>
      <c r="E239" s="1">
        <v>0.43550399034630727</v>
      </c>
      <c r="F239" s="1">
        <v>0.87161094064404676</v>
      </c>
      <c r="G239" s="1"/>
      <c r="I239" s="1"/>
    </row>
    <row r="240" spans="1:9">
      <c r="A240" s="3">
        <v>44855</v>
      </c>
      <c r="B240" s="1">
        <v>1.7086720510318787</v>
      </c>
      <c r="C240" s="1">
        <v>1.2957175172459097</v>
      </c>
      <c r="D240" s="1">
        <v>0.98229466669659038</v>
      </c>
      <c r="E240" s="1">
        <v>0.42728022332860111</v>
      </c>
      <c r="F240" s="1">
        <v>0.87190461637779282</v>
      </c>
      <c r="G240" s="1"/>
      <c r="I240" s="1"/>
    </row>
    <row r="241" spans="1:9">
      <c r="A241" s="3">
        <v>44858</v>
      </c>
      <c r="B241" s="1">
        <v>1.7329958520143429</v>
      </c>
      <c r="C241" s="1">
        <v>1.3115541194589724</v>
      </c>
      <c r="D241" s="1">
        <v>0.99232490602477452</v>
      </c>
      <c r="E241" s="1">
        <v>0.42907023798199667</v>
      </c>
      <c r="F241" s="1">
        <v>0.88637094822663975</v>
      </c>
      <c r="G241" s="1"/>
      <c r="I241" s="1"/>
    </row>
    <row r="242" spans="1:9">
      <c r="A242" s="3">
        <v>44859</v>
      </c>
      <c r="B242" s="1">
        <v>1.7636068535182834</v>
      </c>
      <c r="C242" s="1">
        <v>1.3320760406016203</v>
      </c>
      <c r="D242" s="1">
        <v>1.0058526952235525</v>
      </c>
      <c r="E242" s="1">
        <v>0.43233142914613049</v>
      </c>
      <c r="F242" s="1">
        <v>0.89911587286303596</v>
      </c>
      <c r="G242" s="1"/>
      <c r="I242" s="1"/>
    </row>
    <row r="243" spans="1:9">
      <c r="A243" s="3">
        <v>44860</v>
      </c>
      <c r="B243" s="1">
        <v>1.9901245177841715</v>
      </c>
      <c r="C243" s="1">
        <v>1.5018358112158907</v>
      </c>
      <c r="D243" s="1">
        <v>1.1330327100076185</v>
      </c>
      <c r="E243" s="1">
        <v>0.48569842075992881</v>
      </c>
      <c r="F243" s="1">
        <v>0.91671217863016807</v>
      </c>
      <c r="G243" s="1"/>
      <c r="I243" s="1"/>
    </row>
    <row r="244" spans="1:9">
      <c r="A244" s="3">
        <v>44861</v>
      </c>
      <c r="B244" s="1">
        <v>1.9955913898345248</v>
      </c>
      <c r="C244" s="1">
        <v>1.5044595183780849</v>
      </c>
      <c r="D244" s="1">
        <v>1.1338790854419942</v>
      </c>
      <c r="E244" s="1">
        <v>0.48460414221795672</v>
      </c>
      <c r="F244" s="1">
        <v>0.93049460523951433</v>
      </c>
      <c r="G244" s="1"/>
      <c r="I244" s="1"/>
    </row>
    <row r="245" spans="1:9">
      <c r="A245" s="3">
        <v>44862</v>
      </c>
      <c r="B245" s="1">
        <v>2.0162918770172382</v>
      </c>
      <c r="C245" s="1">
        <v>1.5170423191109486</v>
      </c>
      <c r="D245" s="1">
        <v>1.1410862794077936</v>
      </c>
      <c r="E245" s="1">
        <v>0.48477176984892506</v>
      </c>
      <c r="F245" s="1">
        <v>0.92292115852265455</v>
      </c>
      <c r="G245" s="1"/>
      <c r="I245" s="1"/>
    </row>
    <row r="246" spans="1:9">
      <c r="A246" s="3">
        <v>44865</v>
      </c>
      <c r="B246" s="1">
        <v>2.0273891442499661</v>
      </c>
      <c r="C246" s="1">
        <v>1.5238747743077605</v>
      </c>
      <c r="D246" s="1">
        <v>1.1450844175135826</v>
      </c>
      <c r="E246" s="1">
        <v>0.48501599786657501</v>
      </c>
      <c r="F246" s="1">
        <v>0.92650628520385925</v>
      </c>
      <c r="G246" s="1"/>
      <c r="I246" s="1"/>
    </row>
    <row r="247" spans="1:9">
      <c r="A247" s="3">
        <v>44866</v>
      </c>
      <c r="B247" s="1">
        <v>2.0195585564192151</v>
      </c>
      <c r="C247" s="1">
        <v>1.5164650856051669</v>
      </c>
      <c r="D247" s="1">
        <v>1.1383714746243512</v>
      </c>
      <c r="E247" s="1">
        <v>0.48071759208708226</v>
      </c>
      <c r="F247" s="1">
        <v>0.94181823872149617</v>
      </c>
      <c r="G247" s="1"/>
      <c r="I247" s="1"/>
    </row>
    <row r="248" spans="1:9">
      <c r="A248" s="3">
        <v>44868</v>
      </c>
      <c r="B248" s="1">
        <v>2.0349874789006188</v>
      </c>
      <c r="C248" s="1">
        <v>1.5265340346573137</v>
      </c>
      <c r="D248" s="1">
        <v>1.1447916051483638</v>
      </c>
      <c r="E248" s="1">
        <v>0.48198656635079418</v>
      </c>
      <c r="F248" s="1">
        <v>0.95802417945919771</v>
      </c>
      <c r="G248" s="1"/>
      <c r="I248" s="1"/>
    </row>
    <row r="249" spans="1:9">
      <c r="A249" s="3">
        <v>44869</v>
      </c>
      <c r="B249" s="1">
        <v>2.0408482428398527</v>
      </c>
      <c r="C249" s="1">
        <v>1.5294039186424697</v>
      </c>
      <c r="D249" s="1">
        <v>1.1457990217608942</v>
      </c>
      <c r="E249" s="1">
        <v>0.48096475483013051</v>
      </c>
      <c r="F249" s="1">
        <v>0.94974022029471272</v>
      </c>
      <c r="G249" s="1"/>
      <c r="I249" s="1"/>
    </row>
    <row r="250" spans="1:9">
      <c r="A250" s="3">
        <v>44872</v>
      </c>
      <c r="B250" s="1">
        <v>2.1033961597864086</v>
      </c>
      <c r="C250" s="1">
        <v>1.5747476860223815</v>
      </c>
      <c r="D250" s="1">
        <v>1.1786238721363003</v>
      </c>
      <c r="E250" s="1">
        <v>0.49330053886201364</v>
      </c>
      <c r="F250" s="1">
        <v>0.96117106320451773</v>
      </c>
      <c r="G250" s="1"/>
      <c r="I250" s="1"/>
    </row>
    <row r="251" spans="1:9">
      <c r="A251" s="3">
        <v>44873</v>
      </c>
      <c r="B251" s="1">
        <v>2.0718725023041973</v>
      </c>
      <c r="C251" s="1">
        <v>1.5480226052565622</v>
      </c>
      <c r="D251" s="1">
        <v>1.1562853905173571</v>
      </c>
      <c r="E251" s="1">
        <v>0.48102376473620179</v>
      </c>
      <c r="F251" s="1">
        <v>0.95353137885228956</v>
      </c>
      <c r="G251" s="1"/>
      <c r="I251" s="1"/>
    </row>
    <row r="252" spans="1:9">
      <c r="A252" s="3">
        <v>44874</v>
      </c>
      <c r="B252" s="1">
        <v>2.0718725023041973</v>
      </c>
      <c r="C252" s="1">
        <v>1.5464745826513056</v>
      </c>
      <c r="D252" s="1">
        <v>1.1539728197363224</v>
      </c>
      <c r="E252" s="1">
        <v>0.47861864591252079</v>
      </c>
      <c r="F252" s="1">
        <v>0.95568186855591675</v>
      </c>
      <c r="G252" s="1"/>
      <c r="I252" s="1"/>
    </row>
    <row r="253" spans="1:9">
      <c r="A253" s="3">
        <v>44875</v>
      </c>
      <c r="B253" s="1">
        <v>2.0757427601385015</v>
      </c>
      <c r="C253" s="1">
        <v>1.547816922589047</v>
      </c>
      <c r="D253" s="1">
        <v>1.1538204953241173</v>
      </c>
      <c r="E253" s="1">
        <v>0.47711961231352273</v>
      </c>
      <c r="F253" s="1">
        <v>0.95047534650657495</v>
      </c>
      <c r="G253" s="1"/>
      <c r="I253" s="1"/>
    </row>
    <row r="254" spans="1:9">
      <c r="A254" s="3">
        <v>44876</v>
      </c>
      <c r="B254" s="1">
        <v>2.0082396055787974</v>
      </c>
      <c r="C254" s="1">
        <v>1.4959340993438621</v>
      </c>
      <c r="D254" s="1">
        <v>1.1139906118255287</v>
      </c>
      <c r="E254" s="1">
        <v>0.45921808445951934</v>
      </c>
      <c r="F254" s="1">
        <v>0.95194042382589827</v>
      </c>
      <c r="G254" s="1"/>
      <c r="I254" s="1"/>
    </row>
    <row r="255" spans="1:9">
      <c r="A255" s="3">
        <v>44879</v>
      </c>
      <c r="B255" s="1">
        <v>2.0114487724685128</v>
      </c>
      <c r="C255" s="1">
        <v>1.4968286679352696</v>
      </c>
      <c r="D255" s="1">
        <v>1.1135427875995751</v>
      </c>
      <c r="E255" s="1">
        <v>0.45765582453618814</v>
      </c>
      <c r="F255" s="1">
        <v>0.96820260212985143</v>
      </c>
      <c r="G255" s="1"/>
      <c r="I255" s="1"/>
    </row>
    <row r="256" spans="1:9">
      <c r="A256" s="3">
        <v>44880</v>
      </c>
      <c r="B256" s="1">
        <v>2.001273858852981</v>
      </c>
      <c r="C256" s="1">
        <v>1.4877601314505837</v>
      </c>
      <c r="D256" s="1">
        <v>1.1056828458333037</v>
      </c>
      <c r="E256" s="1">
        <v>0.45305249342509091</v>
      </c>
      <c r="F256" s="1">
        <v>0.96576883720052387</v>
      </c>
      <c r="G256" s="1"/>
      <c r="I256" s="1"/>
    </row>
    <row r="257" spans="1:9">
      <c r="A257" s="3">
        <v>44881</v>
      </c>
      <c r="B257" s="1">
        <v>2.0086885785000317</v>
      </c>
      <c r="C257" s="1">
        <v>1.4917845226061575</v>
      </c>
      <c r="D257" s="1">
        <v>1.1075680350854495</v>
      </c>
      <c r="E257" s="1">
        <v>0.45246579044610541</v>
      </c>
      <c r="F257" s="1">
        <v>0.9596445076323894</v>
      </c>
      <c r="G257" s="1"/>
      <c r="I257" s="1"/>
    </row>
    <row r="258" spans="1:9">
      <c r="A258" s="3">
        <v>44882</v>
      </c>
      <c r="B258" s="1">
        <v>1.9489222582431776</v>
      </c>
      <c r="C258" s="1">
        <v>1.44446069056216</v>
      </c>
      <c r="D258" s="1">
        <v>1.0702540296859331</v>
      </c>
      <c r="E258" s="1">
        <v>0.43455754033505306</v>
      </c>
      <c r="F258" s="1">
        <v>0.95998998895985244</v>
      </c>
      <c r="G258" s="1"/>
      <c r="I258" s="1"/>
    </row>
    <row r="259" spans="1:9">
      <c r="A259" s="3">
        <v>44883</v>
      </c>
      <c r="B259" s="1">
        <v>1.9427597660626126</v>
      </c>
      <c r="C259" s="1">
        <v>1.4384488451680402</v>
      </c>
      <c r="D259" s="1">
        <v>1.0647293783846941</v>
      </c>
      <c r="E259" s="1">
        <v>0.43101068169083834</v>
      </c>
      <c r="F259" s="1">
        <v>0.95968766257051386</v>
      </c>
      <c r="G259" s="1"/>
      <c r="I259" s="1"/>
    </row>
    <row r="260" spans="1:9">
      <c r="A260" s="3">
        <v>44887</v>
      </c>
      <c r="B260" s="1">
        <v>1.927635381283815</v>
      </c>
      <c r="C260" s="1">
        <v>1.4258120720632388</v>
      </c>
      <c r="D260" s="1">
        <v>1.0543110014171997</v>
      </c>
      <c r="E260" s="1">
        <v>0.42550021012542094</v>
      </c>
      <c r="F260" s="1">
        <v>0.96157352789247108</v>
      </c>
      <c r="G260" s="1"/>
      <c r="I260" s="1"/>
    </row>
    <row r="261" spans="1:9">
      <c r="A261" s="3">
        <v>44888</v>
      </c>
      <c r="B261" s="1">
        <v>1.9532710042195085</v>
      </c>
      <c r="C261" s="1">
        <v>1.4433481347375445</v>
      </c>
      <c r="D261" s="1">
        <v>1.0662236614222125</v>
      </c>
      <c r="E261" s="1">
        <v>0.42903143636925178</v>
      </c>
      <c r="F261" s="1">
        <v>0.9643005921905804</v>
      </c>
      <c r="G261" s="1"/>
      <c r="I261" s="1"/>
    </row>
    <row r="262" spans="1:9">
      <c r="A262" s="3">
        <v>44889</v>
      </c>
      <c r="B262" s="1">
        <v>1.9532710042195085</v>
      </c>
      <c r="C262" s="1">
        <v>1.441904786602807</v>
      </c>
      <c r="D262" s="1">
        <v>1.0640912140993681</v>
      </c>
      <c r="E262" s="1">
        <v>0.42688627918740552</v>
      </c>
      <c r="F262" s="1">
        <v>0.96959538548481372</v>
      </c>
      <c r="G262" s="1"/>
      <c r="I262" s="1"/>
    </row>
    <row r="263" spans="1:9">
      <c r="A263" s="3">
        <v>44890</v>
      </c>
      <c r="B263" s="1">
        <v>1.9597558639535173</v>
      </c>
      <c r="C263" s="1">
        <v>1.4452500057077255</v>
      </c>
      <c r="D263" s="1">
        <v>1.0654958145019793</v>
      </c>
      <c r="E263" s="1">
        <v>0.42616911023837067</v>
      </c>
      <c r="F263" s="1">
        <v>0.96937905206476682</v>
      </c>
      <c r="G263" s="1"/>
      <c r="I263" s="1"/>
    </row>
    <row r="264" spans="1:9">
      <c r="A264" s="3">
        <v>44896</v>
      </c>
      <c r="B264" s="1">
        <v>1.9597558639535173</v>
      </c>
      <c r="C264" s="1">
        <v>1.4438047557020177</v>
      </c>
      <c r="D264" s="1">
        <v>1.0633648228729753</v>
      </c>
      <c r="E264" s="1">
        <v>0.42403826468717881</v>
      </c>
      <c r="F264" s="1">
        <v>0.96518429347983981</v>
      </c>
      <c r="G264" s="1"/>
      <c r="I264" s="1"/>
    </row>
    <row r="265" spans="1:9">
      <c r="A265" s="3">
        <v>44897</v>
      </c>
      <c r="B265" s="1">
        <v>1.9533788183722125</v>
      </c>
      <c r="C265" s="1">
        <v>1.4376628102712614</v>
      </c>
      <c r="D265" s="1">
        <v>1.0577779040936006</v>
      </c>
      <c r="E265" s="1">
        <v>0.42053825285045088</v>
      </c>
      <c r="F265" s="1">
        <v>0.9615954245716043</v>
      </c>
      <c r="G265" s="1"/>
      <c r="I265" s="1"/>
    </row>
    <row r="266" spans="1:9">
      <c r="A266" s="3">
        <v>44900</v>
      </c>
      <c r="B266" s="1">
        <v>1.9533788183722125</v>
      </c>
      <c r="C266" s="1">
        <v>1.4362251474609902</v>
      </c>
      <c r="D266" s="1">
        <v>1.0556623482854135</v>
      </c>
      <c r="E266" s="1">
        <v>0.4184355615861986</v>
      </c>
      <c r="F266" s="1">
        <v>0.958348391432157</v>
      </c>
      <c r="G266" s="1"/>
      <c r="I266" s="1"/>
    </row>
    <row r="267" spans="1:9">
      <c r="A267" s="3">
        <v>44901</v>
      </c>
      <c r="B267" s="1">
        <v>1.9414671143377786</v>
      </c>
      <c r="C267" s="1">
        <v>1.426030821364312</v>
      </c>
      <c r="D267" s="1">
        <v>1.0471135945889982</v>
      </c>
      <c r="E267" s="1">
        <v>0.41379176372371496</v>
      </c>
      <c r="F267" s="1">
        <v>0.95089334579135054</v>
      </c>
      <c r="G267" s="1"/>
      <c r="I267" s="1"/>
    </row>
    <row r="268" spans="1:9">
      <c r="A268" s="3">
        <v>44902</v>
      </c>
      <c r="B268" s="1">
        <v>1.8765716345739241</v>
      </c>
      <c r="C268" s="1">
        <v>1.3769382843080242</v>
      </c>
      <c r="D268" s="1">
        <v>1.0100185483870885</v>
      </c>
      <c r="E268" s="1">
        <v>0.39789140141086748</v>
      </c>
      <c r="F268" s="1">
        <v>0.95722630586821789</v>
      </c>
      <c r="G268" s="1"/>
      <c r="I268" s="1"/>
    </row>
    <row r="269" spans="1:9">
      <c r="A269" s="3">
        <v>44903</v>
      </c>
      <c r="B269" s="1">
        <v>1.8765716345739241</v>
      </c>
      <c r="C269" s="1">
        <v>1.3755613460237162</v>
      </c>
      <c r="D269" s="1">
        <v>1.0079985112903143</v>
      </c>
      <c r="E269" s="1">
        <v>0.39590194440381316</v>
      </c>
      <c r="F269" s="1">
        <v>0.95126155404302881</v>
      </c>
      <c r="G269" s="1"/>
      <c r="I269" s="1"/>
    </row>
    <row r="270" spans="1:9">
      <c r="A270" s="3">
        <v>44904</v>
      </c>
      <c r="B270" s="1">
        <v>1.8765716345739241</v>
      </c>
      <c r="C270" s="1">
        <v>1.3741857846776924</v>
      </c>
      <c r="D270" s="1">
        <v>1.0059825142677337</v>
      </c>
      <c r="E270" s="1">
        <v>0.39392243468179411</v>
      </c>
      <c r="F270" s="1">
        <v>0.95796069793869776</v>
      </c>
      <c r="G270" s="1"/>
      <c r="I270" s="1"/>
    </row>
    <row r="271" spans="1:9">
      <c r="A271" s="3">
        <v>44908</v>
      </c>
      <c r="B271" s="1">
        <v>1.834620875683024</v>
      </c>
      <c r="C271" s="1">
        <v>1.3420916756765449</v>
      </c>
      <c r="D271" s="1">
        <v>0.98148181013274305</v>
      </c>
      <c r="E271" s="1">
        <v>0.38314668648107364</v>
      </c>
      <c r="F271" s="1">
        <v>0.94477424882381345</v>
      </c>
      <c r="G271" s="1"/>
      <c r="I271" s="1"/>
    </row>
    <row r="272" spans="1:9">
      <c r="A272" s="3">
        <v>44909</v>
      </c>
      <c r="B272" s="1">
        <v>1.8283862224071612</v>
      </c>
      <c r="C272" s="1">
        <v>1.3361887091230276</v>
      </c>
      <c r="D272" s="1">
        <v>0.97618344416104308</v>
      </c>
      <c r="E272" s="1">
        <v>0.37992889289244336</v>
      </c>
      <c r="F272" s="1">
        <v>0.93907039586376384</v>
      </c>
      <c r="G272" s="1"/>
      <c r="I272" s="1"/>
    </row>
    <row r="273" spans="1:9">
      <c r="A273" s="3">
        <v>44910</v>
      </c>
      <c r="B273" s="1">
        <v>1.8283862224071612</v>
      </c>
      <c r="C273" s="1">
        <v>1.3348525204139046</v>
      </c>
      <c r="D273" s="1">
        <v>0.97423107727272096</v>
      </c>
      <c r="E273" s="1">
        <v>0.37802924842798113</v>
      </c>
      <c r="F273" s="1">
        <v>0.93193411526873948</v>
      </c>
      <c r="G273" s="1"/>
      <c r="I273" s="1"/>
    </row>
    <row r="274" spans="1:9">
      <c r="A274" s="3">
        <v>44914</v>
      </c>
      <c r="B274" s="1">
        <v>1.844327921880329</v>
      </c>
      <c r="C274" s="1">
        <v>1.3451562470189795</v>
      </c>
      <c r="D274" s="1">
        <v>0.9807769358809163</v>
      </c>
      <c r="E274" s="1">
        <v>0.3794351392028848</v>
      </c>
      <c r="F274" s="1">
        <v>0.92518187392009454</v>
      </c>
      <c r="G274" s="1"/>
      <c r="I274" s="1"/>
    </row>
    <row r="275" spans="1:9">
      <c r="A275" s="3">
        <v>44915</v>
      </c>
      <c r="B275" s="1">
        <v>1.8153008222754405</v>
      </c>
      <c r="C275" s="1">
        <v>1.3213176121042689</v>
      </c>
      <c r="D275" s="1">
        <v>0.96145260120668885</v>
      </c>
      <c r="E275" s="1">
        <v>0.36970837503233367</v>
      </c>
      <c r="F275" s="1">
        <v>0.92986245397647982</v>
      </c>
      <c r="G275" s="1"/>
      <c r="I275" s="1"/>
    </row>
    <row r="276" spans="1:9">
      <c r="A276" s="3">
        <v>44916</v>
      </c>
      <c r="B276" s="1">
        <v>1.8041539675762581</v>
      </c>
      <c r="C276" s="1">
        <v>1.3118827436950382</v>
      </c>
      <c r="D276" s="1">
        <v>0.9536258963065658</v>
      </c>
      <c r="E276" s="1">
        <v>0.36558963888028595</v>
      </c>
      <c r="F276" s="1">
        <v>0.93285734395839393</v>
      </c>
      <c r="G276" s="1"/>
      <c r="I276" s="1"/>
    </row>
    <row r="277" spans="1:9">
      <c r="A277" s="3">
        <v>44921</v>
      </c>
      <c r="B277" s="1">
        <v>1.8041539675762581</v>
      </c>
      <c r="C277" s="1">
        <v>1.3105708609513431</v>
      </c>
      <c r="D277" s="1">
        <v>0.95171864451395272</v>
      </c>
      <c r="E277" s="1">
        <v>0.36376169068588454</v>
      </c>
      <c r="F277" s="1">
        <v>0.94050206002930636</v>
      </c>
      <c r="G277" s="1"/>
      <c r="I277" s="1"/>
    </row>
    <row r="278" spans="1:9">
      <c r="A278" s="3">
        <v>44924</v>
      </c>
      <c r="B278" s="1">
        <v>1.8041539675762581</v>
      </c>
      <c r="C278" s="1">
        <v>1.3105708609513431</v>
      </c>
      <c r="D278" s="1">
        <v>0.95171864451395272</v>
      </c>
      <c r="E278" s="1">
        <v>0.36376169068588454</v>
      </c>
      <c r="F278" s="1">
        <v>0.92362625391060682</v>
      </c>
      <c r="G278" s="1"/>
      <c r="I278" s="1"/>
    </row>
    <row r="279" spans="1:9">
      <c r="A279" s="3">
        <v>44925</v>
      </c>
      <c r="B279" s="1">
        <v>1.8230975842358088</v>
      </c>
      <c r="C279" s="1">
        <v>1.3230212841303808</v>
      </c>
      <c r="D279" s="1">
        <v>0.95980825299232131</v>
      </c>
      <c r="E279" s="1">
        <v>0.36576237998465688</v>
      </c>
      <c r="F279" s="1">
        <v>0.92008085377198545</v>
      </c>
      <c r="G279" s="1"/>
      <c r="I279" s="1"/>
    </row>
    <row r="280" spans="1:9">
      <c r="A280" s="3">
        <v>44928</v>
      </c>
      <c r="B280" s="1">
        <v>1.8230975842358088</v>
      </c>
      <c r="C280" s="1">
        <v>1.3230212841303808</v>
      </c>
      <c r="D280" s="1">
        <v>0.95980825299232131</v>
      </c>
      <c r="E280" s="1">
        <v>0.36576237998465688</v>
      </c>
      <c r="F280" s="1">
        <v>0.90037905986584721</v>
      </c>
      <c r="G280" s="1"/>
      <c r="I280" s="1"/>
    </row>
    <row r="281" spans="1:9">
      <c r="A281" s="3">
        <v>44929</v>
      </c>
      <c r="B281" s="1">
        <v>1.8230975842358088</v>
      </c>
      <c r="C281" s="1">
        <v>1.3230212841303808</v>
      </c>
      <c r="D281" s="1">
        <v>0.95980825299232131</v>
      </c>
      <c r="E281" s="1">
        <v>0.36576237998465688</v>
      </c>
      <c r="F281" s="1">
        <v>0.90942256615839634</v>
      </c>
      <c r="G281" s="1"/>
      <c r="I281" s="1"/>
    </row>
    <row r="282" spans="1:9">
      <c r="A282" s="3">
        <v>44930</v>
      </c>
      <c r="B282" s="1">
        <v>1.8230975842358088</v>
      </c>
      <c r="C282" s="1">
        <v>1.3230212841303808</v>
      </c>
      <c r="D282" s="1">
        <v>0.95980825299232131</v>
      </c>
      <c r="E282" s="1">
        <v>0.36576237998465688</v>
      </c>
      <c r="F282" s="1">
        <v>0.91090655923712871</v>
      </c>
      <c r="G282" s="1"/>
      <c r="I282" s="1"/>
    </row>
    <row r="283" spans="1:9">
      <c r="A283" s="3">
        <v>44932</v>
      </c>
      <c r="B283" s="1">
        <v>1.8230975842358088</v>
      </c>
      <c r="C283" s="1">
        <v>1.3230212841303808</v>
      </c>
      <c r="D283" s="1">
        <v>0.95980825299232131</v>
      </c>
      <c r="E283" s="1">
        <v>0.36576237998465688</v>
      </c>
      <c r="F283" s="1">
        <v>0.94440649617438843</v>
      </c>
      <c r="G283" s="1"/>
      <c r="I283" s="1"/>
    </row>
    <row r="284" spans="1:9">
      <c r="A284" s="3">
        <v>44936</v>
      </c>
      <c r="B284" s="1">
        <v>1.8230975842358088</v>
      </c>
      <c r="C284" s="1">
        <v>1.3216982628462504</v>
      </c>
      <c r="D284" s="1">
        <v>0.95788863648633671</v>
      </c>
      <c r="E284" s="1">
        <v>0.36393356808473359</v>
      </c>
      <c r="F284" s="1">
        <v>0.97116212955120174</v>
      </c>
      <c r="G284" s="1"/>
      <c r="I284" s="1"/>
    </row>
    <row r="285" spans="1:9">
      <c r="A285" s="3">
        <v>44937</v>
      </c>
      <c r="B285" s="1">
        <v>1.8398044504977458</v>
      </c>
      <c r="C285" s="1">
        <v>1.3324886074641271</v>
      </c>
      <c r="D285" s="1">
        <v>0.96475095067812477</v>
      </c>
      <c r="E285" s="1">
        <v>0.36544898746223847</v>
      </c>
      <c r="F285" s="1">
        <v>0.97202210063252659</v>
      </c>
      <c r="G285" s="1"/>
      <c r="I285" s="1"/>
    </row>
    <row r="286" spans="1:9">
      <c r="A286" s="3">
        <v>44938</v>
      </c>
      <c r="B286" s="1">
        <v>1.9695189433778642</v>
      </c>
      <c r="C286" s="1">
        <v>1.4251025618816175</v>
      </c>
      <c r="D286" s="1">
        <v>1.0308407321788544</v>
      </c>
      <c r="E286" s="1">
        <v>0.38938754066145864</v>
      </c>
      <c r="F286" s="1">
        <v>0.98800105738672506</v>
      </c>
      <c r="G286" s="1"/>
      <c r="I286" s="1"/>
    </row>
    <row r="287" spans="1:9">
      <c r="A287" s="3">
        <v>44939</v>
      </c>
      <c r="B287" s="1">
        <v>2.0351699030769499</v>
      </c>
      <c r="C287" s="1">
        <v>1.4711811155662167</v>
      </c>
      <c r="D287" s="1">
        <v>1.0631405802605807</v>
      </c>
      <c r="E287" s="1">
        <v>0.40042025254479008</v>
      </c>
      <c r="F287" s="1">
        <v>0.99478362322096758</v>
      </c>
      <c r="G287" s="1"/>
      <c r="I287" s="1"/>
    </row>
    <row r="288" spans="1:9">
      <c r="A288" s="3">
        <v>44942</v>
      </c>
      <c r="B288" s="1">
        <v>2.0657402027785947</v>
      </c>
      <c r="C288" s="1">
        <v>1.4903167744932795</v>
      </c>
      <c r="D288" s="1">
        <v>1.0748298132635079</v>
      </c>
      <c r="E288" s="1">
        <v>0.40241074009258698</v>
      </c>
      <c r="F288" s="1">
        <v>0.99500258176189682</v>
      </c>
      <c r="G288" s="1"/>
      <c r="I288" s="1"/>
    </row>
    <row r="289" spans="1:9">
      <c r="A289" s="3">
        <v>44943</v>
      </c>
      <c r="B289" s="1">
        <v>2.1294930769167477</v>
      </c>
      <c r="C289" s="1">
        <v>1.5348206140131979</v>
      </c>
      <c r="D289" s="1">
        <v>1.1058515513339195</v>
      </c>
      <c r="E289" s="1">
        <v>0.41281788665286151</v>
      </c>
      <c r="F289" s="1">
        <v>0.99574541917115167</v>
      </c>
      <c r="G289" s="1"/>
      <c r="I289" s="1"/>
    </row>
    <row r="290" spans="1:9">
      <c r="A290" s="3">
        <v>44944</v>
      </c>
      <c r="B290" s="1">
        <v>2.1236582658859957</v>
      </c>
      <c r="C290" s="1">
        <v>1.5290803849167887</v>
      </c>
      <c r="D290" s="1">
        <v>1.1006098149805967</v>
      </c>
      <c r="E290" s="1">
        <v>0.4096226762101684</v>
      </c>
      <c r="F290" s="1">
        <v>0.98736335391529573</v>
      </c>
      <c r="G290" s="1"/>
      <c r="I290" s="1"/>
    </row>
    <row r="291" spans="1:9">
      <c r="A291" s="3">
        <v>44945</v>
      </c>
      <c r="B291" s="1">
        <v>2.1236582658859957</v>
      </c>
      <c r="C291" s="1">
        <v>1.5290803849167887</v>
      </c>
      <c r="D291" s="1">
        <v>1.1006098149805967</v>
      </c>
      <c r="E291" s="1">
        <v>0.4096226762101684</v>
      </c>
      <c r="F291" s="1">
        <v>0.9866695923999147</v>
      </c>
      <c r="G291" s="1"/>
      <c r="I291" s="1"/>
    </row>
    <row r="292" spans="1:9">
      <c r="A292" s="3">
        <v>44946</v>
      </c>
      <c r="B292" s="1">
        <v>2.0917977288089964</v>
      </c>
      <c r="C292" s="1">
        <v>1.5046110212104264</v>
      </c>
      <c r="D292" s="1">
        <v>1.08189651316642</v>
      </c>
      <c r="E292" s="1">
        <v>0.40142913035882843</v>
      </c>
      <c r="F292" s="1">
        <v>0.98977039764848751</v>
      </c>
      <c r="G292" s="1"/>
      <c r="I292" s="1"/>
    </row>
    <row r="293" spans="1:9">
      <c r="A293" s="3">
        <v>44950</v>
      </c>
      <c r="B293" s="1">
        <v>2.0700057752861598</v>
      </c>
      <c r="C293" s="1">
        <v>1.4859442555650837</v>
      </c>
      <c r="D293" s="1">
        <v>1.0663248469064477</v>
      </c>
      <c r="E293" s="1">
        <v>0.39326381253414844</v>
      </c>
      <c r="F293" s="1">
        <v>1.0063067585376064</v>
      </c>
      <c r="G293" s="1"/>
      <c r="I293" s="1"/>
    </row>
    <row r="294" spans="1:9">
      <c r="A294" s="3">
        <v>44951</v>
      </c>
      <c r="B294" s="1">
        <v>2.0700057752861598</v>
      </c>
      <c r="C294" s="1">
        <v>1.4844583113095187</v>
      </c>
      <c r="D294" s="1">
        <v>1.0641921972126347</v>
      </c>
      <c r="E294" s="1">
        <v>0.39129749347147769</v>
      </c>
      <c r="F294" s="1">
        <v>1.0151471723268863</v>
      </c>
      <c r="G294" s="1"/>
      <c r="I294" s="1"/>
    </row>
    <row r="295" spans="1:9">
      <c r="A295" s="3">
        <v>44952</v>
      </c>
      <c r="B295" s="1">
        <v>2.0700057752861598</v>
      </c>
      <c r="C295" s="1">
        <v>1.4829738529982091</v>
      </c>
      <c r="D295" s="1">
        <v>1.0620638128182094</v>
      </c>
      <c r="E295" s="1">
        <v>0.3893410060041203</v>
      </c>
      <c r="F295" s="1">
        <v>1.0150150959980797</v>
      </c>
      <c r="G295" s="1"/>
      <c r="I295" s="1"/>
    </row>
    <row r="296" spans="1:9">
      <c r="A296" s="3">
        <v>44953</v>
      </c>
      <c r="B296" s="1">
        <v>2.0917456659401399</v>
      </c>
      <c r="C296" s="1">
        <v>1.4970655648740157</v>
      </c>
      <c r="D296" s="1">
        <v>1.0710938333760607</v>
      </c>
      <c r="E296" s="1">
        <v>0.39148328999949034</v>
      </c>
      <c r="F296" s="1">
        <v>1.020161581296356</v>
      </c>
      <c r="G296" s="1"/>
      <c r="I296" s="1"/>
    </row>
    <row r="297" spans="1:9">
      <c r="A297" s="3">
        <v>44956</v>
      </c>
      <c r="B297" s="1">
        <v>2.0840668676004737</v>
      </c>
      <c r="C297" s="1">
        <v>1.4900727716204891</v>
      </c>
      <c r="D297" s="1">
        <v>1.065019660246985</v>
      </c>
      <c r="E297" s="1">
        <v>0.38808873839190472</v>
      </c>
      <c r="F297" s="1">
        <v>1.0125099327303539</v>
      </c>
      <c r="G297" s="1"/>
      <c r="I297" s="1"/>
    </row>
    <row r="298" spans="1:9">
      <c r="A298" s="3">
        <v>44957</v>
      </c>
      <c r="B298" s="1">
        <v>2.0478603739096508</v>
      </c>
      <c r="C298" s="1">
        <v>1.462695664587506</v>
      </c>
      <c r="D298" s="1">
        <v>1.0443870343690203</v>
      </c>
      <c r="E298" s="1">
        <v>0.37940602904786264</v>
      </c>
      <c r="F298" s="1">
        <v>1.0079623889766323</v>
      </c>
      <c r="G298" s="1"/>
      <c r="I298" s="1"/>
    </row>
    <row r="299" spans="1:9">
      <c r="A299" s="3">
        <v>44958</v>
      </c>
      <c r="B299" s="1">
        <v>2.028471231889474</v>
      </c>
      <c r="C299" s="1">
        <v>1.447384166370604</v>
      </c>
      <c r="D299" s="1">
        <v>1.0324100038588764</v>
      </c>
      <c r="E299" s="1">
        <v>0.37391678261959815</v>
      </c>
      <c r="F299" s="1">
        <v>1.0095118758405019</v>
      </c>
      <c r="G299" s="1"/>
      <c r="I299" s="1"/>
    </row>
    <row r="300" spans="1:9">
      <c r="A300" s="3">
        <v>44959</v>
      </c>
      <c r="B300" s="1">
        <v>2.0279326727774074</v>
      </c>
      <c r="C300" s="1">
        <v>1.4441069492063539</v>
      </c>
      <c r="D300" s="1">
        <v>1.028010936837144</v>
      </c>
      <c r="E300" s="1">
        <v>0.37008818418171108</v>
      </c>
      <c r="F300" s="1">
        <v>1.0180793069128489</v>
      </c>
      <c r="G300" s="1"/>
      <c r="I300" s="1"/>
    </row>
    <row r="301" spans="1:9">
      <c r="A301" s="3">
        <v>44960</v>
      </c>
      <c r="B301" s="1">
        <v>2.0069922095651225</v>
      </c>
      <c r="C301" s="1">
        <v>1.4263229612947792</v>
      </c>
      <c r="D301" s="1">
        <v>1.0133086091703325</v>
      </c>
      <c r="E301" s="1">
        <v>0.36259379297430833</v>
      </c>
      <c r="F301" s="1">
        <v>0.99652510343427436</v>
      </c>
      <c r="G301" s="1"/>
      <c r="I301" s="1"/>
    </row>
    <row r="302" spans="1:9">
      <c r="A302" s="3">
        <v>44964</v>
      </c>
      <c r="B302" s="1">
        <v>2.013388323544067</v>
      </c>
      <c r="C302" s="1">
        <v>1.4280127668047737</v>
      </c>
      <c r="D302" s="1">
        <v>1.0124822984234076</v>
      </c>
      <c r="E302" s="1">
        <v>0.36012669823187704</v>
      </c>
      <c r="F302" s="1">
        <v>1.0005109276614172</v>
      </c>
      <c r="G302" s="1"/>
      <c r="I302" s="1"/>
    </row>
    <row r="303" spans="1:9">
      <c r="A303" s="3">
        <v>44965</v>
      </c>
      <c r="B303" s="1">
        <v>2.013388323544067</v>
      </c>
      <c r="C303" s="1">
        <v>1.426584754037969</v>
      </c>
      <c r="D303" s="1">
        <v>1.0104573338265608</v>
      </c>
      <c r="E303" s="1">
        <v>0.35832606474071765</v>
      </c>
      <c r="F303" s="1">
        <v>0.98817072298272124</v>
      </c>
      <c r="G303" s="1"/>
      <c r="I303" s="1"/>
    </row>
    <row r="304" spans="1:9">
      <c r="A304" s="3">
        <v>44966</v>
      </c>
      <c r="B304" s="1">
        <v>1.9831874986909059</v>
      </c>
      <c r="C304" s="1">
        <v>1.4037593979733616</v>
      </c>
      <c r="D304" s="1">
        <v>0.99327955915150923</v>
      </c>
      <c r="E304" s="1">
        <v>0.35115954344590328</v>
      </c>
      <c r="F304" s="1">
        <v>0.9853555279919135</v>
      </c>
      <c r="G304" s="1"/>
      <c r="I304" s="1"/>
    </row>
    <row r="305" spans="1:9">
      <c r="A305" s="3">
        <v>44970</v>
      </c>
      <c r="B305" s="1">
        <v>1.9607090599869936</v>
      </c>
      <c r="C305" s="1">
        <v>1.3864447276790592</v>
      </c>
      <c r="D305" s="1">
        <v>0.98003467287000345</v>
      </c>
      <c r="E305" s="1">
        <v>0.34542352788348618</v>
      </c>
      <c r="F305" s="1">
        <v>0.9706149213765155</v>
      </c>
      <c r="G305" s="1"/>
      <c r="I305" s="1"/>
    </row>
    <row r="306" spans="1:9">
      <c r="A306" s="3">
        <v>44971</v>
      </c>
      <c r="B306" s="1">
        <v>1.9574405579839953</v>
      </c>
      <c r="C306" s="1">
        <v>1.3827470795903392</v>
      </c>
      <c r="D306" s="1">
        <v>0.9764408857245892</v>
      </c>
      <c r="E306" s="1">
        <v>0.34312058922308697</v>
      </c>
      <c r="F306" s="1">
        <v>0.98124176060100454</v>
      </c>
      <c r="G306" s="1"/>
      <c r="I306" s="1"/>
    </row>
    <row r="307" spans="1:9">
      <c r="A307" s="3">
        <v>44972</v>
      </c>
      <c r="B307" s="1">
        <v>1.9756408402921304</v>
      </c>
      <c r="C307" s="1">
        <v>1.3942211148567798</v>
      </c>
      <c r="D307" s="1">
        <v>0.98356695130860716</v>
      </c>
      <c r="E307" s="1">
        <v>0.34459532151556782</v>
      </c>
      <c r="F307" s="1">
        <v>0.97087944408930316</v>
      </c>
      <c r="G307" s="1"/>
      <c r="I307" s="1"/>
    </row>
    <row r="308" spans="1:9">
      <c r="A308" s="3">
        <v>44973</v>
      </c>
      <c r="B308" s="1">
        <v>1.999485799506318</v>
      </c>
      <c r="C308" s="1">
        <v>1.4082447575517687</v>
      </c>
      <c r="D308" s="1">
        <v>0.9914840083873</v>
      </c>
      <c r="E308" s="1">
        <v>0.34529626601065483</v>
      </c>
      <c r="F308" s="1">
        <v>0.98647064019683817</v>
      </c>
      <c r="G308" s="1"/>
      <c r="I308" s="1"/>
    </row>
    <row r="309" spans="1:9">
      <c r="A309" s="3">
        <v>44974</v>
      </c>
      <c r="B309" s="1">
        <v>2.1463635072272158</v>
      </c>
      <c r="C309" s="1">
        <v>1.5087730240615906</v>
      </c>
      <c r="D309" s="1">
        <v>1.0602089949514304</v>
      </c>
      <c r="E309" s="1">
        <v>0.36709018449764402</v>
      </c>
      <c r="F309" s="1">
        <v>0.99530023716765859</v>
      </c>
      <c r="G309" s="1"/>
      <c r="I309" s="1"/>
    </row>
    <row r="310" spans="1:9">
      <c r="A310" s="3">
        <v>44977</v>
      </c>
      <c r="B310" s="1">
        <v>2.1518853021227216</v>
      </c>
      <c r="C310" s="1">
        <v>1.5096346194855501</v>
      </c>
      <c r="D310" s="1">
        <v>1.0586944715783</v>
      </c>
      <c r="E310" s="1">
        <v>0.36436812745672975</v>
      </c>
      <c r="F310" s="1">
        <v>0.99276450880315448</v>
      </c>
      <c r="G310" s="1"/>
      <c r="I310" s="1"/>
    </row>
    <row r="311" spans="1:9">
      <c r="A311" s="3">
        <v>44978</v>
      </c>
      <c r="B311" s="1">
        <v>2.1518853021227216</v>
      </c>
      <c r="C311" s="1">
        <v>1.5081249848660645</v>
      </c>
      <c r="D311" s="1">
        <v>1.0565770826351435</v>
      </c>
      <c r="E311" s="1">
        <v>0.36254628681944612</v>
      </c>
      <c r="F311" s="1">
        <v>0.9941727275267882</v>
      </c>
      <c r="G311" s="1"/>
      <c r="I311" s="1"/>
    </row>
    <row r="312" spans="1:9">
      <c r="A312" s="3">
        <v>44979</v>
      </c>
      <c r="B312" s="1">
        <v>2.1518853021227216</v>
      </c>
      <c r="C312" s="1">
        <v>1.5081249848660645</v>
      </c>
      <c r="D312" s="1">
        <v>1.0565770826351435</v>
      </c>
      <c r="E312" s="1">
        <v>0.36254628681944612</v>
      </c>
      <c r="F312" s="1">
        <v>0.98231920122492389</v>
      </c>
      <c r="G312" s="1"/>
      <c r="I312" s="1"/>
    </row>
    <row r="313" spans="1:9">
      <c r="A313" s="3">
        <v>44980</v>
      </c>
      <c r="B313" s="1">
        <v>2.1619573792115299</v>
      </c>
      <c r="C313" s="1">
        <v>1.5121620746140481</v>
      </c>
      <c r="D313" s="1">
        <v>1.0572904877287785</v>
      </c>
      <c r="E313" s="1">
        <v>0.36061831497968622</v>
      </c>
      <c r="F313" s="1">
        <v>0.98073434337497323</v>
      </c>
      <c r="G313" s="1"/>
      <c r="I313" s="1"/>
    </row>
    <row r="314" spans="1:9">
      <c r="A314" s="3">
        <v>44981</v>
      </c>
      <c r="B314" s="1">
        <v>2.167719226907924</v>
      </c>
      <c r="C314" s="1">
        <v>1.5131652663388355</v>
      </c>
      <c r="D314" s="1">
        <v>1.0558776558012095</v>
      </c>
      <c r="E314" s="1">
        <v>0.35797738065425666</v>
      </c>
      <c r="F314" s="1">
        <v>0.97726549765879367</v>
      </c>
      <c r="G314" s="1"/>
      <c r="I314" s="1"/>
    </row>
    <row r="315" spans="1:9">
      <c r="A315" s="3">
        <v>44984</v>
      </c>
      <c r="B315" s="1">
        <v>2.1789653542571221</v>
      </c>
      <c r="C315" s="1">
        <v>1.5195024024742627</v>
      </c>
      <c r="D315" s="1">
        <v>1.0592437937679038</v>
      </c>
      <c r="E315" s="1">
        <v>0.35804468040181969</v>
      </c>
      <c r="F315" s="1">
        <v>0.97046055301469403</v>
      </c>
      <c r="G315" s="1"/>
      <c r="I315" s="1"/>
    </row>
    <row r="316" spans="1:9">
      <c r="A316" s="3">
        <v>44985</v>
      </c>
      <c r="B316" s="1">
        <v>2.1216074436372372</v>
      </c>
      <c r="C316" s="1">
        <v>1.4765058242638687</v>
      </c>
      <c r="D316" s="1">
        <v>1.0271831214675242</v>
      </c>
      <c r="E316" s="1">
        <v>0.34509471160013039</v>
      </c>
      <c r="F316" s="1">
        <v>0.97550612013766647</v>
      </c>
      <c r="G316" s="1"/>
      <c r="I316" s="1"/>
    </row>
    <row r="317" spans="1:9">
      <c r="A317" s="3">
        <v>44986</v>
      </c>
      <c r="B317" s="1">
        <v>2.0785366909239578</v>
      </c>
      <c r="C317" s="1">
        <v>1.4436097189275228</v>
      </c>
      <c r="D317" s="1">
        <v>1.0022673588543256</v>
      </c>
      <c r="E317" s="1">
        <v>0.33468165295042579</v>
      </c>
      <c r="F317" s="1">
        <v>0.97170076612561196</v>
      </c>
      <c r="G317" s="1"/>
      <c r="I317" s="1"/>
    </row>
    <row r="318" spans="1:9">
      <c r="A318" s="3">
        <v>44987</v>
      </c>
      <c r="B318" s="1">
        <v>2.0785366909239578</v>
      </c>
      <c r="C318" s="1">
        <v>1.4421661092085951</v>
      </c>
      <c r="D318" s="1">
        <v>1.0002628241366169</v>
      </c>
      <c r="E318" s="1">
        <v>0.33300824468567364</v>
      </c>
      <c r="F318" s="1">
        <v>0.985580573163088</v>
      </c>
      <c r="G318" s="1"/>
      <c r="I318" s="1"/>
    </row>
    <row r="319" spans="1:9">
      <c r="A319" s="3">
        <v>44991</v>
      </c>
      <c r="B319" s="1">
        <v>2.0960278913870103</v>
      </c>
      <c r="C319" s="1">
        <v>1.4514071527026953</v>
      </c>
      <c r="D319" s="1">
        <v>1.0046663350164629</v>
      </c>
      <c r="E319" s="1">
        <v>0.33247481803804346</v>
      </c>
      <c r="F319" s="1">
        <v>0.99711596129518165</v>
      </c>
      <c r="G319" s="1"/>
      <c r="I319" s="1"/>
    </row>
    <row r="320" spans="1:9">
      <c r="A320" s="3">
        <v>44992</v>
      </c>
      <c r="B320" s="1">
        <v>1.9755131318340513</v>
      </c>
      <c r="C320" s="1">
        <v>1.3651384612698314</v>
      </c>
      <c r="D320" s="1">
        <v>0.94300272775571725</v>
      </c>
      <c r="E320" s="1">
        <v>0.31013819569166728</v>
      </c>
      <c r="F320" s="1">
        <v>0.99302942499855074</v>
      </c>
      <c r="G320" s="1"/>
      <c r="I320" s="1"/>
    </row>
    <row r="321" spans="1:9">
      <c r="A321" s="3">
        <v>44993</v>
      </c>
      <c r="B321" s="1">
        <v>1.9755131318340513</v>
      </c>
      <c r="C321" s="1">
        <v>1.3637733228085616</v>
      </c>
      <c r="D321" s="1">
        <v>0.94111672230020582</v>
      </c>
      <c r="E321" s="1">
        <v>0.30858750471320895</v>
      </c>
      <c r="F321" s="1">
        <v>0.97785925332365253</v>
      </c>
      <c r="G321" s="1"/>
      <c r="I321" s="1"/>
    </row>
    <row r="322" spans="1:9">
      <c r="A322" s="3">
        <v>44995</v>
      </c>
      <c r="B322" s="1">
        <v>1.9773273113934522</v>
      </c>
      <c r="C322" s="1">
        <v>1.3636619479871985</v>
      </c>
      <c r="D322" s="1">
        <v>0.9400987477122511</v>
      </c>
      <c r="E322" s="1">
        <v>0.30732795338147118</v>
      </c>
      <c r="F322" s="1">
        <v>0.98385791806687506</v>
      </c>
      <c r="G322" s="1"/>
      <c r="I322" s="1"/>
    </row>
    <row r="323" spans="1:9">
      <c r="A323" s="3">
        <v>44998</v>
      </c>
      <c r="B323" s="1">
        <v>1.9592723357131185</v>
      </c>
      <c r="C323" s="1">
        <v>1.3484968421033479</v>
      </c>
      <c r="D323" s="1">
        <v>0.92777523953436292</v>
      </c>
      <c r="E323" s="1">
        <v>0.30147017656187641</v>
      </c>
      <c r="F323" s="1">
        <v>0.97128055538014146</v>
      </c>
      <c r="G323" s="1"/>
      <c r="I323" s="1"/>
    </row>
    <row r="324" spans="1:9">
      <c r="A324" s="3">
        <v>44999</v>
      </c>
      <c r="B324" s="1">
        <v>1.9592723357131185</v>
      </c>
      <c r="C324" s="1">
        <v>1.3484968421033479</v>
      </c>
      <c r="D324" s="1">
        <v>0.92777523953436292</v>
      </c>
      <c r="E324" s="1">
        <v>0.30147017656187641</v>
      </c>
      <c r="F324" s="1">
        <v>0.97540131763978144</v>
      </c>
      <c r="G324" s="1"/>
      <c r="I324" s="1"/>
    </row>
    <row r="325" spans="1:9">
      <c r="A325" s="3">
        <v>45000</v>
      </c>
      <c r="B325" s="1">
        <v>2.0444575783252534</v>
      </c>
      <c r="C325" s="1">
        <v>1.4057782909622139</v>
      </c>
      <c r="D325" s="1">
        <v>0.96625750091976914</v>
      </c>
      <c r="E325" s="1">
        <v>0.31307014601562427</v>
      </c>
      <c r="F325" s="1">
        <v>0.96852644859403236</v>
      </c>
      <c r="G325" s="1"/>
      <c r="I325" s="1"/>
    </row>
    <row r="326" spans="1:9">
      <c r="A326" s="3">
        <v>45001</v>
      </c>
      <c r="B326" s="1">
        <v>1.9996410237507856</v>
      </c>
      <c r="C326" s="1">
        <v>1.372182890308314</v>
      </c>
      <c r="D326" s="1">
        <v>0.94125736792978676</v>
      </c>
      <c r="E326" s="1">
        <v>0.30311877469166398</v>
      </c>
      <c r="F326" s="1">
        <v>0.96001625184480066</v>
      </c>
      <c r="G326" s="1"/>
      <c r="I326" s="1"/>
    </row>
    <row r="327" spans="1:9">
      <c r="A327" s="3">
        <v>45002</v>
      </c>
      <c r="B327" s="1">
        <v>1.9761162469268694</v>
      </c>
      <c r="C327" s="1">
        <v>1.3533129941431685</v>
      </c>
      <c r="D327" s="1">
        <v>0.92644482802713934</v>
      </c>
      <c r="E327" s="1">
        <v>0.29654695429337885</v>
      </c>
      <c r="F327" s="1">
        <v>0.96644953004595513</v>
      </c>
      <c r="G327" s="1"/>
      <c r="I327" s="1"/>
    </row>
    <row r="328" spans="1:9">
      <c r="A328" s="3">
        <v>45006</v>
      </c>
      <c r="B328" s="1">
        <v>2.0473763162018837</v>
      </c>
      <c r="C328" s="1">
        <v>1.4007610499264906</v>
      </c>
      <c r="D328" s="1">
        <v>0.958000156499629</v>
      </c>
      <c r="E328" s="1">
        <v>0.3057579003917007</v>
      </c>
      <c r="F328" s="1">
        <v>0.95577370459746203</v>
      </c>
      <c r="G328" s="1"/>
      <c r="I328" s="1"/>
    </row>
    <row r="329" spans="1:9">
      <c r="A329" s="3">
        <v>45007</v>
      </c>
      <c r="B329" s="1">
        <v>2.0473763162018837</v>
      </c>
      <c r="C329" s="1">
        <v>1.3993602888765642</v>
      </c>
      <c r="D329" s="1">
        <v>0.95608415618662979</v>
      </c>
      <c r="E329" s="1">
        <v>0.30422911088974219</v>
      </c>
      <c r="F329" s="1">
        <v>0.96253156088986425</v>
      </c>
      <c r="G329" s="1"/>
      <c r="I329" s="1"/>
    </row>
    <row r="330" spans="1:9">
      <c r="A330" s="3">
        <v>45008</v>
      </c>
      <c r="B330" s="1">
        <v>2.0473763162018837</v>
      </c>
      <c r="C330" s="1">
        <v>1.3979609285876875</v>
      </c>
      <c r="D330" s="1">
        <v>0.9541719878742565</v>
      </c>
      <c r="E330" s="1">
        <v>0.30270796533529348</v>
      </c>
      <c r="F330" s="1">
        <v>0.96033423055779699</v>
      </c>
      <c r="G330" s="1"/>
      <c r="I330" s="1"/>
    </row>
    <row r="331" spans="1:9">
      <c r="A331" s="3">
        <v>45009</v>
      </c>
      <c r="B331" s="1">
        <v>2.0473763162018837</v>
      </c>
      <c r="C331" s="1">
        <v>1.3965629676590998</v>
      </c>
      <c r="D331" s="1">
        <v>0.95226364389850804</v>
      </c>
      <c r="E331" s="1">
        <v>0.30119442550861703</v>
      </c>
      <c r="F331" s="1">
        <v>0.96467938395320108</v>
      </c>
      <c r="G331" s="1"/>
      <c r="I331" s="1"/>
    </row>
    <row r="332" spans="1:9">
      <c r="A332" s="3">
        <v>45012</v>
      </c>
      <c r="B332" s="1">
        <v>2.0451149890606386</v>
      </c>
      <c r="C332" s="1">
        <v>1.3922302769927677</v>
      </c>
      <c r="D332" s="1">
        <v>0.9474087267331931</v>
      </c>
      <c r="E332" s="1">
        <v>0.29785900521740916</v>
      </c>
      <c r="F332" s="1">
        <v>0.96614568992332184</v>
      </c>
      <c r="G332" s="1"/>
      <c r="I332" s="1"/>
    </row>
    <row r="333" spans="1:9">
      <c r="A333" s="3">
        <v>45013</v>
      </c>
      <c r="B333" s="1">
        <v>2.0876135010908135</v>
      </c>
      <c r="C333" s="1">
        <v>1.4197692879868229</v>
      </c>
      <c r="D333" s="1">
        <v>0.9652015363256059</v>
      </c>
      <c r="E333" s="1">
        <v>0.30255936924924248</v>
      </c>
      <c r="F333" s="1">
        <v>0.96721939355929076</v>
      </c>
      <c r="G333" s="1"/>
      <c r="I333" s="1"/>
    </row>
    <row r="334" spans="1:9">
      <c r="A334" s="3">
        <v>45014</v>
      </c>
      <c r="B334" s="1">
        <v>2.1123684219867482</v>
      </c>
      <c r="C334" s="1">
        <v>1.4351851429157838</v>
      </c>
      <c r="D334" s="1">
        <v>0.97471649307070363</v>
      </c>
      <c r="E334" s="1">
        <v>0.30463432140355379</v>
      </c>
      <c r="F334" s="1">
        <v>0.97297413646013609</v>
      </c>
      <c r="G334" s="1"/>
      <c r="I334" s="1"/>
    </row>
    <row r="335" spans="1:9">
      <c r="A335" s="3">
        <v>45015</v>
      </c>
      <c r="B335" s="1">
        <v>2.1123684219867482</v>
      </c>
      <c r="C335" s="1">
        <v>1.4337499577728681</v>
      </c>
      <c r="D335" s="1">
        <v>0.97276706008456226</v>
      </c>
      <c r="E335" s="1">
        <v>0.30311114979653603</v>
      </c>
      <c r="F335" s="1">
        <v>0.98436588533653024</v>
      </c>
      <c r="G335" s="1"/>
      <c r="I335" s="1"/>
    </row>
    <row r="336" spans="1:9">
      <c r="A336" s="3">
        <v>45016</v>
      </c>
      <c r="B336" s="1">
        <v>2.1143782208767101</v>
      </c>
      <c r="C336" s="1">
        <v>1.43224665854164</v>
      </c>
      <c r="D336" s="1">
        <v>0.96980356351537123</v>
      </c>
      <c r="E336" s="1">
        <v>0.30037456635633047</v>
      </c>
      <c r="F336" s="1">
        <v>0.99022513648184285</v>
      </c>
      <c r="G336" s="1"/>
      <c r="I336" s="1"/>
    </row>
    <row r="337" spans="1:9">
      <c r="A337" s="3">
        <v>45019</v>
      </c>
      <c r="B337" s="1">
        <v>2.5704200018247243</v>
      </c>
      <c r="C337" s="1">
        <v>1.7397299646773106</v>
      </c>
      <c r="D337" s="1">
        <v>1.1770370077887169</v>
      </c>
      <c r="E337" s="1">
        <v>0.36365928224368027</v>
      </c>
      <c r="F337" s="1">
        <v>0.98421348078747362</v>
      </c>
      <c r="G337" s="1"/>
      <c r="I337" s="1"/>
    </row>
    <row r="338" spans="1:9">
      <c r="A338" s="3">
        <v>45020</v>
      </c>
      <c r="B338" s="1">
        <v>2.5133001285441754</v>
      </c>
      <c r="C338" s="1">
        <v>1.6976306254821365</v>
      </c>
      <c r="D338" s="1">
        <v>1.1462297637512866</v>
      </c>
      <c r="E338" s="1">
        <v>0.35199095051613061</v>
      </c>
      <c r="F338" s="1">
        <v>0.981408242139862</v>
      </c>
      <c r="G338" s="1"/>
      <c r="I338" s="1"/>
    </row>
    <row r="339" spans="1:9">
      <c r="A339" s="3">
        <v>45021</v>
      </c>
      <c r="B339" s="1">
        <v>2.5133001285441754</v>
      </c>
      <c r="C339" s="1">
        <v>1.6976306254821365</v>
      </c>
      <c r="D339" s="1">
        <v>1.1462297637512866</v>
      </c>
      <c r="E339" s="1">
        <v>0.35199095051613061</v>
      </c>
      <c r="F339" s="1">
        <v>0.98619412981727228</v>
      </c>
      <c r="G339" s="1"/>
      <c r="I339" s="1"/>
    </row>
    <row r="340" spans="1:9">
      <c r="A340" s="3">
        <v>45026</v>
      </c>
      <c r="B340" s="1">
        <v>2.5133001285441754</v>
      </c>
      <c r="C340" s="1">
        <v>1.6959329948566544</v>
      </c>
      <c r="D340" s="1">
        <v>1.1439373042237839</v>
      </c>
      <c r="E340" s="1">
        <v>0.35023099576354993</v>
      </c>
      <c r="F340" s="1">
        <v>0.97394625060041284</v>
      </c>
      <c r="G340" s="1"/>
      <c r="I340" s="1"/>
    </row>
    <row r="341" spans="1:9">
      <c r="A341" s="3">
        <v>45027</v>
      </c>
      <c r="B341" s="1">
        <v>2.5270126940455122</v>
      </c>
      <c r="C341" s="1">
        <v>1.7034900722817357</v>
      </c>
      <c r="D341" s="1">
        <v>1.1478907515471812</v>
      </c>
      <c r="E341" s="1">
        <v>0.35039070109761811</v>
      </c>
      <c r="F341" s="1">
        <v>0.98802204862132825</v>
      </c>
      <c r="G341" s="1"/>
      <c r="I341" s="1"/>
    </row>
    <row r="342" spans="1:9">
      <c r="A342" s="3">
        <v>45028</v>
      </c>
      <c r="B342" s="1">
        <v>2.419111779022463</v>
      </c>
      <c r="C342" s="1">
        <v>1.6290492596130961</v>
      </c>
      <c r="D342" s="1">
        <v>1.0965811828437737</v>
      </c>
      <c r="E342" s="1">
        <v>0.33367741504596282</v>
      </c>
      <c r="F342" s="1">
        <v>0.99974683969995004</v>
      </c>
      <c r="G342" s="1"/>
      <c r="I342" s="1"/>
    </row>
    <row r="343" spans="1:9">
      <c r="A343" s="3">
        <v>45030</v>
      </c>
      <c r="B343" s="1">
        <v>2.5195919387625221</v>
      </c>
      <c r="C343" s="1">
        <v>1.6933899517482487</v>
      </c>
      <c r="D343" s="1">
        <v>1.1376566315751249</v>
      </c>
      <c r="E343" s="1">
        <v>0.34413999794525663</v>
      </c>
      <c r="F343" s="1">
        <v>1.0023576886901571</v>
      </c>
      <c r="G343" s="1"/>
      <c r="I343" s="1"/>
    </row>
    <row r="344" spans="1:9">
      <c r="A344" s="3">
        <v>45033</v>
      </c>
      <c r="B344" s="1">
        <v>2.5445182618126996</v>
      </c>
      <c r="C344" s="1">
        <v>1.7084492685891459</v>
      </c>
      <c r="D344" s="1">
        <v>1.1466361553681472</v>
      </c>
      <c r="E344" s="1">
        <v>0.34582387495520278</v>
      </c>
      <c r="F344" s="1">
        <v>0.99707626611211797</v>
      </c>
      <c r="G344" s="1"/>
      <c r="I344" s="1"/>
    </row>
    <row r="345" spans="1:9">
      <c r="A345" s="3">
        <v>45034</v>
      </c>
      <c r="B345" s="1">
        <v>2.5445182618126996</v>
      </c>
      <c r="C345" s="1">
        <v>1.7067408193205569</v>
      </c>
      <c r="D345" s="1">
        <v>1.1443428830574109</v>
      </c>
      <c r="E345" s="1">
        <v>0.34409475558042679</v>
      </c>
      <c r="F345" s="1">
        <v>1.00319757570468</v>
      </c>
      <c r="G345" s="1"/>
      <c r="I345" s="1"/>
    </row>
    <row r="346" spans="1:9">
      <c r="A346" s="3">
        <v>45035</v>
      </c>
      <c r="B346" s="1">
        <v>2.5424406626519298</v>
      </c>
      <c r="C346" s="1">
        <v>1.7036405246222612</v>
      </c>
      <c r="D346" s="1">
        <v>1.1411198413272796</v>
      </c>
      <c r="E346" s="1">
        <v>0.34209332843459328</v>
      </c>
      <c r="F346" s="1">
        <v>0.99656298692670109</v>
      </c>
      <c r="G346" s="1"/>
      <c r="I346" s="1"/>
    </row>
    <row r="347" spans="1:9">
      <c r="A347" s="3">
        <v>45036</v>
      </c>
      <c r="B347" s="1">
        <v>2.5283247205561907</v>
      </c>
      <c r="C347" s="1">
        <v>1.6907854766971182</v>
      </c>
      <c r="D347" s="1">
        <v>1.1302368153282358</v>
      </c>
      <c r="E347" s="1">
        <v>0.33679099130191997</v>
      </c>
      <c r="F347" s="1">
        <v>0.99669384085813761</v>
      </c>
      <c r="G347" s="1"/>
      <c r="I347" s="1"/>
    </row>
    <row r="348" spans="1:9">
      <c r="A348" s="3">
        <v>45037</v>
      </c>
      <c r="B348" s="1">
        <v>2.5833423306378536</v>
      </c>
      <c r="C348" s="1">
        <v>1.7258870285860888</v>
      </c>
      <c r="D348" s="1">
        <v>1.1525708599175295</v>
      </c>
      <c r="E348" s="1">
        <v>0.34243577671163583</v>
      </c>
      <c r="F348" s="1">
        <v>0.99637654166444867</v>
      </c>
      <c r="G348" s="1"/>
      <c r="I348" s="1"/>
    </row>
    <row r="349" spans="1:9">
      <c r="A349" s="3">
        <v>45040</v>
      </c>
      <c r="B349" s="1">
        <v>2.5899505203196251</v>
      </c>
      <c r="C349" s="1">
        <v>1.7285759605766258</v>
      </c>
      <c r="D349" s="1">
        <v>1.1532139944573636</v>
      </c>
      <c r="E349" s="1">
        <v>0.34159954854490598</v>
      </c>
      <c r="F349" s="1">
        <v>0.99131832829681887</v>
      </c>
      <c r="G349" s="1"/>
      <c r="I349" s="1"/>
    </row>
    <row r="350" spans="1:9">
      <c r="A350" s="3">
        <v>45041</v>
      </c>
      <c r="B350" s="1">
        <v>2.5899505203196251</v>
      </c>
      <c r="C350" s="1">
        <v>1.7268473846160493</v>
      </c>
      <c r="D350" s="1">
        <v>1.1509075664684489</v>
      </c>
      <c r="E350" s="1">
        <v>0.33989155080218147</v>
      </c>
      <c r="F350" s="1">
        <v>1.0006437485735993</v>
      </c>
      <c r="G350" s="1"/>
      <c r="I350" s="1"/>
    </row>
    <row r="351" spans="1:9">
      <c r="A351" s="3">
        <v>45042</v>
      </c>
      <c r="B351" s="1">
        <v>2.5649423280883501</v>
      </c>
      <c r="C351" s="1">
        <v>1.7084463455780643</v>
      </c>
      <c r="D351" s="1">
        <v>1.1374927522890594</v>
      </c>
      <c r="E351" s="1">
        <v>0.33491014878956055</v>
      </c>
      <c r="F351" s="1">
        <v>0.99700202276451511</v>
      </c>
      <c r="G351" s="1"/>
      <c r="I351" s="1"/>
    </row>
    <row r="352" spans="1:9">
      <c r="A352" s="3">
        <v>45043</v>
      </c>
      <c r="B352" s="1">
        <v>2.603049676256759</v>
      </c>
      <c r="C352" s="1">
        <v>1.7321202865887395</v>
      </c>
      <c r="D352" s="1">
        <v>1.1521174966052399</v>
      </c>
      <c r="E352" s="1">
        <v>0.33821135812617925</v>
      </c>
      <c r="F352" s="1">
        <v>0.9908934173747963</v>
      </c>
      <c r="G352" s="1"/>
      <c r="I352" s="1"/>
    </row>
    <row r="353" spans="1:9">
      <c r="A353" s="3">
        <v>45044</v>
      </c>
      <c r="B353" s="1">
        <v>2.5671973252018092</v>
      </c>
      <c r="C353" s="1">
        <v>1.7048248223971398</v>
      </c>
      <c r="D353" s="1">
        <v>1.1316770744605631</v>
      </c>
      <c r="E353" s="1">
        <v>0.33020277850270807</v>
      </c>
      <c r="F353" s="1">
        <v>0.99753784667176559</v>
      </c>
      <c r="G353" s="1"/>
      <c r="I353" s="1"/>
    </row>
    <row r="354" spans="1:9">
      <c r="A354" s="3">
        <v>45048</v>
      </c>
      <c r="B354" s="1">
        <v>2.5694147418914524</v>
      </c>
      <c r="C354" s="1">
        <v>1.7045925400150883</v>
      </c>
      <c r="D354" s="1">
        <v>1.1303912063847072</v>
      </c>
      <c r="E354" s="1">
        <v>0.32883697726012628</v>
      </c>
      <c r="F354" s="1">
        <v>1.0097691188620732</v>
      </c>
      <c r="G354" s="1"/>
      <c r="I354" s="1"/>
    </row>
    <row r="355" spans="1:9">
      <c r="A355" s="3">
        <v>45049</v>
      </c>
      <c r="B355" s="1">
        <v>2.5518527921306244</v>
      </c>
      <c r="C355" s="1">
        <v>1.69123705746407</v>
      </c>
      <c r="D355" s="1">
        <v>1.1204042000762984</v>
      </c>
      <c r="E355" s="1">
        <v>0.32494519163425273</v>
      </c>
      <c r="F355" s="1">
        <v>1.0119729980099887</v>
      </c>
      <c r="G355" s="1"/>
      <c r="I355" s="1"/>
    </row>
    <row r="356" spans="1:9">
      <c r="A356" s="3">
        <v>45050</v>
      </c>
      <c r="B356" s="1">
        <v>2.539689385796934</v>
      </c>
      <c r="C356" s="1">
        <v>1.6814845389722035</v>
      </c>
      <c r="D356" s="1">
        <v>1.1128229850564821</v>
      </c>
      <c r="E356" s="1">
        <v>0.32177161442015678</v>
      </c>
      <c r="F356" s="1">
        <v>1.0070407042540801</v>
      </c>
      <c r="G356" s="1"/>
      <c r="I356" s="1"/>
    </row>
    <row r="357" spans="1:9">
      <c r="A357" s="3">
        <v>45051</v>
      </c>
      <c r="B357" s="1">
        <v>2.539689385796934</v>
      </c>
      <c r="C357" s="1">
        <v>1.6781232513787983</v>
      </c>
      <c r="D357" s="1">
        <v>1.1083761444081965</v>
      </c>
      <c r="E357" s="1">
        <v>0.31856194256631576</v>
      </c>
      <c r="F357" s="1">
        <v>1.0014675924931493</v>
      </c>
      <c r="G357" s="1"/>
      <c r="I357" s="1"/>
    </row>
    <row r="358" spans="1:9">
      <c r="A358" s="3">
        <v>45054</v>
      </c>
      <c r="B358" s="1">
        <v>2.539689385796934</v>
      </c>
      <c r="C358" s="1">
        <v>1.6764451281274195</v>
      </c>
      <c r="D358" s="1">
        <v>1.1061593921193802</v>
      </c>
      <c r="E358" s="1">
        <v>0.31696913285348416</v>
      </c>
      <c r="F358" s="1">
        <v>1.0049349106952385</v>
      </c>
      <c r="G358" s="1"/>
      <c r="I358" s="1"/>
    </row>
    <row r="359" spans="1:9">
      <c r="A359" s="3">
        <v>45055</v>
      </c>
      <c r="B359" s="1">
        <v>2.5311585691500422</v>
      </c>
      <c r="C359" s="1">
        <v>1.669137503813912</v>
      </c>
      <c r="D359" s="1">
        <v>1.1002314839370126</v>
      </c>
      <c r="E359" s="1">
        <v>0.3143195878719619</v>
      </c>
      <c r="F359" s="1">
        <v>1.0057295070940699</v>
      </c>
      <c r="G359" s="1"/>
      <c r="I359" s="1"/>
    </row>
    <row r="360" spans="1:9">
      <c r="A360" s="3">
        <v>45056</v>
      </c>
      <c r="B360" s="1">
        <v>2.5681109531010637</v>
      </c>
      <c r="C360" s="1">
        <v>1.6918361047282773</v>
      </c>
      <c r="D360" s="1">
        <v>1.114093300403135</v>
      </c>
      <c r="E360" s="1">
        <v>0.31733674159594483</v>
      </c>
      <c r="F360" s="1">
        <v>1.0147492597761045</v>
      </c>
      <c r="G360" s="1"/>
      <c r="I360" s="1"/>
    </row>
    <row r="361" spans="1:9">
      <c r="A361" s="3">
        <v>45057</v>
      </c>
      <c r="B361" s="1">
        <v>2.5818105409803813</v>
      </c>
      <c r="C361" s="1">
        <v>1.6991693683242222</v>
      </c>
      <c r="D361" s="1">
        <v>1.1178082445133293</v>
      </c>
      <c r="E361" s="1">
        <v>0.31744289073600868</v>
      </c>
      <c r="F361" s="1">
        <v>1.0176127379226458</v>
      </c>
      <c r="G361" s="1"/>
      <c r="I361" s="1"/>
    </row>
    <row r="362" spans="1:9">
      <c r="A362" s="3">
        <v>45058</v>
      </c>
      <c r="B362" s="1">
        <v>2.5838630803604605</v>
      </c>
      <c r="C362" s="1">
        <v>1.6988210386037159</v>
      </c>
      <c r="D362" s="1">
        <v>1.1164612855786906</v>
      </c>
      <c r="E362" s="1">
        <v>0.31610804338046372</v>
      </c>
      <c r="F362" s="1">
        <v>1.0092100167293589</v>
      </c>
      <c r="G362" s="1"/>
      <c r="I362" s="1"/>
    </row>
    <row r="363" spans="1:9">
      <c r="A363" s="3">
        <v>45061</v>
      </c>
      <c r="B363" s="1">
        <v>2.5779731644687791</v>
      </c>
      <c r="C363" s="1">
        <v>1.6932497550076151</v>
      </c>
      <c r="D363" s="1">
        <v>1.1116833895070566</v>
      </c>
      <c r="E363" s="1">
        <v>0.31380693487867561</v>
      </c>
      <c r="F363" s="1">
        <v>1.0080905346044837</v>
      </c>
      <c r="G363" s="1"/>
      <c r="I363" s="1"/>
    </row>
    <row r="364" spans="1:9">
      <c r="A364" s="3">
        <v>45062</v>
      </c>
      <c r="B364" s="1">
        <v>2.5963670029972636</v>
      </c>
      <c r="C364" s="1">
        <v>1.7036378422545868</v>
      </c>
      <c r="D364" s="1">
        <v>1.1173918837121752</v>
      </c>
      <c r="E364" s="1">
        <v>0.31447691268464156</v>
      </c>
      <c r="F364" s="1">
        <v>1.0130021673624383</v>
      </c>
      <c r="G364" s="1"/>
      <c r="I364" s="1"/>
    </row>
    <row r="365" spans="1:9">
      <c r="A365" s="3">
        <v>45063</v>
      </c>
      <c r="B365" s="1">
        <v>2.573339824047681</v>
      </c>
      <c r="C365" s="1">
        <v>1.6868246403893763</v>
      </c>
      <c r="D365" s="1">
        <v>1.1052469513281076</v>
      </c>
      <c r="E365" s="1">
        <v>0.31011543238261829</v>
      </c>
      <c r="F365" s="1">
        <v>1.0118066502557859</v>
      </c>
      <c r="G365" s="1"/>
      <c r="I365" s="1"/>
    </row>
    <row r="366" spans="1:9">
      <c r="A366" s="3">
        <v>45064</v>
      </c>
      <c r="B366" s="1">
        <v>2.5471972647751806</v>
      </c>
      <c r="C366" s="1">
        <v>1.6680013642272713</v>
      </c>
      <c r="D366" s="1">
        <v>1.0918082536469091</v>
      </c>
      <c r="E366" s="1">
        <v>0.30541439254313019</v>
      </c>
      <c r="F366" s="1">
        <v>1.0073859775149869</v>
      </c>
      <c r="G366" s="1"/>
      <c r="I366" s="1"/>
    </row>
    <row r="367" spans="1:9">
      <c r="A367" s="3">
        <v>45065</v>
      </c>
      <c r="B367" s="1">
        <v>2.5039872638717289</v>
      </c>
      <c r="C367" s="1">
        <v>1.6363997649226514</v>
      </c>
      <c r="D367" s="1">
        <v>1.0689612581608341</v>
      </c>
      <c r="E367" s="1">
        <v>0.29721280561020008</v>
      </c>
      <c r="F367" s="1">
        <v>1.0102280207947254</v>
      </c>
      <c r="G367" s="1"/>
      <c r="I367" s="1"/>
    </row>
    <row r="368" spans="1:9">
      <c r="A368" s="3">
        <v>45068</v>
      </c>
      <c r="B368" s="1">
        <v>2.4380923350356802</v>
      </c>
      <c r="C368" s="1">
        <v>1.5916998689440243</v>
      </c>
      <c r="D368" s="1">
        <v>1.038692551174752</v>
      </c>
      <c r="E368" s="1">
        <v>0.28790528938971105</v>
      </c>
      <c r="F368" s="1">
        <v>0.99372872760605224</v>
      </c>
      <c r="G368" s="1"/>
      <c r="I368" s="1"/>
    </row>
    <row r="369" spans="1:9">
      <c r="A369" s="3">
        <v>45069</v>
      </c>
      <c r="B369" s="1">
        <v>2.426083104890739</v>
      </c>
      <c r="C369" s="1">
        <v>1.582267986087285</v>
      </c>
      <c r="D369" s="1">
        <v>1.031498912796166</v>
      </c>
      <c r="E369" s="1">
        <v>0.28504763745565859</v>
      </c>
      <c r="F369" s="1">
        <v>0.97836944760433942</v>
      </c>
      <c r="G369" s="1"/>
      <c r="I369" s="1"/>
    </row>
    <row r="370" spans="1:9">
      <c r="A370" s="3">
        <v>45070</v>
      </c>
      <c r="B370" s="1">
        <v>2.4624476645499462</v>
      </c>
      <c r="C370" s="1">
        <v>1.6044023329446602</v>
      </c>
      <c r="D370" s="1">
        <v>1.0448970521744754</v>
      </c>
      <c r="E370" s="1">
        <v>0.28789497830620314</v>
      </c>
      <c r="F370" s="1">
        <v>0.972143858480505</v>
      </c>
      <c r="G370" s="1"/>
      <c r="I370" s="1"/>
    </row>
    <row r="371" spans="1:9">
      <c r="A371" s="3">
        <v>45071</v>
      </c>
      <c r="B371" s="1">
        <v>2.4282553475038382</v>
      </c>
      <c r="C371" s="1">
        <v>1.5805200020176124</v>
      </c>
      <c r="D371" s="1">
        <v>1.0282983400521579</v>
      </c>
      <c r="E371" s="1">
        <v>0.28245793769340133</v>
      </c>
      <c r="F371" s="1">
        <v>0.97051250521693266</v>
      </c>
      <c r="G371" s="1"/>
      <c r="I371" s="1"/>
    </row>
    <row r="372" spans="1:9">
      <c r="A372" s="3">
        <v>45072</v>
      </c>
      <c r="B372" s="1">
        <v>2.4351216442081296</v>
      </c>
      <c r="C372" s="1">
        <v>1.5834086657412998</v>
      </c>
      <c r="D372" s="1">
        <v>1.0291494283116076</v>
      </c>
      <c r="E372" s="1">
        <v>0.28184434490008536</v>
      </c>
      <c r="F372" s="1">
        <v>0.97756842860927795</v>
      </c>
      <c r="G372" s="1"/>
      <c r="I372" s="1"/>
    </row>
    <row r="373" spans="1:9">
      <c r="A373" s="3">
        <v>45075</v>
      </c>
      <c r="B373" s="1">
        <v>2.468155692726242</v>
      </c>
      <c r="C373" s="1">
        <v>1.6033052512321162</v>
      </c>
      <c r="D373" s="1">
        <v>1.0410522275496503</v>
      </c>
      <c r="E373" s="1">
        <v>0.2842585296103845</v>
      </c>
      <c r="F373" s="1">
        <v>0.98163703265332991</v>
      </c>
      <c r="G373" s="1"/>
      <c r="I373" s="1"/>
    </row>
    <row r="374" spans="1:9">
      <c r="A374" s="3">
        <v>45076</v>
      </c>
      <c r="B374" s="1">
        <v>2.5304544105663451</v>
      </c>
      <c r="C374" s="1">
        <v>1.6421709738272341</v>
      </c>
      <c r="D374" s="1">
        <v>1.0652473223701318</v>
      </c>
      <c r="E374" s="1">
        <v>0.29001220650822829</v>
      </c>
      <c r="F374" s="1">
        <v>0.98545468622399457</v>
      </c>
      <c r="G374" s="1"/>
      <c r="I374" s="1"/>
    </row>
    <row r="375" spans="1:9">
      <c r="A375" s="3">
        <v>45077</v>
      </c>
      <c r="B375" s="1">
        <v>3.8337374754410618</v>
      </c>
      <c r="C375" s="1">
        <v>2.483825600660011</v>
      </c>
      <c r="D375" s="1">
        <v>1.6085383857641962</v>
      </c>
      <c r="E375" s="1">
        <v>0.43574082458860858</v>
      </c>
      <c r="F375" s="1">
        <v>0.9692745051768491</v>
      </c>
      <c r="G375" s="1"/>
      <c r="I375" s="1"/>
    </row>
    <row r="376" spans="1:9">
      <c r="A376" s="3">
        <v>45078</v>
      </c>
      <c r="B376" s="1">
        <v>3.7395866336504424</v>
      </c>
      <c r="C376" s="1">
        <v>2.4203427440455423</v>
      </c>
      <c r="D376" s="1">
        <v>1.5658180190458777</v>
      </c>
      <c r="E376" s="1">
        <v>0.42286097942500622</v>
      </c>
      <c r="F376" s="1">
        <v>0.95958823607641319</v>
      </c>
      <c r="G376" s="1"/>
      <c r="I376" s="1"/>
    </row>
    <row r="377" spans="1:9">
      <c r="A377" s="3">
        <v>45079</v>
      </c>
      <c r="B377" s="1">
        <v>3.7143780801530046</v>
      </c>
      <c r="C377" s="1">
        <v>2.401606870863886</v>
      </c>
      <c r="D377" s="1">
        <v>1.5521312037413972</v>
      </c>
      <c r="E377" s="1">
        <v>0.41789616866557722</v>
      </c>
      <c r="F377" s="1">
        <v>0.95814259083455866</v>
      </c>
      <c r="G377" s="1"/>
      <c r="I377" s="1"/>
    </row>
    <row r="378" spans="1:9">
      <c r="A378" s="3">
        <v>45082</v>
      </c>
      <c r="B378" s="1">
        <v>3.7661007949191352</v>
      </c>
      <c r="C378" s="1">
        <v>2.4326476396698018</v>
      </c>
      <c r="D378" s="1">
        <v>1.5706403683460133</v>
      </c>
      <c r="E378" s="1">
        <v>0.42162589197091754</v>
      </c>
      <c r="F378" s="1">
        <v>0.96614322155438503</v>
      </c>
      <c r="G378" s="1"/>
      <c r="I378" s="1"/>
    </row>
    <row r="379" spans="1:9">
      <c r="A379" s="3">
        <v>45083</v>
      </c>
      <c r="B379" s="1">
        <v>3.7669564530197412</v>
      </c>
      <c r="C379" s="1">
        <v>2.430767689573865</v>
      </c>
      <c r="D379" s="1">
        <v>1.5678559371010097</v>
      </c>
      <c r="E379" s="1">
        <v>0.41961355591371879</v>
      </c>
      <c r="F379" s="1">
        <v>0.97110941415558594</v>
      </c>
      <c r="G379" s="1"/>
      <c r="I379" s="1"/>
    </row>
    <row r="380" spans="1:9">
      <c r="A380" s="3">
        <v>45084</v>
      </c>
      <c r="B380" s="1">
        <v>3.8394100409759759</v>
      </c>
      <c r="C380" s="1">
        <v>2.4726153252602199</v>
      </c>
      <c r="D380" s="1">
        <v>1.5916867746698855</v>
      </c>
      <c r="E380" s="1">
        <v>0.42345852013572072</v>
      </c>
      <c r="F380" s="1">
        <v>0.98625211449835859</v>
      </c>
      <c r="G380" s="1"/>
      <c r="I380" s="1"/>
    </row>
    <row r="381" spans="1:9">
      <c r="A381" s="3">
        <v>45085</v>
      </c>
      <c r="B381" s="1">
        <v>3.8741758988970134</v>
      </c>
      <c r="C381" s="1">
        <v>2.4900397094634856</v>
      </c>
      <c r="D381" s="1">
        <v>1.5997102926154509</v>
      </c>
      <c r="E381" s="1">
        <v>0.42304976621269669</v>
      </c>
      <c r="F381" s="1">
        <v>0.98270873708248496</v>
      </c>
      <c r="G381" s="1"/>
      <c r="I381" s="1"/>
    </row>
    <row r="382" spans="1:9">
      <c r="A382" s="3">
        <v>45089</v>
      </c>
      <c r="B382" s="1">
        <v>3.8870594708487953</v>
      </c>
      <c r="C382" s="1">
        <v>2.495830296807843</v>
      </c>
      <c r="D382" s="1">
        <v>1.6018307086083128</v>
      </c>
      <c r="E382" s="1">
        <v>0.42234136937917355</v>
      </c>
      <c r="F382" s="1">
        <v>0.99097374448123832</v>
      </c>
      <c r="G382" s="1"/>
      <c r="I382" s="1"/>
    </row>
    <row r="383" spans="1:9">
      <c r="A383" s="3">
        <v>45090</v>
      </c>
      <c r="B383" s="1">
        <v>3.8870594708487953</v>
      </c>
      <c r="C383" s="1">
        <v>2.4933344665110351</v>
      </c>
      <c r="D383" s="1">
        <v>1.5986270471910962</v>
      </c>
      <c r="E383" s="1">
        <v>0.42022966253227767</v>
      </c>
      <c r="F383" s="1">
        <v>0.98738878780967976</v>
      </c>
      <c r="G383" s="1"/>
      <c r="I383" s="1"/>
    </row>
    <row r="384" spans="1:9">
      <c r="A384" s="3">
        <v>45091</v>
      </c>
      <c r="B384" s="1">
        <v>3.8584413134522491</v>
      </c>
      <c r="C384" s="1">
        <v>2.4700116421233851</v>
      </c>
      <c r="D384" s="1">
        <v>1.5804926676633826</v>
      </c>
      <c r="E384" s="1">
        <v>0.41295940542086601</v>
      </c>
      <c r="F384" s="1">
        <v>0.99152149376226961</v>
      </c>
      <c r="G384" s="1"/>
      <c r="I384" s="1"/>
    </row>
    <row r="385" spans="1:9">
      <c r="A385" s="3">
        <v>45092</v>
      </c>
      <c r="B385" s="1">
        <v>3.8233179221758933</v>
      </c>
      <c r="C385" s="1">
        <v>2.4450571145030127</v>
      </c>
      <c r="D385" s="1">
        <v>1.5629444575743161</v>
      </c>
      <c r="E385" s="1">
        <v>0.40713543892621551</v>
      </c>
      <c r="F385" s="1">
        <v>1.0008887007723264</v>
      </c>
      <c r="G385" s="1"/>
      <c r="I385" s="1"/>
    </row>
    <row r="386" spans="1:9">
      <c r="A386" s="3">
        <v>45093</v>
      </c>
      <c r="B386" s="1">
        <v>3.8461695221028647</v>
      </c>
      <c r="C386" s="1">
        <v>2.4547687221568149</v>
      </c>
      <c r="D386" s="1">
        <v>1.5660218434574997</v>
      </c>
      <c r="E386" s="1">
        <v>0.40549552298174707</v>
      </c>
      <c r="F386" s="1">
        <v>1.0047709508730085</v>
      </c>
      <c r="G386" s="1"/>
      <c r="I386" s="1"/>
    </row>
    <row r="387" spans="1:9">
      <c r="A387" s="3">
        <v>45096</v>
      </c>
      <c r="B387" s="1">
        <v>3.8020510730572035</v>
      </c>
      <c r="C387" s="1">
        <v>2.4241559151149779</v>
      </c>
      <c r="D387" s="1">
        <v>1.5449263547097445</v>
      </c>
      <c r="E387" s="1">
        <v>0.39881670759659543</v>
      </c>
      <c r="F387" s="1">
        <v>0.99875864075701415</v>
      </c>
      <c r="G387" s="1"/>
      <c r="I387" s="1"/>
    </row>
    <row r="388" spans="1:9">
      <c r="A388" s="3">
        <v>45097</v>
      </c>
      <c r="B388" s="1">
        <v>3.7732099809673487</v>
      </c>
      <c r="C388" s="1">
        <v>2.4033429204797718</v>
      </c>
      <c r="D388" s="1">
        <v>1.5301172056489483</v>
      </c>
      <c r="E388" s="1">
        <v>0.39379733345368728</v>
      </c>
      <c r="F388" s="1">
        <v>0.99834498895512602</v>
      </c>
      <c r="G388" s="1"/>
      <c r="I388" s="1"/>
    </row>
    <row r="389" spans="1:9">
      <c r="A389" s="3">
        <v>45098</v>
      </c>
      <c r="B389" s="1">
        <v>3.7732099809673487</v>
      </c>
      <c r="C389" s="1">
        <v>2.4033429204797718</v>
      </c>
      <c r="D389" s="1">
        <v>1.5301172056489483</v>
      </c>
      <c r="E389" s="1">
        <v>0.39379733345368728</v>
      </c>
      <c r="F389" s="1">
        <v>0.98744320022300947</v>
      </c>
      <c r="G389" s="1"/>
      <c r="I389" s="1"/>
    </row>
    <row r="390" spans="1:9">
      <c r="A390" s="3">
        <v>45099</v>
      </c>
      <c r="B390" s="1">
        <v>3.6705145249153603</v>
      </c>
      <c r="C390" s="1">
        <v>2.3355277932925942</v>
      </c>
      <c r="D390" s="1">
        <v>1.4854117712515029</v>
      </c>
      <c r="E390" s="1">
        <v>0.38111036476180987</v>
      </c>
      <c r="F390" s="1">
        <v>0.98253162433453511</v>
      </c>
      <c r="G390" s="1"/>
      <c r="I390" s="1"/>
    </row>
    <row r="391" spans="1:9">
      <c r="A391" s="3">
        <v>45100</v>
      </c>
      <c r="B391" s="1">
        <v>3.6646967593933697</v>
      </c>
      <c r="C391" s="1">
        <v>2.327160963492986</v>
      </c>
      <c r="D391" s="1">
        <v>1.4771263969114632</v>
      </c>
      <c r="E391" s="1">
        <v>0.3767077492448041</v>
      </c>
      <c r="F391" s="1">
        <v>0.97460751411066737</v>
      </c>
      <c r="G391" s="1"/>
      <c r="I391" s="1"/>
    </row>
    <row r="392" spans="1:9">
      <c r="A392" s="3">
        <v>45103</v>
      </c>
      <c r="B392" s="1">
        <v>3.6715185924109806</v>
      </c>
      <c r="C392" s="1">
        <v>2.3291658126630352</v>
      </c>
      <c r="D392" s="1">
        <v>1.476921814905491</v>
      </c>
      <c r="E392" s="1">
        <v>0.37552545197379927</v>
      </c>
      <c r="F392" s="1">
        <v>0.96828772966569521</v>
      </c>
      <c r="G392" s="1"/>
      <c r="I392" s="1"/>
    </row>
    <row r="393" spans="1:9">
      <c r="A393" s="3">
        <v>45104</v>
      </c>
      <c r="B393" s="1">
        <v>3.713955840061363</v>
      </c>
      <c r="C393" s="1">
        <v>2.3537583098960377</v>
      </c>
      <c r="D393" s="1">
        <v>1.4910389720732651</v>
      </c>
      <c r="E393" s="1">
        <v>0.37798833565056944</v>
      </c>
      <c r="F393" s="1">
        <v>0.96795107937224545</v>
      </c>
      <c r="G393" s="1"/>
      <c r="I393" s="1"/>
    </row>
    <row r="394" spans="1:9">
      <c r="A394" s="3">
        <v>45105</v>
      </c>
      <c r="B394" s="1">
        <v>3.6826970055209434</v>
      </c>
      <c r="C394" s="1">
        <v>2.3292623715875052</v>
      </c>
      <c r="D394" s="1">
        <v>1.4725564532224913</v>
      </c>
      <c r="E394" s="1">
        <v>0.37105245850536772</v>
      </c>
      <c r="F394" s="1">
        <v>0.97941652131469603</v>
      </c>
      <c r="G394" s="1"/>
      <c r="I394" s="1"/>
    </row>
    <row r="395" spans="1:9">
      <c r="A395" s="3">
        <v>45106</v>
      </c>
      <c r="B395" s="1">
        <v>3.706346365016147</v>
      </c>
      <c r="C395" s="1">
        <v>2.3418910498506595</v>
      </c>
      <c r="D395" s="1">
        <v>1.4790677297195278</v>
      </c>
      <c r="E395" s="1">
        <v>0.37158000233824773</v>
      </c>
      <c r="F395" s="1">
        <v>0.97116706043095768</v>
      </c>
      <c r="G395" s="1"/>
      <c r="I395" s="1"/>
    </row>
    <row r="396" spans="1:9">
      <c r="A396" s="3">
        <v>45107</v>
      </c>
      <c r="B396" s="1">
        <v>3.6627412000317321</v>
      </c>
      <c r="C396" s="1">
        <v>2.3119968105993158</v>
      </c>
      <c r="D396" s="1">
        <v>1.4587083624199384</v>
      </c>
      <c r="E396" s="1">
        <v>0.36535046359904699</v>
      </c>
      <c r="F396" s="1">
        <v>0.97432193408423295</v>
      </c>
      <c r="G396" s="1"/>
      <c r="I396" s="1"/>
    </row>
    <row r="397" spans="1:9">
      <c r="A397" s="3">
        <v>45110</v>
      </c>
      <c r="B397" s="1">
        <v>3.6627412000317321</v>
      </c>
      <c r="C397" s="1">
        <v>2.3119968105993158</v>
      </c>
      <c r="D397" s="1">
        <v>1.4587083624199384</v>
      </c>
      <c r="E397" s="1">
        <v>0.36535046359904699</v>
      </c>
      <c r="F397" s="1">
        <v>0.97174633726571102</v>
      </c>
      <c r="G397" s="1"/>
      <c r="I397" s="1"/>
    </row>
    <row r="398" spans="1:9">
      <c r="A398" s="3">
        <v>45111</v>
      </c>
      <c r="B398" s="1">
        <v>3.6378510422069166</v>
      </c>
      <c r="C398" s="1">
        <v>2.2939736394622887</v>
      </c>
      <c r="D398" s="1">
        <v>1.4458782930182736</v>
      </c>
      <c r="E398" s="1">
        <v>0.36104097220566445</v>
      </c>
      <c r="F398" s="1">
        <v>0.98739536057815669</v>
      </c>
      <c r="G398" s="1"/>
      <c r="I398" s="1"/>
    </row>
    <row r="399" spans="1:9">
      <c r="A399" s="3">
        <v>45113</v>
      </c>
      <c r="B399" s="1">
        <v>3.6378510422069166</v>
      </c>
      <c r="C399" s="1">
        <v>2.2916796658228265</v>
      </c>
      <c r="D399" s="1">
        <v>1.4429865364322372</v>
      </c>
      <c r="E399" s="1">
        <v>0.35923576734463614</v>
      </c>
      <c r="F399" s="1">
        <v>0.98044314137943755</v>
      </c>
      <c r="G399" s="1"/>
      <c r="I399" s="1"/>
    </row>
    <row r="400" spans="1:9">
      <c r="A400" s="3">
        <v>45114</v>
      </c>
      <c r="B400" s="1">
        <v>3.7182662928429662</v>
      </c>
      <c r="C400" s="1">
        <v>2.3377061443362037</v>
      </c>
      <c r="D400" s="1">
        <v>1.4690543524359858</v>
      </c>
      <c r="E400" s="1">
        <v>0.36355386375170434</v>
      </c>
      <c r="F400" s="1">
        <v>0.96872363806758865</v>
      </c>
      <c r="G400" s="1"/>
      <c r="I400" s="1"/>
    </row>
    <row r="401" spans="1:9">
      <c r="A401" s="3">
        <v>45117</v>
      </c>
      <c r="B401" s="1">
        <v>3.7182662928429662</v>
      </c>
      <c r="C401" s="1">
        <v>2.3377061443362037</v>
      </c>
      <c r="D401" s="1">
        <v>1.4690543524359858</v>
      </c>
      <c r="E401" s="1">
        <v>0.36355386375170434</v>
      </c>
      <c r="F401" s="1">
        <v>0.97770126854733097</v>
      </c>
      <c r="G401" s="1"/>
      <c r="I401" s="1"/>
    </row>
    <row r="402" spans="1:9">
      <c r="A402" s="3">
        <v>45119</v>
      </c>
      <c r="B402" s="1">
        <v>3.7500054139186743</v>
      </c>
      <c r="C402" s="1">
        <v>2.3553230978399213</v>
      </c>
      <c r="D402" s="1">
        <v>1.4786560916835074</v>
      </c>
      <c r="E402" s="1">
        <v>0.36483939021393036</v>
      </c>
      <c r="F402" s="1">
        <v>0.98068827338055753</v>
      </c>
      <c r="G402" s="1"/>
      <c r="I402" s="1"/>
    </row>
    <row r="403" spans="1:9">
      <c r="A403" s="3">
        <v>45120</v>
      </c>
      <c r="B403" s="1">
        <v>3.7261854383895479</v>
      </c>
      <c r="C403" s="1">
        <v>2.3356688114739139</v>
      </c>
      <c r="D403" s="1">
        <v>1.4633737901612387</v>
      </c>
      <c r="E403" s="1">
        <v>0.35889426510903538</v>
      </c>
      <c r="F403" s="1">
        <v>0.97685989331364642</v>
      </c>
      <c r="G403" s="1"/>
      <c r="I403" s="1"/>
    </row>
    <row r="404" spans="1:9">
      <c r="A404" s="3">
        <v>45121</v>
      </c>
      <c r="B404" s="1">
        <v>3.738462753635861</v>
      </c>
      <c r="C404" s="1">
        <v>2.3386878505582072</v>
      </c>
      <c r="D404" s="1">
        <v>1.4623381389451782</v>
      </c>
      <c r="E404" s="1">
        <v>0.35649089399761513</v>
      </c>
      <c r="F404" s="1">
        <v>0.98061974244785133</v>
      </c>
      <c r="G404" s="1"/>
      <c r="I404" s="1"/>
    </row>
    <row r="405" spans="1:9">
      <c r="A405" s="3">
        <v>45124</v>
      </c>
      <c r="B405" s="1">
        <v>3.7254469217128028</v>
      </c>
      <c r="C405" s="1">
        <v>2.3282067870871455</v>
      </c>
      <c r="D405" s="1">
        <v>1.4543221862027362</v>
      </c>
      <c r="E405" s="1">
        <v>0.35346728083108497</v>
      </c>
      <c r="F405" s="1">
        <v>0.97169069380590367</v>
      </c>
      <c r="G405" s="1"/>
      <c r="I405" s="1"/>
    </row>
    <row r="406" spans="1:9">
      <c r="A406" s="3">
        <v>45125</v>
      </c>
      <c r="B406" s="1">
        <v>3.7432638716158944</v>
      </c>
      <c r="C406" s="1">
        <v>2.3346762160300432</v>
      </c>
      <c r="D406" s="1">
        <v>1.4554521000104736</v>
      </c>
      <c r="E406" s="1">
        <v>0.35162344968901665</v>
      </c>
      <c r="F406" s="1">
        <v>0.97116819298922941</v>
      </c>
      <c r="G406" s="1"/>
      <c r="I406" s="1"/>
    </row>
    <row r="407" spans="1:9">
      <c r="A407" s="3">
        <v>45126</v>
      </c>
      <c r="B407" s="1">
        <v>3.760295722231747</v>
      </c>
      <c r="C407" s="1">
        <v>2.3429643165969498</v>
      </c>
      <c r="D407" s="1">
        <v>1.4591635028655003</v>
      </c>
      <c r="E407" s="1">
        <v>0.35146521913665663</v>
      </c>
      <c r="F407" s="1">
        <v>0.97831086218809238</v>
      </c>
      <c r="G407" s="1"/>
      <c r="I407" s="1"/>
    </row>
    <row r="408" spans="1:9">
      <c r="A408" s="3">
        <v>45127</v>
      </c>
      <c r="B408" s="1">
        <v>3.7544284074731573</v>
      </c>
      <c r="C408" s="1">
        <v>2.3369655469583561</v>
      </c>
      <c r="D408" s="1">
        <v>1.4539683944074646</v>
      </c>
      <c r="E408" s="1">
        <v>0.34915949014404707</v>
      </c>
      <c r="F408" s="1">
        <v>0.97251487897112998</v>
      </c>
      <c r="G408" s="1"/>
      <c r="I408" s="1"/>
    </row>
    <row r="409" spans="1:9">
      <c r="A409" s="3">
        <v>45128</v>
      </c>
      <c r="B409" s="1">
        <v>3.7552173737856416</v>
      </c>
      <c r="C409" s="1">
        <v>2.3351196780284802</v>
      </c>
      <c r="D409" s="1">
        <v>1.4513659986912459</v>
      </c>
      <c r="E409" s="1">
        <v>0.34748706606618424</v>
      </c>
      <c r="F409" s="1">
        <v>0.9708237747632763</v>
      </c>
      <c r="G409" s="1"/>
      <c r="I409" s="1"/>
    </row>
    <row r="410" spans="1:9">
      <c r="A410" s="3">
        <v>45131</v>
      </c>
      <c r="B410" s="1">
        <v>3.7333934163319666</v>
      </c>
      <c r="C410" s="1">
        <v>2.3168944956612378</v>
      </c>
      <c r="D410" s="1">
        <v>1.4371484198934432</v>
      </c>
      <c r="E410" s="1">
        <v>0.34201152428532999</v>
      </c>
      <c r="F410" s="1">
        <v>0.97748423368691595</v>
      </c>
      <c r="G410" s="1"/>
      <c r="I410" s="1"/>
    </row>
    <row r="411" spans="1:9">
      <c r="A411" s="3">
        <v>45132</v>
      </c>
      <c r="B411" s="1">
        <v>3.7281337124409961</v>
      </c>
      <c r="C411" s="1">
        <v>2.3090021858986383</v>
      </c>
      <c r="D411" s="1">
        <v>1.4293849322727046</v>
      </c>
      <c r="E411" s="1">
        <v>0.3381205341595625</v>
      </c>
      <c r="F411" s="1">
        <v>0.97416142371378789</v>
      </c>
      <c r="G411" s="1"/>
      <c r="I411" s="1"/>
    </row>
    <row r="412" spans="1:9">
      <c r="A412" s="3">
        <v>45133</v>
      </c>
      <c r="B412" s="1">
        <v>3.7633493967834504</v>
      </c>
      <c r="C412" s="1">
        <v>2.3261754001676773</v>
      </c>
      <c r="D412" s="1">
        <v>1.4371480371101564</v>
      </c>
      <c r="E412" s="1">
        <v>0.33792571212246247</v>
      </c>
      <c r="F412" s="1">
        <v>0.98169219954612352</v>
      </c>
      <c r="G412" s="1"/>
      <c r="I412" s="1"/>
    </row>
    <row r="413" spans="1:9">
      <c r="A413" s="3">
        <v>45134</v>
      </c>
      <c r="B413" s="1">
        <v>3.7927223388253446</v>
      </c>
      <c r="C413" s="1">
        <v>2.3420050237658181</v>
      </c>
      <c r="D413" s="1">
        <v>1.4454906814655808</v>
      </c>
      <c r="E413" s="1">
        <v>0.33887359374496595</v>
      </c>
      <c r="F413" s="1">
        <v>0.98940234356738843</v>
      </c>
      <c r="G413" s="1"/>
      <c r="I413" s="1"/>
    </row>
    <row r="414" spans="1:9">
      <c r="A414" s="3">
        <v>45135</v>
      </c>
      <c r="B414" s="1">
        <v>3.8515484909471622</v>
      </c>
      <c r="C414" s="1">
        <v>2.3736122963369404</v>
      </c>
      <c r="D414" s="1">
        <v>1.462089777037328</v>
      </c>
      <c r="E414" s="1">
        <v>0.34072316684779935</v>
      </c>
      <c r="F414" s="1">
        <v>0.99260204061204682</v>
      </c>
      <c r="G414" s="1"/>
      <c r="I414" s="1"/>
    </row>
    <row r="415" spans="1:9">
      <c r="A415" s="3">
        <v>45138</v>
      </c>
      <c r="B415" s="1">
        <v>3.8435491137375406</v>
      </c>
      <c r="C415" s="1">
        <v>2.3639425616400453</v>
      </c>
      <c r="D415" s="1">
        <v>1.4532166901893508</v>
      </c>
      <c r="E415" s="1">
        <v>0.33662033588017176</v>
      </c>
      <c r="F415" s="1">
        <v>0.9963006830177239</v>
      </c>
      <c r="G415" s="1"/>
      <c r="I415" s="1"/>
    </row>
    <row r="416" spans="1:9">
      <c r="A416" s="3">
        <v>45139</v>
      </c>
      <c r="B416" s="1">
        <v>3.8478372333654338</v>
      </c>
      <c r="C416" s="1">
        <v>2.3618517750053454</v>
      </c>
      <c r="D416" s="1">
        <v>1.4490276991052005</v>
      </c>
      <c r="E416" s="1">
        <v>0.33363622633739037</v>
      </c>
      <c r="F416" s="1">
        <v>0.99305138142846217</v>
      </c>
      <c r="G416" s="1"/>
      <c r="I416" s="1"/>
    </row>
    <row r="417" spans="1:9">
      <c r="A417" s="3">
        <v>45140</v>
      </c>
      <c r="B417" s="1">
        <v>3.9090613199648372</v>
      </c>
      <c r="C417" s="1">
        <v>2.3946730571575383</v>
      </c>
      <c r="D417" s="1">
        <v>1.466247277411771</v>
      </c>
      <c r="E417" s="1">
        <v>0.3355903009457431</v>
      </c>
      <c r="F417" s="1">
        <v>0.98252376243703254</v>
      </c>
      <c r="G417" s="1"/>
      <c r="I417" s="1"/>
    </row>
    <row r="418" spans="1:9">
      <c r="A418" s="3">
        <v>45141</v>
      </c>
      <c r="B418" s="1">
        <v>3.9483759720336224</v>
      </c>
      <c r="C418" s="1">
        <v>2.4139459962502681</v>
      </c>
      <c r="D418" s="1">
        <v>1.475105166118114</v>
      </c>
      <c r="E418" s="1">
        <v>0.33560104773382671</v>
      </c>
      <c r="F418" s="1">
        <v>0.96616336498378574</v>
      </c>
      <c r="G418" s="1"/>
      <c r="I418" s="1"/>
    </row>
    <row r="419" spans="1:9">
      <c r="A419" s="3">
        <v>45142</v>
      </c>
      <c r="B419" s="1">
        <v>3.9118455975403674</v>
      </c>
      <c r="C419" s="1">
        <v>2.3891982218967103</v>
      </c>
      <c r="D419" s="1">
        <v>1.4585072827889529</v>
      </c>
      <c r="E419" s="1">
        <v>0.33081806160152422</v>
      </c>
      <c r="F419" s="1">
        <v>0.96977918635230476</v>
      </c>
      <c r="G419" s="1"/>
      <c r="I419" s="1"/>
    </row>
    <row r="420" spans="1:9">
      <c r="A420" s="3">
        <v>45145</v>
      </c>
      <c r="B420" s="1">
        <v>3.9086416115837572</v>
      </c>
      <c r="C420" s="1">
        <v>2.3824673054291665</v>
      </c>
      <c r="D420" s="1">
        <v>1.4514868905003031</v>
      </c>
      <c r="E420" s="1">
        <v>0.32724855054913454</v>
      </c>
      <c r="F420" s="1">
        <v>0.97882771107857469</v>
      </c>
      <c r="G420" s="1"/>
      <c r="I420" s="1"/>
    </row>
    <row r="421" spans="1:9">
      <c r="A421" s="3">
        <v>45146</v>
      </c>
      <c r="B421" s="1">
        <v>3.7969912639488674</v>
      </c>
      <c r="C421" s="1">
        <v>2.3120296595441534</v>
      </c>
      <c r="D421" s="1">
        <v>1.4071221936921614</v>
      </c>
      <c r="E421" s="1">
        <v>0.31626445294995287</v>
      </c>
      <c r="F421" s="1">
        <v>0.97915552887966784</v>
      </c>
      <c r="G421" s="1"/>
      <c r="I421" s="1"/>
    </row>
    <row r="422" spans="1:9">
      <c r="A422" s="3">
        <v>45147</v>
      </c>
      <c r="B422" s="1">
        <v>3.7969912639488674</v>
      </c>
      <c r="C422" s="1">
        <v>2.3120296595441534</v>
      </c>
      <c r="D422" s="1">
        <v>1.4071221936921614</v>
      </c>
      <c r="E422" s="1">
        <v>0.31626445294995287</v>
      </c>
      <c r="F422" s="1">
        <v>0.97459393768839309</v>
      </c>
      <c r="G422" s="1"/>
      <c r="I422" s="1"/>
    </row>
    <row r="423" spans="1:9">
      <c r="A423" s="3">
        <v>45148</v>
      </c>
      <c r="B423" s="1">
        <v>3.9104710502867857</v>
      </c>
      <c r="C423" s="1">
        <v>2.3764381198165316</v>
      </c>
      <c r="D423" s="1">
        <v>1.4434698220353011</v>
      </c>
      <c r="E423" s="1">
        <v>0.32251472572244094</v>
      </c>
      <c r="F423" s="1">
        <v>0.98430982534549449</v>
      </c>
      <c r="G423" s="1"/>
      <c r="I423" s="1"/>
    </row>
    <row r="424" spans="1:9">
      <c r="A424" s="3">
        <v>45149</v>
      </c>
      <c r="B424" s="1">
        <v>3.9244118795810583</v>
      </c>
      <c r="C424" s="1">
        <v>2.3825336835938611</v>
      </c>
      <c r="D424" s="1">
        <v>1.4457288523067864</v>
      </c>
      <c r="E424" s="1">
        <v>0.32205191709102926</v>
      </c>
      <c r="F424" s="1">
        <v>0.97843150495184084</v>
      </c>
      <c r="G424" s="1"/>
      <c r="I424" s="1"/>
    </row>
    <row r="425" spans="1:9">
      <c r="A425" s="3">
        <v>45152</v>
      </c>
      <c r="B425" s="1">
        <v>3.9423287820172854</v>
      </c>
      <c r="C425" s="1">
        <v>2.3910286074427147</v>
      </c>
      <c r="D425" s="1">
        <v>1.4494378696773793</v>
      </c>
      <c r="E425" s="1">
        <v>0.32191198553305322</v>
      </c>
      <c r="F425" s="1">
        <v>0.96669402066125842</v>
      </c>
      <c r="G425" s="1"/>
      <c r="I425" s="1"/>
    </row>
    <row r="426" spans="1:9">
      <c r="A426" s="3">
        <v>45153</v>
      </c>
      <c r="B426" s="1">
        <v>3.9272217781245953</v>
      </c>
      <c r="C426" s="1">
        <v>2.3794751572115516</v>
      </c>
      <c r="D426" s="1">
        <v>1.4409847480214208</v>
      </c>
      <c r="E426" s="1">
        <v>0.31906885887682529</v>
      </c>
      <c r="F426" s="1">
        <v>0.9673770411365924</v>
      </c>
      <c r="G426" s="1"/>
      <c r="I426" s="1"/>
    </row>
    <row r="427" spans="1:9">
      <c r="A427" s="3">
        <v>45154</v>
      </c>
      <c r="B427" s="1">
        <v>3.9189549762816425</v>
      </c>
      <c r="C427" s="1">
        <v>2.3720868868484093</v>
      </c>
      <c r="D427" s="1">
        <v>1.4350695056307927</v>
      </c>
      <c r="E427" s="1">
        <v>0.31680187463450543</v>
      </c>
      <c r="F427" s="1">
        <v>0.97366910018212616</v>
      </c>
      <c r="G427" s="1"/>
      <c r="I427" s="1"/>
    </row>
    <row r="428" spans="1:9">
      <c r="A428" s="3">
        <v>45155</v>
      </c>
      <c r="B428" s="1">
        <v>4.0273219192857823</v>
      </c>
      <c r="C428" s="1">
        <v>2.4353077465566928</v>
      </c>
      <c r="D428" s="1">
        <v>1.4718819085892338</v>
      </c>
      <c r="E428" s="1">
        <v>0.32397807069872619</v>
      </c>
      <c r="F428" s="1">
        <v>0.97925946695792809</v>
      </c>
      <c r="G428" s="1"/>
      <c r="I428" s="1"/>
    </row>
    <row r="429" spans="1:9">
      <c r="A429" s="3">
        <v>45156</v>
      </c>
      <c r="B429" s="1">
        <v>4.0273219192857823</v>
      </c>
      <c r="C429" s="1">
        <v>2.4328724388101359</v>
      </c>
      <c r="D429" s="1">
        <v>1.4689381447720553</v>
      </c>
      <c r="E429" s="1">
        <v>0.32235818034523256</v>
      </c>
      <c r="F429" s="1">
        <v>0.96671647844593189</v>
      </c>
      <c r="G429" s="1"/>
      <c r="I429" s="1"/>
    </row>
    <row r="430" spans="1:9">
      <c r="A430" s="3">
        <v>45159</v>
      </c>
      <c r="B430" s="1">
        <v>3.9660582982496067</v>
      </c>
      <c r="C430" s="1">
        <v>2.393430710832146</v>
      </c>
      <c r="D430" s="1">
        <v>1.4436547814242386</v>
      </c>
      <c r="E430" s="1">
        <v>0.31584267680409472</v>
      </c>
      <c r="F430" s="1">
        <v>0.96780264218873768</v>
      </c>
      <c r="G430" s="1"/>
      <c r="I430" s="1"/>
    </row>
    <row r="431" spans="1:9">
      <c r="A431" s="3">
        <v>45160</v>
      </c>
      <c r="B431" s="1">
        <v>3.9821842912902898</v>
      </c>
      <c r="C431" s="1">
        <v>2.400768969391557</v>
      </c>
      <c r="D431" s="1">
        <v>1.4466373722026611</v>
      </c>
      <c r="E431" s="1">
        <v>0.3155476797439597</v>
      </c>
      <c r="F431" s="1">
        <v>0.9645978960412035</v>
      </c>
      <c r="G431" s="1"/>
      <c r="I431" s="1"/>
    </row>
    <row r="432" spans="1:9">
      <c r="A432" s="3">
        <v>45161</v>
      </c>
      <c r="B432" s="1">
        <v>3.9226658178148921</v>
      </c>
      <c r="C432" s="1">
        <v>2.3601234859508855</v>
      </c>
      <c r="D432" s="1">
        <v>1.4192782774707449</v>
      </c>
      <c r="E432" s="1">
        <v>0.30770751342986613</v>
      </c>
      <c r="F432" s="1">
        <v>0.96395033857785328</v>
      </c>
      <c r="G432" s="1"/>
      <c r="I432" s="1"/>
    </row>
    <row r="433" spans="1:9">
      <c r="A433" s="3">
        <v>45162</v>
      </c>
      <c r="B433" s="1">
        <v>3.9757299429037189</v>
      </c>
      <c r="C433" s="1">
        <v>2.3873004851534043</v>
      </c>
      <c r="D433" s="1">
        <v>1.4327679258109254</v>
      </c>
      <c r="E433" s="1">
        <v>0.30877990707179787</v>
      </c>
      <c r="F433" s="1">
        <v>0.97299797414095501</v>
      </c>
      <c r="G433" s="1"/>
      <c r="I433" s="1"/>
    </row>
    <row r="434" spans="1:9">
      <c r="A434" s="3">
        <v>45163</v>
      </c>
      <c r="B434" s="1">
        <v>3.9376225714009871</v>
      </c>
      <c r="C434" s="1">
        <v>2.3620309095180558</v>
      </c>
      <c r="D434" s="1">
        <v>1.416169309390406</v>
      </c>
      <c r="E434" s="1">
        <v>0.3042763521271557</v>
      </c>
      <c r="F434" s="1">
        <v>0.96378221949910392</v>
      </c>
      <c r="G434" s="1"/>
      <c r="I434" s="1"/>
    </row>
    <row r="435" spans="1:9">
      <c r="A435" s="3">
        <v>45166</v>
      </c>
      <c r="B435" s="1">
        <v>3.9210215546399603</v>
      </c>
      <c r="C435" s="1">
        <v>2.3497105562940095</v>
      </c>
      <c r="D435" s="1">
        <v>1.4073664009632354</v>
      </c>
      <c r="E435" s="1">
        <v>0.30147214126595184</v>
      </c>
      <c r="F435" s="1">
        <v>0.96734450548211359</v>
      </c>
      <c r="G435" s="1"/>
      <c r="I435" s="1"/>
    </row>
    <row r="436" spans="1:9">
      <c r="A436" s="3">
        <v>45167</v>
      </c>
      <c r="B436" s="1">
        <v>3.8952081627385802</v>
      </c>
      <c r="C436" s="1">
        <v>2.3318919179087798</v>
      </c>
      <c r="D436" s="1">
        <v>1.3952865060216344</v>
      </c>
      <c r="E436" s="1">
        <v>0.29798008896295453</v>
      </c>
      <c r="F436" s="1">
        <v>0.97186881871604758</v>
      </c>
      <c r="G436" s="1"/>
      <c r="I436" s="1"/>
    </row>
    <row r="437" spans="1:9">
      <c r="A437" s="3">
        <v>45168</v>
      </c>
      <c r="B437" s="1">
        <v>3.9223214573830703</v>
      </c>
      <c r="C437" s="1">
        <v>2.343445801681709</v>
      </c>
      <c r="D437" s="1">
        <v>1.3994036773333018</v>
      </c>
      <c r="E437" s="1">
        <v>0.29707152063090742</v>
      </c>
      <c r="F437" s="1">
        <v>0.98620349679942132</v>
      </c>
      <c r="G437" s="1"/>
      <c r="I437" s="1"/>
    </row>
    <row r="438" spans="1:9">
      <c r="A438" s="3">
        <v>45169</v>
      </c>
      <c r="B438" s="1">
        <v>3.9260751190177858</v>
      </c>
      <c r="C438" s="1">
        <v>2.3433450335122368</v>
      </c>
      <c r="D438" s="1">
        <v>1.3979440992978431</v>
      </c>
      <c r="E438" s="1">
        <v>0.29587046047299664</v>
      </c>
      <c r="F438" s="1">
        <v>0.98852838797372033</v>
      </c>
      <c r="G438" s="1"/>
      <c r="I438" s="1"/>
    </row>
    <row r="439" spans="1:9">
      <c r="A439" s="3">
        <v>45170</v>
      </c>
      <c r="B439" s="1">
        <v>3.9886698433319925</v>
      </c>
      <c r="C439" s="1">
        <v>2.3759840570435582</v>
      </c>
      <c r="D439" s="1">
        <v>1.414601227656008</v>
      </c>
      <c r="E439" s="1">
        <v>0.29761272819771223</v>
      </c>
      <c r="F439" s="1">
        <v>0.96389764072034323</v>
      </c>
      <c r="G439" s="1"/>
      <c r="I439" s="1"/>
    </row>
    <row r="440" spans="1:9">
      <c r="A440" s="3">
        <v>45173</v>
      </c>
      <c r="B440" s="1">
        <v>3.9778362939404461</v>
      </c>
      <c r="C440" s="1">
        <v>2.3647875440155195</v>
      </c>
      <c r="D440" s="1">
        <v>1.4051139827797465</v>
      </c>
      <c r="E440" s="1">
        <v>0.29383973665962876</v>
      </c>
      <c r="F440" s="1">
        <v>0.96230801895498008</v>
      </c>
      <c r="G440" s="1"/>
      <c r="I440" s="1"/>
    </row>
    <row r="441" spans="1:9">
      <c r="A441" s="3">
        <v>45174</v>
      </c>
      <c r="B441" s="1">
        <v>3.9772530436938474</v>
      </c>
      <c r="C441" s="1">
        <v>2.3620760194978629</v>
      </c>
      <c r="D441" s="1">
        <v>1.4020977299764619</v>
      </c>
      <c r="E441" s="1">
        <v>0.2923274537249429</v>
      </c>
      <c r="F441" s="1">
        <v>0.95993508558812357</v>
      </c>
      <c r="G441" s="1"/>
      <c r="I441" s="1"/>
    </row>
    <row r="442" spans="1:9">
      <c r="A442" s="3">
        <v>45175</v>
      </c>
      <c r="B442" s="1">
        <v>3.9610046392593432</v>
      </c>
      <c r="C442" s="1">
        <v>2.347714011504463</v>
      </c>
      <c r="D442" s="1">
        <v>1.3907783669277978</v>
      </c>
      <c r="E442" s="1">
        <v>0.28822320355854036</v>
      </c>
      <c r="F442" s="1">
        <v>0.95767155584078045</v>
      </c>
      <c r="G442" s="1"/>
      <c r="I442" s="1"/>
    </row>
    <row r="443" spans="1:9">
      <c r="A443" s="3">
        <v>45176</v>
      </c>
      <c r="B443" s="1">
        <v>3.9458706307838929</v>
      </c>
      <c r="C443" s="1">
        <v>2.3363962691835027</v>
      </c>
      <c r="D443" s="1">
        <v>1.3826829937485028</v>
      </c>
      <c r="E443" s="1">
        <v>0.28568085873575139</v>
      </c>
      <c r="F443" s="1">
        <v>0.95841301105810084</v>
      </c>
      <c r="G443" s="1"/>
      <c r="I443" s="1"/>
    </row>
    <row r="444" spans="1:9">
      <c r="A444" s="3">
        <v>45177</v>
      </c>
      <c r="B444" s="1">
        <v>3.9853766875393011</v>
      </c>
      <c r="C444" s="1">
        <v>2.355094420489023</v>
      </c>
      <c r="D444" s="1">
        <v>1.3909735277946269</v>
      </c>
      <c r="E444" s="1">
        <v>0.28567712774373633</v>
      </c>
      <c r="F444" s="1">
        <v>0.94726772299702755</v>
      </c>
      <c r="G444" s="1"/>
      <c r="I444" s="1"/>
    </row>
    <row r="445" spans="1:9">
      <c r="A445" s="3">
        <v>45180</v>
      </c>
      <c r="B445" s="1">
        <v>3.960105413963614</v>
      </c>
      <c r="C445" s="1">
        <v>2.337805672348213</v>
      </c>
      <c r="D445" s="1">
        <v>1.3793714175992919</v>
      </c>
      <c r="E445" s="1">
        <v>0.28243726343799458</v>
      </c>
      <c r="F445" s="1">
        <v>0.94840027366035351</v>
      </c>
      <c r="G445" s="1"/>
      <c r="I445" s="1"/>
    </row>
    <row r="446" spans="1:9">
      <c r="A446" s="3">
        <v>45181</v>
      </c>
      <c r="B446" s="1">
        <v>3.9486201182367662</v>
      </c>
      <c r="C446" s="1">
        <v>2.3286876457746368</v>
      </c>
      <c r="D446" s="1">
        <v>1.3726121528102009</v>
      </c>
      <c r="E446" s="1">
        <v>0.28020593844751857</v>
      </c>
      <c r="F446" s="1">
        <v>0.94330919142531278</v>
      </c>
      <c r="G446" s="1"/>
      <c r="I446" s="1"/>
    </row>
    <row r="447" spans="1:9">
      <c r="A447" s="3">
        <v>45182</v>
      </c>
      <c r="B447" s="1">
        <v>4.0787615383306441</v>
      </c>
      <c r="C447" s="1">
        <v>2.4007070050674146</v>
      </c>
      <c r="D447" s="1">
        <v>1.4122769690797399</v>
      </c>
      <c r="E447" s="1">
        <v>0.28660030623843025</v>
      </c>
      <c r="F447" s="1">
        <v>0.93668759368137633</v>
      </c>
      <c r="G447" s="1"/>
      <c r="I447" s="1"/>
    </row>
    <row r="448" spans="1:9">
      <c r="A448" s="3">
        <v>45183</v>
      </c>
      <c r="B448" s="1">
        <v>4.0462283166105344</v>
      </c>
      <c r="C448" s="1">
        <v>2.379157658813178</v>
      </c>
      <c r="D448" s="1">
        <v>1.3981877409669581</v>
      </c>
      <c r="E448" s="1">
        <v>0.28288130901460384</v>
      </c>
      <c r="F448" s="1">
        <v>0.93107733112170332</v>
      </c>
      <c r="G448" s="1"/>
      <c r="I448" s="1"/>
    </row>
    <row r="449" spans="1:9">
      <c r="A449" s="3">
        <v>45184</v>
      </c>
      <c r="B449" s="1">
        <v>4.0736496059122036</v>
      </c>
      <c r="C449" s="1">
        <v>2.3929020526081417</v>
      </c>
      <c r="D449" s="1">
        <v>1.4048668838055574</v>
      </c>
      <c r="E449" s="1">
        <v>0.28338398910072277</v>
      </c>
      <c r="F449" s="1">
        <v>0.9353382101169998</v>
      </c>
      <c r="G449" s="1"/>
      <c r="I449" s="1"/>
    </row>
    <row r="450" spans="1:9">
      <c r="A450" s="3">
        <v>45187</v>
      </c>
      <c r="B450" s="1">
        <v>4.0565565721657961</v>
      </c>
      <c r="C450" s="1">
        <v>2.38046853354279</v>
      </c>
      <c r="D450" s="1">
        <v>1.3961623285934981</v>
      </c>
      <c r="E450" s="1">
        <v>0.28077798993695252</v>
      </c>
      <c r="F450" s="1">
        <v>0.92835955018116645</v>
      </c>
      <c r="G450" s="1"/>
      <c r="I450" s="1"/>
    </row>
    <row r="451" spans="1:9">
      <c r="A451" s="3">
        <v>45188</v>
      </c>
      <c r="B451" s="1">
        <v>4.0589357425953718</v>
      </c>
      <c r="C451" s="1">
        <v>2.3794842098041702</v>
      </c>
      <c r="D451" s="1">
        <v>1.394188853142031</v>
      </c>
      <c r="E451" s="1">
        <v>0.27953877627836576</v>
      </c>
      <c r="F451" s="1">
        <v>0.93255851926159883</v>
      </c>
      <c r="G451" s="1"/>
      <c r="I451" s="1"/>
    </row>
    <row r="452" spans="1:9">
      <c r="A452" s="3">
        <v>45189</v>
      </c>
      <c r="B452" s="1">
        <v>4.0442708077573748</v>
      </c>
      <c r="C452" s="1">
        <v>2.3685076491443433</v>
      </c>
      <c r="D452" s="1">
        <v>1.3863632711093445</v>
      </c>
      <c r="E452" s="1">
        <v>0.27713110879828023</v>
      </c>
      <c r="F452" s="1">
        <v>0.94207529141310331</v>
      </c>
      <c r="G452" s="1"/>
      <c r="I452" s="1"/>
    </row>
    <row r="453" spans="1:9">
      <c r="A453" s="3">
        <v>45190</v>
      </c>
      <c r="B453" s="1">
        <v>4.0399044448972479</v>
      </c>
      <c r="C453" s="1">
        <v>2.3612182599807765</v>
      </c>
      <c r="D453" s="1">
        <v>1.3793293940669595</v>
      </c>
      <c r="E453" s="1">
        <v>0.27406892600769184</v>
      </c>
      <c r="F453" s="1">
        <v>0.94713427622548452</v>
      </c>
      <c r="G453" s="1"/>
      <c r="I453" s="1"/>
    </row>
    <row r="454" spans="1:9">
      <c r="A454" s="3">
        <v>45191</v>
      </c>
      <c r="B454" s="1">
        <v>4.0030975488171965</v>
      </c>
      <c r="C454" s="1">
        <v>2.335007031314797</v>
      </c>
      <c r="D454" s="1">
        <v>1.3612758872675983</v>
      </c>
      <c r="E454" s="1">
        <v>0.2688505771455969</v>
      </c>
      <c r="F454" s="1">
        <v>0.93854673960213897</v>
      </c>
      <c r="G454" s="1"/>
      <c r="I454" s="1"/>
    </row>
    <row r="455" spans="1:9">
      <c r="A455" s="3">
        <v>45194</v>
      </c>
      <c r="B455" s="1">
        <v>3.980800295470285</v>
      </c>
      <c r="C455" s="1">
        <v>2.31734636908394</v>
      </c>
      <c r="D455" s="1">
        <v>1.3482690867433804</v>
      </c>
      <c r="E455" s="1">
        <v>0.26467878241244208</v>
      </c>
      <c r="F455" s="1">
        <v>0.93369213485526936</v>
      </c>
      <c r="G455" s="1"/>
      <c r="I455" s="1"/>
    </row>
    <row r="456" spans="1:9">
      <c r="A456" s="3">
        <v>45195</v>
      </c>
      <c r="B456" s="1">
        <v>3.9694361058267913</v>
      </c>
      <c r="C456" s="1">
        <v>2.3084135781677135</v>
      </c>
      <c r="D456" s="1">
        <v>1.3417235773945131</v>
      </c>
      <c r="E456" s="1">
        <v>0.26259979674628792</v>
      </c>
      <c r="F456" s="1">
        <v>0.92796276085845775</v>
      </c>
      <c r="G456" s="1"/>
      <c r="I456" s="1"/>
    </row>
    <row r="457" spans="1:9">
      <c r="A457" s="3">
        <v>45196</v>
      </c>
      <c r="B457" s="1">
        <v>3.9772955893163284</v>
      </c>
      <c r="C457" s="1">
        <v>2.3106758234743179</v>
      </c>
      <c r="D457" s="1">
        <v>1.3416967429229651</v>
      </c>
      <c r="E457" s="1">
        <v>0.26180674536011411</v>
      </c>
      <c r="F457" s="1">
        <v>0.92250044231114803</v>
      </c>
      <c r="G457" s="1"/>
      <c r="I457" s="1"/>
    </row>
    <row r="458" spans="1:9">
      <c r="A458" s="3">
        <v>45197</v>
      </c>
      <c r="B458" s="1">
        <v>4.0089091233080083</v>
      </c>
      <c r="C458" s="1">
        <v>2.3244048228792957</v>
      </c>
      <c r="D458" s="1">
        <v>1.346978470346246</v>
      </c>
      <c r="E458" s="1">
        <v>0.26126578913606435</v>
      </c>
      <c r="F458" s="1">
        <v>0.92693964284886354</v>
      </c>
      <c r="G458" s="1"/>
      <c r="I458" s="1"/>
    </row>
    <row r="459" spans="1:9">
      <c r="A459" s="3">
        <v>45198</v>
      </c>
      <c r="B459" s="1">
        <v>4.0360538982247371</v>
      </c>
      <c r="C459" s="1">
        <v>2.3354814298028765</v>
      </c>
      <c r="D459" s="1">
        <v>1.3506982742724627</v>
      </c>
      <c r="E459" s="1">
        <v>0.26041989130119086</v>
      </c>
      <c r="F459" s="1">
        <v>0.92998312855586029</v>
      </c>
      <c r="G459" s="1"/>
      <c r="I459" s="1"/>
    </row>
    <row r="460" spans="1:9">
      <c r="A460" s="3">
        <v>45201</v>
      </c>
      <c r="B460" s="1">
        <v>4.0032505079176248</v>
      </c>
      <c r="C460" s="1">
        <v>2.3118499790840668</v>
      </c>
      <c r="D460" s="1">
        <v>1.3343449527830187</v>
      </c>
      <c r="E460" s="1">
        <v>0.2557162163689668</v>
      </c>
      <c r="F460" s="1">
        <v>0.91735633349678691</v>
      </c>
      <c r="G460" s="1"/>
      <c r="I460" s="1"/>
    </row>
    <row r="461" spans="1:9">
      <c r="A461" s="3">
        <v>45202</v>
      </c>
      <c r="B461" s="1">
        <v>3.9998821729402625</v>
      </c>
      <c r="C461" s="1">
        <v>2.3075929385325811</v>
      </c>
      <c r="D461" s="1">
        <v>1.330553545034181</v>
      </c>
      <c r="E461" s="1">
        <v>0.25422247566266909</v>
      </c>
      <c r="F461" s="1">
        <v>0.92200734673996121</v>
      </c>
      <c r="G461" s="1"/>
      <c r="I461" s="1"/>
    </row>
    <row r="462" spans="1:9">
      <c r="A462" s="3">
        <v>45203</v>
      </c>
      <c r="B462" s="1">
        <v>3.9719045970934146</v>
      </c>
      <c r="C462" s="1">
        <v>2.2891446560261883</v>
      </c>
      <c r="D462" s="1">
        <v>1.3185857481180168</v>
      </c>
      <c r="E462" s="1">
        <v>0.25117317875608569</v>
      </c>
      <c r="F462" s="1">
        <v>0.9068074657306523</v>
      </c>
      <c r="G462" s="1"/>
      <c r="I462" s="1"/>
    </row>
    <row r="463" spans="1:9">
      <c r="A463" s="3">
        <v>45204</v>
      </c>
      <c r="B463" s="1">
        <v>4.0645353701545286</v>
      </c>
      <c r="C463" s="1">
        <v>2.3402417984656769</v>
      </c>
      <c r="D463" s="1">
        <v>1.3466999741465151</v>
      </c>
      <c r="E463" s="1">
        <v>0.25577504815066532</v>
      </c>
      <c r="F463" s="1">
        <v>0.91264969715278543</v>
      </c>
      <c r="G463" s="1"/>
      <c r="I463" s="1"/>
    </row>
    <row r="464" spans="1:9">
      <c r="A464" s="3">
        <v>45205</v>
      </c>
      <c r="B464" s="1">
        <v>4.0627815231423074</v>
      </c>
      <c r="C464" s="1">
        <v>2.3368917423311735</v>
      </c>
      <c r="D464" s="1">
        <v>1.343425473159378</v>
      </c>
      <c r="E464" s="1">
        <v>0.25438580597663502</v>
      </c>
      <c r="F464" s="1">
        <v>0.89473565804796662</v>
      </c>
      <c r="G464" s="1"/>
      <c r="I464" s="1"/>
    </row>
    <row r="465" spans="1:9">
      <c r="A465" s="3">
        <v>45208</v>
      </c>
      <c r="B465" s="1">
        <v>4.1277291485712606</v>
      </c>
      <c r="C465" s="1">
        <v>2.3719124019817484</v>
      </c>
      <c r="D465" s="1">
        <v>1.3622146218269851</v>
      </c>
      <c r="E465" s="1">
        <v>0.25718048844109431</v>
      </c>
      <c r="F465" s="1">
        <v>0.89823607770386316</v>
      </c>
      <c r="G465" s="1"/>
      <c r="I465" s="1"/>
    </row>
    <row r="466" spans="1:9">
      <c r="A466" s="3">
        <v>45209</v>
      </c>
      <c r="B466" s="1">
        <v>4.2191858646133413</v>
      </c>
      <c r="C466" s="1">
        <v>2.4196721081697676</v>
      </c>
      <c r="D466" s="1">
        <v>1.386893030441654</v>
      </c>
      <c r="E466" s="1">
        <v>0.26028490665626081</v>
      </c>
      <c r="F466" s="1">
        <v>0.89170185859789253</v>
      </c>
      <c r="G466" s="1"/>
      <c r="I466" s="1"/>
    </row>
    <row r="467" spans="1:9">
      <c r="A467" s="3">
        <v>45210</v>
      </c>
      <c r="B467" s="1">
        <v>4.2219989849331903</v>
      </c>
      <c r="C467" s="1">
        <v>2.4164468009582971</v>
      </c>
      <c r="D467" s="1">
        <v>1.3822737763070658</v>
      </c>
      <c r="E467" s="1">
        <v>0.25786120123270218</v>
      </c>
      <c r="F467" s="1">
        <v>0.90957527041443453</v>
      </c>
      <c r="G467" s="1"/>
      <c r="I467" s="1"/>
    </row>
    <row r="468" spans="1:9">
      <c r="A468" s="3">
        <v>45211</v>
      </c>
      <c r="B468" s="1">
        <v>4.199791270272442</v>
      </c>
      <c r="C468" s="1">
        <v>2.4013198439842984</v>
      </c>
      <c r="D468" s="1">
        <v>1.3722384686910765</v>
      </c>
      <c r="E468" s="1">
        <v>0.25521554530805468</v>
      </c>
      <c r="F468" s="1">
        <v>0.91050431695955936</v>
      </c>
      <c r="G468" s="1"/>
      <c r="I468" s="1"/>
    </row>
    <row r="469" spans="1:9">
      <c r="A469" s="3">
        <v>45212</v>
      </c>
      <c r="B469" s="1">
        <v>4.1958046184091362</v>
      </c>
      <c r="C469" s="1">
        <v>2.396639071278412</v>
      </c>
      <c r="D469" s="1">
        <v>1.3681913943872894</v>
      </c>
      <c r="E469" s="1">
        <v>0.25369720422513076</v>
      </c>
      <c r="F469" s="1">
        <v>0.90302959049008591</v>
      </c>
      <c r="G469" s="1"/>
      <c r="I469" s="1"/>
    </row>
    <row r="470" spans="1:9">
      <c r="A470" s="3">
        <v>45215</v>
      </c>
      <c r="B470" s="1">
        <v>4.2043120654827968</v>
      </c>
      <c r="C470" s="1">
        <v>2.3967027643943197</v>
      </c>
      <c r="D470" s="1">
        <v>1.3654926970828047</v>
      </c>
      <c r="E470" s="1">
        <v>0.25167839553406007</v>
      </c>
      <c r="F470" s="1">
        <v>0.89594776894167216</v>
      </c>
      <c r="G470" s="1"/>
      <c r="I470" s="1"/>
    </row>
    <row r="471" spans="1:9">
      <c r="A471" s="3">
        <v>45216</v>
      </c>
      <c r="B471" s="1">
        <v>4.2043120654827968</v>
      </c>
      <c r="C471" s="1">
        <v>2.3919117555682954</v>
      </c>
      <c r="D471" s="1">
        <v>1.3600361882652618</v>
      </c>
      <c r="E471" s="1">
        <v>0.24916790353860782</v>
      </c>
      <c r="F471" s="1">
        <v>0.90357838117761746</v>
      </c>
      <c r="G471" s="1"/>
      <c r="I471" s="1"/>
    </row>
    <row r="472" spans="1:9">
      <c r="A472" s="3">
        <v>45217</v>
      </c>
      <c r="B472" s="1">
        <v>4.2170238030127845</v>
      </c>
      <c r="C472" s="1">
        <v>2.396751789005688</v>
      </c>
      <c r="D472" s="1">
        <v>1.3614281853039514</v>
      </c>
      <c r="E472" s="1">
        <v>0.24867542317726377</v>
      </c>
      <c r="F472" s="1">
        <v>0.90235146975967051</v>
      </c>
      <c r="G472" s="1"/>
      <c r="I472" s="1"/>
    </row>
    <row r="473" spans="1:9">
      <c r="A473" s="3">
        <v>45218</v>
      </c>
      <c r="B473" s="1">
        <v>4.2803455781828745</v>
      </c>
      <c r="C473" s="1">
        <v>2.4279137188295521</v>
      </c>
      <c r="D473" s="1">
        <v>1.3763898978184075</v>
      </c>
      <c r="E473" s="1">
        <v>0.2499102635767167</v>
      </c>
      <c r="F473" s="1">
        <v>0.89744994146775725</v>
      </c>
      <c r="G473" s="1"/>
      <c r="I473" s="1"/>
    </row>
    <row r="474" spans="1:9">
      <c r="A474" s="3">
        <v>45219</v>
      </c>
      <c r="B474" s="1">
        <v>4.3831828683542335</v>
      </c>
      <c r="C474" s="1">
        <v>2.4813339413365942</v>
      </c>
      <c r="D474" s="1">
        <v>1.4038923393254776</v>
      </c>
      <c r="E474" s="1">
        <v>0.25339170032327418</v>
      </c>
      <c r="F474" s="1">
        <v>0.88920660875664947</v>
      </c>
      <c r="G474" s="1"/>
      <c r="I474" s="1"/>
    </row>
    <row r="475" spans="1:9">
      <c r="A475" s="3">
        <v>45222</v>
      </c>
      <c r="B475" s="1">
        <v>4.4256730686970691</v>
      </c>
      <c r="C475" s="1">
        <v>2.5004035933732149</v>
      </c>
      <c r="D475" s="1">
        <v>1.4118644396662918</v>
      </c>
      <c r="E475" s="1">
        <v>0.25330822095630445</v>
      </c>
      <c r="F475" s="1">
        <v>0.87949256646588225</v>
      </c>
      <c r="G475" s="1"/>
      <c r="I475" s="1"/>
    </row>
    <row r="476" spans="1:9">
      <c r="A476" s="3">
        <v>45223</v>
      </c>
      <c r="B476" s="1">
        <v>4.4951356671376699</v>
      </c>
      <c r="C476" s="1">
        <v>2.5346108138673524</v>
      </c>
      <c r="D476" s="1">
        <v>1.4283380517114532</v>
      </c>
      <c r="E476" s="1">
        <v>0.25473736013316495</v>
      </c>
      <c r="F476" s="1">
        <v>0.87780881140001765</v>
      </c>
      <c r="G476" s="1"/>
      <c r="I476" s="1"/>
    </row>
    <row r="477" spans="1:9">
      <c r="A477" s="3">
        <v>45224</v>
      </c>
      <c r="B477" s="1">
        <v>4.5711819621999119</v>
      </c>
      <c r="C477" s="1">
        <v>2.5723805557198185</v>
      </c>
      <c r="D477" s="1">
        <v>1.4467460791695135</v>
      </c>
      <c r="E477" s="1">
        <v>0.256484378441176</v>
      </c>
      <c r="F477" s="1">
        <v>0.87734359693566577</v>
      </c>
      <c r="G477" s="1"/>
      <c r="I477" s="1"/>
    </row>
    <row r="478" spans="1:9">
      <c r="A478" s="3">
        <v>45225</v>
      </c>
      <c r="B478" s="1">
        <v>4.6139042288186323</v>
      </c>
      <c r="C478" s="1">
        <v>2.593849643837856</v>
      </c>
      <c r="D478" s="1">
        <v>1.4573738758670927</v>
      </c>
      <c r="E478" s="1">
        <v>0.25759905954988127</v>
      </c>
      <c r="F478" s="1">
        <v>0.88668678249116917</v>
      </c>
      <c r="G478" s="1"/>
      <c r="I478" s="1"/>
    </row>
    <row r="479" spans="1:9">
      <c r="A479" s="3">
        <v>45226</v>
      </c>
      <c r="B479" s="1">
        <v>4.6847503898130398</v>
      </c>
      <c r="C479" s="1">
        <v>2.6284530186032229</v>
      </c>
      <c r="D479" s="1">
        <v>1.4738832529161046</v>
      </c>
      <c r="E479" s="1">
        <v>0.25896511551516932</v>
      </c>
      <c r="F479" s="1">
        <v>0.89464854455623666</v>
      </c>
      <c r="G479" s="1"/>
      <c r="I479" s="1"/>
    </row>
    <row r="480" spans="1:9">
      <c r="A480" s="3">
        <v>45229</v>
      </c>
      <c r="B480" s="1">
        <v>4.7025092291879655</v>
      </c>
      <c r="C480" s="1">
        <v>2.633152587041812</v>
      </c>
      <c r="D480" s="1">
        <v>1.4735695275409535</v>
      </c>
      <c r="E480" s="1">
        <v>0.25735867596415579</v>
      </c>
      <c r="F480" s="1">
        <v>0.89132431364754305</v>
      </c>
      <c r="G480" s="1"/>
      <c r="I480" s="1"/>
    </row>
    <row r="481" spans="1:9">
      <c r="A481" s="3">
        <v>45230</v>
      </c>
      <c r="B481" s="1">
        <v>4.6406853403518307</v>
      </c>
      <c r="C481" s="1">
        <v>2.5959013773929316</v>
      </c>
      <c r="D481" s="1">
        <v>1.4512493699072906</v>
      </c>
      <c r="E481" s="1">
        <v>0.25268838807143423</v>
      </c>
      <c r="F481" s="1">
        <v>0.89703832429284303</v>
      </c>
      <c r="G481" s="1"/>
      <c r="I481" s="1"/>
    </row>
    <row r="482" spans="1:9">
      <c r="A482" s="3">
        <v>45231</v>
      </c>
      <c r="B482" s="1">
        <v>4.6610017886494477</v>
      </c>
      <c r="C482" s="1">
        <v>2.6020653426552904</v>
      </c>
      <c r="D482" s="1">
        <v>1.4517908307054339</v>
      </c>
      <c r="E482" s="1">
        <v>0.2512685072590628</v>
      </c>
      <c r="F482" s="1">
        <v>0.89344864130121493</v>
      </c>
      <c r="G482" s="1"/>
      <c r="I482" s="1"/>
    </row>
    <row r="483" spans="1:9">
      <c r="A483" s="3">
        <v>45233</v>
      </c>
      <c r="B483" s="1">
        <v>4.6397192068689943</v>
      </c>
      <c r="C483" s="1">
        <v>2.5849942196701194</v>
      </c>
      <c r="D483" s="1">
        <v>1.4393734981772579</v>
      </c>
      <c r="E483" s="1">
        <v>0.24762042999908226</v>
      </c>
      <c r="F483" s="1">
        <v>0.90685294278638384</v>
      </c>
      <c r="G483" s="1"/>
      <c r="I483" s="1"/>
    </row>
    <row r="484" spans="1:9">
      <c r="A484" s="3">
        <v>45236</v>
      </c>
      <c r="B484" s="1">
        <v>4.7176177529223855</v>
      </c>
      <c r="C484" s="1">
        <v>2.6231843346524393</v>
      </c>
      <c r="D484" s="1">
        <v>1.4577399731499876</v>
      </c>
      <c r="E484" s="1">
        <v>0.24928713250925427</v>
      </c>
      <c r="F484" s="1">
        <v>0.91782058686916013</v>
      </c>
      <c r="G484" s="1"/>
      <c r="I484" s="1"/>
    </row>
    <row r="485" spans="1:9">
      <c r="A485" s="3">
        <v>45237</v>
      </c>
      <c r="B485" s="1">
        <v>4.8003749898137755</v>
      </c>
      <c r="C485" s="1">
        <v>2.663910909626535</v>
      </c>
      <c r="D485" s="1">
        <v>1.4774356179478083</v>
      </c>
      <c r="E485" s="1">
        <v>0.25115166460667554</v>
      </c>
      <c r="F485" s="1">
        <v>0.92690969502772824</v>
      </c>
      <c r="G485" s="1"/>
      <c r="I485" s="1"/>
    </row>
    <row r="486" spans="1:9">
      <c r="A486" s="3">
        <v>45238</v>
      </c>
      <c r="B486" s="1">
        <v>4.6942588098080016</v>
      </c>
      <c r="C486" s="1">
        <v>2.5997568812462672</v>
      </c>
      <c r="D486" s="1">
        <v>1.438937361201643</v>
      </c>
      <c r="E486" s="1">
        <v>0.24312234659284337</v>
      </c>
      <c r="F486" s="1">
        <v>0.92190786663599988</v>
      </c>
      <c r="G486" s="1"/>
      <c r="I486" s="1"/>
    </row>
    <row r="487" spans="1:9">
      <c r="A487" s="3">
        <v>45239</v>
      </c>
      <c r="B487" s="1">
        <v>4.7178394167815787</v>
      </c>
      <c r="C487" s="1">
        <v>2.6076062479422033</v>
      </c>
      <c r="D487" s="1">
        <v>1.4404011238501335</v>
      </c>
      <c r="E487" s="1">
        <v>0.2419123756664614</v>
      </c>
      <c r="F487" s="1">
        <v>0.9171710232895337</v>
      </c>
      <c r="G487" s="1"/>
      <c r="I487" s="1"/>
    </row>
    <row r="488" spans="1:9">
      <c r="A488" s="3">
        <v>45240</v>
      </c>
      <c r="B488" s="1">
        <v>4.6830799804605343</v>
      </c>
      <c r="C488" s="1">
        <v>2.5832009057550054</v>
      </c>
      <c r="D488" s="1">
        <v>1.4240541275810858</v>
      </c>
      <c r="E488" s="1">
        <v>0.23772588638129638</v>
      </c>
      <c r="F488" s="1">
        <v>0.91884621509764386</v>
      </c>
      <c r="G488" s="1"/>
      <c r="I488" s="1"/>
    </row>
    <row r="489" spans="1:9">
      <c r="A489" s="3">
        <v>45243</v>
      </c>
      <c r="B489" s="1">
        <v>4.6641345803995815</v>
      </c>
      <c r="C489" s="1">
        <v>2.5701673655850188</v>
      </c>
      <c r="D489" s="1">
        <v>1.4154450083527945</v>
      </c>
      <c r="E489" s="1">
        <v>0.23557553687603439</v>
      </c>
      <c r="F489" s="1">
        <v>0.92325099040211844</v>
      </c>
      <c r="G489" s="1"/>
      <c r="I489" s="1"/>
    </row>
    <row r="490" spans="1:9">
      <c r="A490" s="3">
        <v>45244</v>
      </c>
      <c r="B490" s="1">
        <v>4.791003045673552</v>
      </c>
      <c r="C490" s="1">
        <v>2.6348709150790288</v>
      </c>
      <c r="D490" s="1">
        <v>1.4482137199416334</v>
      </c>
      <c r="E490" s="1">
        <v>0.23960170190456262</v>
      </c>
      <c r="F490" s="1">
        <v>0.92099118616106757</v>
      </c>
      <c r="G490" s="1"/>
      <c r="I490" s="1"/>
    </row>
    <row r="491" spans="1:9">
      <c r="A491" s="3">
        <v>45245</v>
      </c>
      <c r="B491" s="1">
        <v>4.7690583380225364</v>
      </c>
      <c r="C491" s="1">
        <v>2.6175470415501447</v>
      </c>
      <c r="D491" s="1">
        <v>1.4358064459751483</v>
      </c>
      <c r="E491" s="1">
        <v>0.23611965710468294</v>
      </c>
      <c r="F491" s="1">
        <v>0.94551912374011027</v>
      </c>
      <c r="G491" s="1"/>
      <c r="I491" s="1"/>
    </row>
    <row r="492" spans="1:9">
      <c r="A492" s="3">
        <v>45246</v>
      </c>
      <c r="B492" s="1">
        <v>4.8001458634602612</v>
      </c>
      <c r="C492" s="1">
        <v>2.6293602401948868</v>
      </c>
      <c r="D492" s="1">
        <v>1.4394097053235604</v>
      </c>
      <c r="E492" s="1">
        <v>0.23529584690449473</v>
      </c>
      <c r="F492" s="1">
        <v>0.95168439603913446</v>
      </c>
      <c r="G492" s="1"/>
      <c r="I492" s="1"/>
    </row>
    <row r="493" spans="1:9">
      <c r="A493" s="3">
        <v>45247</v>
      </c>
      <c r="B493" s="1">
        <v>4.7628905599436973</v>
      </c>
      <c r="C493" s="1">
        <v>2.6037173402208711</v>
      </c>
      <c r="D493" s="1">
        <v>1.422508497498121</v>
      </c>
      <c r="E493" s="1">
        <v>0.23113170352788776</v>
      </c>
      <c r="F493" s="1">
        <v>0.9477542476780757</v>
      </c>
      <c r="G493" s="1"/>
      <c r="I493" s="1"/>
    </row>
    <row r="494" spans="1:9">
      <c r="A494" s="3">
        <v>45251</v>
      </c>
      <c r="B494" s="1">
        <v>4.8269276235221401</v>
      </c>
      <c r="C494" s="1">
        <v>2.6361206025199198</v>
      </c>
      <c r="D494" s="1">
        <v>1.4387891072519869</v>
      </c>
      <c r="E494" s="1">
        <v>0.23308361076418077</v>
      </c>
      <c r="F494" s="1">
        <v>0.95160799535796192</v>
      </c>
      <c r="G494" s="1"/>
      <c r="I494" s="1"/>
    </row>
    <row r="495" spans="1:9">
      <c r="A495" s="3">
        <v>45252</v>
      </c>
      <c r="B495" s="1">
        <v>4.8179241652066729</v>
      </c>
      <c r="C495" s="1">
        <v>2.6259388587680119</v>
      </c>
      <c r="D495" s="1">
        <v>1.4303613467642293</v>
      </c>
      <c r="E495" s="1">
        <v>0.23032600840380546</v>
      </c>
      <c r="F495" s="1">
        <v>0.95228433404984247</v>
      </c>
      <c r="G495" s="1"/>
      <c r="I495" s="1"/>
    </row>
    <row r="496" spans="1:9">
      <c r="A496" s="3">
        <v>45253</v>
      </c>
      <c r="B496" s="1">
        <v>4.8171632328851341</v>
      </c>
      <c r="C496" s="1">
        <v>2.6202752645727223</v>
      </c>
      <c r="D496" s="1">
        <v>1.4244201423827256</v>
      </c>
      <c r="E496" s="1">
        <v>0.22799230145665511</v>
      </c>
      <c r="F496" s="1">
        <v>0.95427513967808963</v>
      </c>
      <c r="G496" s="1"/>
      <c r="I496" s="1"/>
    </row>
    <row r="497" spans="1:9">
      <c r="A497" s="3">
        <v>45254</v>
      </c>
      <c r="B497" s="1">
        <v>4.8184590497947806</v>
      </c>
      <c r="C497" s="1">
        <v>2.6183598433543196</v>
      </c>
      <c r="D497" s="1">
        <v>1.4219544711162613</v>
      </c>
      <c r="E497" s="1">
        <v>0.22691366987846368</v>
      </c>
      <c r="F497" s="1">
        <v>0.9589061580207443</v>
      </c>
      <c r="G497" s="1"/>
      <c r="I497" s="1"/>
    </row>
    <row r="498" spans="1:9">
      <c r="A498" s="3">
        <v>45257</v>
      </c>
      <c r="B498" s="1">
        <v>4.7909375230409443</v>
      </c>
      <c r="C498" s="1">
        <v>2.5981854675756133</v>
      </c>
      <c r="D498" s="1">
        <v>1.4081668488524113</v>
      </c>
      <c r="E498" s="1">
        <v>0.2233606354755886</v>
      </c>
      <c r="F498" s="1">
        <v>0.9583800651624077</v>
      </c>
      <c r="G498" s="1"/>
      <c r="I498" s="1"/>
    </row>
    <row r="499" spans="1:9">
      <c r="A499" s="3">
        <v>45258</v>
      </c>
      <c r="B499" s="1">
        <v>4.8176904418616333</v>
      </c>
      <c r="C499" s="1">
        <v>2.607485639104933</v>
      </c>
      <c r="D499" s="1">
        <v>1.4103873966803624</v>
      </c>
      <c r="E499" s="1">
        <v>0.22237364180776825</v>
      </c>
      <c r="F499" s="1">
        <v>0.94571517078124712</v>
      </c>
      <c r="G499" s="1"/>
      <c r="I499" s="1"/>
    </row>
    <row r="500" spans="1:9">
      <c r="A500" s="3">
        <v>45259</v>
      </c>
      <c r="B500" s="1">
        <v>4.8490994857807657</v>
      </c>
      <c r="C500" s="1">
        <v>2.6192558601978533</v>
      </c>
      <c r="D500" s="1">
        <v>1.413928175166917</v>
      </c>
      <c r="E500" s="1">
        <v>0.22159799521957682</v>
      </c>
      <c r="F500" s="1">
        <v>0.94888446191936016</v>
      </c>
      <c r="G500" s="1"/>
      <c r="I500" s="1"/>
    </row>
    <row r="501" spans="1:9">
      <c r="A501" s="3">
        <v>45260</v>
      </c>
      <c r="B501" s="1">
        <v>4.8102486536412874</v>
      </c>
      <c r="C501" s="1">
        <v>2.5930555997787881</v>
      </c>
      <c r="D501" s="1">
        <v>1.3969724722655876</v>
      </c>
      <c r="E501" s="1">
        <v>0.21762101401229114</v>
      </c>
      <c r="F501" s="1">
        <v>0.95811263355695686</v>
      </c>
      <c r="G501" s="1"/>
      <c r="I501" s="1"/>
    </row>
    <row r="502" spans="1:9">
      <c r="A502" s="3">
        <v>45261</v>
      </c>
      <c r="B502" s="1">
        <v>4.815930312085051</v>
      </c>
      <c r="C502" s="1">
        <v>2.5909318102588972</v>
      </c>
      <c r="D502" s="1">
        <v>1.3930368986622748</v>
      </c>
      <c r="E502" s="1">
        <v>0.2157059978168524</v>
      </c>
      <c r="F502" s="1">
        <v>0.98040236556865012</v>
      </c>
      <c r="G502" s="1"/>
      <c r="I502" s="1"/>
    </row>
    <row r="503" spans="1:9">
      <c r="A503" s="3">
        <v>45264</v>
      </c>
      <c r="B503" s="1">
        <v>4.814490348921737</v>
      </c>
      <c r="C503" s="1">
        <v>2.5849786236475336</v>
      </c>
      <c r="D503" s="1">
        <v>1.3870546382185858</v>
      </c>
      <c r="E503" s="1">
        <v>0.21349015687574882</v>
      </c>
      <c r="F503" s="1">
        <v>0.97941461851514</v>
      </c>
      <c r="G503" s="1"/>
      <c r="I503" s="1"/>
    </row>
    <row r="504" spans="1:9">
      <c r="A504" s="3">
        <v>45265</v>
      </c>
      <c r="B504" s="1">
        <v>4.862197133789202</v>
      </c>
      <c r="C504" s="1">
        <v>2.6080081982056096</v>
      </c>
      <c r="D504" s="1">
        <v>1.3980248533522566</v>
      </c>
      <c r="E504" s="1">
        <v>0.21453818005585187</v>
      </c>
      <c r="F504" s="1">
        <v>0.98176215295954317</v>
      </c>
      <c r="G504" s="1"/>
      <c r="I504" s="1"/>
    </row>
    <row r="505" spans="1:9">
      <c r="A505" s="3">
        <v>45266</v>
      </c>
      <c r="B505" s="1">
        <v>4.9015072687992802</v>
      </c>
      <c r="C505" s="1">
        <v>2.6238588061899257</v>
      </c>
      <c r="D505" s="1">
        <v>1.4037182898630727</v>
      </c>
      <c r="E505" s="1">
        <v>0.21412389387323788</v>
      </c>
      <c r="F505" s="1">
        <v>0.98224473700251103</v>
      </c>
      <c r="G505" s="1"/>
      <c r="I505" s="1"/>
    </row>
    <row r="506" spans="1:9">
      <c r="A506" s="3">
        <v>45267</v>
      </c>
      <c r="B506" s="1">
        <v>4.9262664158497422</v>
      </c>
      <c r="C506" s="1">
        <v>2.6344889328334031</v>
      </c>
      <c r="D506" s="1">
        <v>1.4080015022715415</v>
      </c>
      <c r="E506" s="1">
        <v>0.21413488556645668</v>
      </c>
      <c r="F506" s="1">
        <v>0.98213472414255643</v>
      </c>
      <c r="G506" s="1"/>
      <c r="I506" s="1"/>
    </row>
    <row r="507" spans="1:9">
      <c r="A507" s="3">
        <v>45268</v>
      </c>
      <c r="B507" s="1">
        <v>4.9934003306629675</v>
      </c>
      <c r="C507" s="1">
        <v>2.6650887865438628</v>
      </c>
      <c r="D507" s="1">
        <v>1.4215245872224067</v>
      </c>
      <c r="E507" s="1">
        <v>0.21490245473959912</v>
      </c>
      <c r="F507" s="1">
        <v>0.99020759340222964</v>
      </c>
      <c r="G507" s="1"/>
      <c r="I507" s="1"/>
    </row>
    <row r="508" spans="1:9">
      <c r="A508" s="3">
        <v>45271</v>
      </c>
      <c r="B508" s="1">
        <v>4.9598247068395898</v>
      </c>
      <c r="C508" s="1">
        <v>2.6445036407565983</v>
      </c>
      <c r="D508" s="1">
        <v>1.4091232067234785</v>
      </c>
      <c r="E508" s="1">
        <v>0.21238293836023206</v>
      </c>
      <c r="F508" s="1">
        <v>0.9911719235283456</v>
      </c>
      <c r="G508" s="1"/>
      <c r="I508" s="1"/>
    </row>
    <row r="509" spans="1:9">
      <c r="A509" s="3">
        <v>45273</v>
      </c>
      <c r="B509" s="1">
        <v>4.8070825155475987</v>
      </c>
      <c r="C509" s="1">
        <v>2.5578589529003639</v>
      </c>
      <c r="D509" s="1">
        <v>1.3601840139279093</v>
      </c>
      <c r="E509" s="1">
        <v>0.20375662674614356</v>
      </c>
      <c r="F509" s="1">
        <v>0.99118831008049901</v>
      </c>
      <c r="G509" s="1"/>
      <c r="I509" s="1"/>
    </row>
    <row r="510" spans="1:9">
      <c r="A510" s="3">
        <v>45274</v>
      </c>
      <c r="B510" s="1">
        <v>4.8148798940655428</v>
      </c>
      <c r="C510" s="1">
        <v>2.5568905863697879</v>
      </c>
      <c r="D510" s="1">
        <v>1.3569505435799929</v>
      </c>
      <c r="E510" s="1">
        <v>0.20205298378771344</v>
      </c>
      <c r="F510" s="1">
        <v>1.0076494140903456</v>
      </c>
      <c r="G510" s="1"/>
      <c r="I510" s="1"/>
    </row>
    <row r="511" spans="1:9">
      <c r="A511" s="3">
        <v>45275</v>
      </c>
      <c r="B511" s="1">
        <v>4.8760750701361282</v>
      </c>
      <c r="C511" s="1">
        <v>2.5842440083035978</v>
      </c>
      <c r="D511" s="1">
        <v>1.3687400732775941</v>
      </c>
      <c r="E511" s="1">
        <v>0.20259271565848738</v>
      </c>
      <c r="F511" s="1">
        <v>1.0384169974130395</v>
      </c>
      <c r="G511" s="1"/>
      <c r="I511" s="1"/>
    </row>
    <row r="512" spans="1:9">
      <c r="A512" s="3">
        <v>45278</v>
      </c>
      <c r="B512" s="1">
        <v>4.867319305543031</v>
      </c>
      <c r="C512" s="1">
        <v>2.5744422982451662</v>
      </c>
      <c r="D512" s="1">
        <v>1.3608176848956148</v>
      </c>
      <c r="E512" s="1">
        <v>0.20020987417163094</v>
      </c>
      <c r="F512" s="1">
        <v>1.0395967096537164</v>
      </c>
      <c r="G512" s="1"/>
      <c r="I512" s="1"/>
    </row>
    <row r="513" spans="1:9">
      <c r="A513" s="3">
        <v>45279</v>
      </c>
      <c r="B513" s="1">
        <v>4.8945638276575805</v>
      </c>
      <c r="C513" s="1">
        <v>2.5836918656746919</v>
      </c>
      <c r="D513" s="1">
        <v>1.3629817218224189</v>
      </c>
      <c r="E513" s="1">
        <v>0.19932784166347867</v>
      </c>
      <c r="F513" s="1">
        <v>1.0515929929658803</v>
      </c>
      <c r="G513" s="1"/>
      <c r="I513" s="1"/>
    </row>
    <row r="514" spans="1:9">
      <c r="A514" s="3">
        <v>45280</v>
      </c>
      <c r="B514" s="1">
        <v>4.8628507170843376</v>
      </c>
      <c r="C514" s="1">
        <v>2.5618034272066739</v>
      </c>
      <c r="D514" s="1">
        <v>1.3487218190133823</v>
      </c>
      <c r="E514" s="1">
        <v>0.1960545128721351</v>
      </c>
      <c r="F514" s="1">
        <v>1.0508085429843683</v>
      </c>
      <c r="G514" s="1"/>
      <c r="I514" s="1"/>
    </row>
    <row r="515" spans="1:9">
      <c r="A515" s="3">
        <v>45281</v>
      </c>
      <c r="B515" s="1">
        <v>4.9371624963884866</v>
      </c>
      <c r="C515" s="1">
        <v>2.5957915041417201</v>
      </c>
      <c r="D515" s="1">
        <v>1.3639016380282794</v>
      </c>
      <c r="E515" s="1">
        <v>0.19707990298944375</v>
      </c>
      <c r="F515" s="1">
        <v>1.0366012474028279</v>
      </c>
      <c r="G515" s="1"/>
      <c r="I515" s="1"/>
    </row>
    <row r="516" spans="1:9">
      <c r="A516" s="3">
        <v>45282</v>
      </c>
      <c r="B516" s="1">
        <v>4.9277001196719574</v>
      </c>
      <c r="C516" s="1">
        <v>2.5856324498118481</v>
      </c>
      <c r="D516" s="1">
        <v>1.355842663543934</v>
      </c>
      <c r="E516" s="1">
        <v>0.19473818572627982</v>
      </c>
      <c r="F516" s="1">
        <v>1.0454931138043777</v>
      </c>
      <c r="G516" s="1"/>
      <c r="I516" s="1"/>
    </row>
    <row r="517" spans="1:9">
      <c r="A517" s="3">
        <v>45286</v>
      </c>
      <c r="B517" s="1">
        <v>4.9320251108705371</v>
      </c>
      <c r="C517" s="1">
        <v>2.5827308552707628</v>
      </c>
      <c r="D517" s="1">
        <v>1.3516123152370287</v>
      </c>
      <c r="E517" s="1">
        <v>0.19296572662663075</v>
      </c>
      <c r="F517" s="1">
        <v>1.0350034921733628</v>
      </c>
      <c r="G517" s="1"/>
      <c r="I517" s="1"/>
    </row>
    <row r="518" spans="1:9">
      <c r="A518" s="3">
        <v>45287</v>
      </c>
      <c r="B518" s="1">
        <v>4.989549991826685</v>
      </c>
      <c r="C518" s="1">
        <v>2.6076616711872518</v>
      </c>
      <c r="D518" s="1">
        <v>1.3619443607791499</v>
      </c>
      <c r="E518" s="1">
        <v>0.19328031499768838</v>
      </c>
      <c r="F518" s="1">
        <v>1.0420317190612447</v>
      </c>
      <c r="G518" s="1"/>
      <c r="I518" s="1"/>
    </row>
    <row r="519" spans="1:9">
      <c r="A519" s="3">
        <v>45288</v>
      </c>
      <c r="B519" s="1">
        <v>4.9754180838214861</v>
      </c>
      <c r="C519" s="1">
        <v>2.5950706312689382</v>
      </c>
      <c r="D519" s="1">
        <v>1.3526522813958459</v>
      </c>
      <c r="E519" s="1">
        <v>0.19080764298915553</v>
      </c>
      <c r="F519" s="1">
        <v>1.0403501160286019</v>
      </c>
      <c r="G519" s="1"/>
      <c r="I519" s="1"/>
    </row>
    <row r="520" spans="1:9">
      <c r="A520" s="3">
        <v>45289</v>
      </c>
      <c r="B520" s="1">
        <v>4.954223797868023</v>
      </c>
      <c r="C520" s="1">
        <v>2.5788396576838273</v>
      </c>
      <c r="D520" s="1">
        <v>1.3414965787474749</v>
      </c>
      <c r="E520" s="1">
        <v>0.18809559836472153</v>
      </c>
      <c r="F520" s="1">
        <v>1.0383007770787567</v>
      </c>
      <c r="G520" s="1"/>
      <c r="I520" s="1"/>
    </row>
  </sheetData>
  <pageMargins left="0.75" right="0.75" top="1" bottom="1" header="0.5" footer="0.5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7928-2EBE-1E49-90C6-A642DFB9F98C}">
  <dimension ref="A1:C120"/>
  <sheetViews>
    <sheetView workbookViewId="0">
      <selection activeCell="C2" sqref="C2"/>
    </sheetView>
  </sheetViews>
  <sheetFormatPr baseColWidth="10" defaultRowHeight="15"/>
  <cols>
    <col min="2" max="2" width="21.1640625" customWidth="1"/>
  </cols>
  <sheetData>
    <row r="1" spans="1:3" ht="32">
      <c r="A1" s="8" t="s">
        <v>10</v>
      </c>
      <c r="B1" s="9" t="s">
        <v>11</v>
      </c>
    </row>
    <row r="2" spans="1:3">
      <c r="A2" s="12">
        <v>44469</v>
      </c>
      <c r="B2" s="13">
        <v>4.6900000000000004</v>
      </c>
      <c r="C2" s="3"/>
    </row>
    <row r="3" spans="1:3">
      <c r="A3" s="12">
        <v>44476</v>
      </c>
      <c r="B3" s="13">
        <v>4.8099999999999996</v>
      </c>
      <c r="C3" s="3"/>
    </row>
    <row r="4" spans="1:3">
      <c r="A4" s="12">
        <v>44483</v>
      </c>
      <c r="B4" s="13">
        <v>4.79</v>
      </c>
      <c r="C4" s="3"/>
    </row>
    <row r="5" spans="1:3">
      <c r="A5" s="12">
        <v>44490</v>
      </c>
      <c r="B5" s="13">
        <v>4.83</v>
      </c>
      <c r="C5" s="3"/>
    </row>
    <row r="6" spans="1:3">
      <c r="A6" s="12">
        <v>44497</v>
      </c>
      <c r="B6" s="13">
        <v>4.93</v>
      </c>
      <c r="C6" s="3"/>
    </row>
    <row r="7" spans="1:3">
      <c r="A7" s="12">
        <v>44504</v>
      </c>
      <c r="B7" s="13">
        <v>5</v>
      </c>
      <c r="C7" s="3"/>
    </row>
    <row r="8" spans="1:3">
      <c r="A8" s="12">
        <v>44511</v>
      </c>
      <c r="B8" s="13">
        <v>5.14</v>
      </c>
      <c r="C8" s="3"/>
    </row>
    <row r="9" spans="1:3">
      <c r="A9" s="12">
        <v>44516</v>
      </c>
      <c r="B9" s="13">
        <f>+B8</f>
        <v>5.14</v>
      </c>
      <c r="C9" s="3"/>
    </row>
    <row r="10" spans="1:3">
      <c r="A10" s="12">
        <v>44518</v>
      </c>
      <c r="B10" s="13">
        <v>5</v>
      </c>
      <c r="C10" s="3"/>
    </row>
    <row r="11" spans="1:3">
      <c r="A11" s="12">
        <v>44525</v>
      </c>
      <c r="B11" s="13">
        <v>5.05</v>
      </c>
      <c r="C11" s="3"/>
    </row>
    <row r="12" spans="1:3">
      <c r="A12" s="12">
        <v>44532</v>
      </c>
      <c r="B12" s="13">
        <v>5.0999999999999996</v>
      </c>
      <c r="C12" s="3"/>
    </row>
    <row r="13" spans="1:3">
      <c r="A13" s="12">
        <v>44539</v>
      </c>
      <c r="B13" s="13">
        <v>5.2</v>
      </c>
      <c r="C13" s="3"/>
    </row>
    <row r="14" spans="1:3">
      <c r="A14" s="12">
        <v>44546</v>
      </c>
      <c r="B14" s="13">
        <v>5.2</v>
      </c>
      <c r="C14" s="3"/>
    </row>
    <row r="15" spans="1:3">
      <c r="A15" s="12">
        <v>44553</v>
      </c>
      <c r="B15" s="13">
        <v>5.45</v>
      </c>
      <c r="C15" s="3"/>
    </row>
    <row r="16" spans="1:3">
      <c r="A16" s="12">
        <v>44560</v>
      </c>
      <c r="B16" s="13">
        <v>5.49</v>
      </c>
      <c r="C16" s="3"/>
    </row>
    <row r="17" spans="1:3">
      <c r="A17" s="12">
        <v>44567</v>
      </c>
      <c r="B17" s="13">
        <v>5.51</v>
      </c>
      <c r="C17" s="3"/>
    </row>
    <row r="18" spans="1:3">
      <c r="A18" s="12">
        <v>44574</v>
      </c>
      <c r="B18" s="13">
        <v>5.52</v>
      </c>
      <c r="C18" s="3"/>
    </row>
    <row r="19" spans="1:3">
      <c r="A19" s="12">
        <v>44581</v>
      </c>
      <c r="B19" s="13">
        <v>5.57</v>
      </c>
      <c r="C19" s="3"/>
    </row>
    <row r="20" spans="1:3">
      <c r="A20" s="12">
        <v>44588</v>
      </c>
      <c r="B20" s="13">
        <v>5.5</v>
      </c>
      <c r="C20" s="3"/>
    </row>
    <row r="21" spans="1:3">
      <c r="A21" s="12">
        <v>44595</v>
      </c>
      <c r="B21" s="13">
        <v>5.84</v>
      </c>
      <c r="C21" s="3"/>
    </row>
    <row r="22" spans="1:3">
      <c r="A22" s="12">
        <v>44602</v>
      </c>
      <c r="B22" s="13">
        <v>5.75</v>
      </c>
      <c r="C22" s="3"/>
    </row>
    <row r="23" spans="1:3">
      <c r="A23" s="12">
        <v>44609</v>
      </c>
      <c r="B23" s="13">
        <v>5.95</v>
      </c>
      <c r="C23" s="3"/>
    </row>
    <row r="24" spans="1:3">
      <c r="A24" s="12">
        <v>44616</v>
      </c>
      <c r="B24" s="13">
        <v>5.94</v>
      </c>
      <c r="C24" s="3"/>
    </row>
    <row r="25" spans="1:3">
      <c r="A25" s="12">
        <v>44623</v>
      </c>
      <c r="B25" s="13">
        <v>6.06</v>
      </c>
      <c r="C25" s="3"/>
    </row>
    <row r="26" spans="1:3">
      <c r="A26" s="12">
        <v>44630</v>
      </c>
      <c r="B26" s="13">
        <v>6.15</v>
      </c>
      <c r="C26" s="3"/>
    </row>
    <row r="27" spans="1:3">
      <c r="A27" s="12">
        <v>44637</v>
      </c>
      <c r="B27" s="13">
        <v>6.33</v>
      </c>
      <c r="C27" s="3"/>
    </row>
    <row r="28" spans="1:3">
      <c r="A28" s="12">
        <v>44644</v>
      </c>
      <c r="B28" s="13">
        <v>6.49</v>
      </c>
      <c r="C28" s="3"/>
    </row>
    <row r="29" spans="1:3">
      <c r="A29" s="12">
        <v>44651</v>
      </c>
      <c r="B29" s="13">
        <v>6.52</v>
      </c>
      <c r="C29" s="3"/>
    </row>
    <row r="30" spans="1:3">
      <c r="A30" s="12">
        <v>44658</v>
      </c>
      <c r="B30" s="13">
        <v>6.52</v>
      </c>
      <c r="C30" s="3"/>
    </row>
    <row r="31" spans="1:3">
      <c r="A31" s="12">
        <v>44664</v>
      </c>
      <c r="B31" s="13">
        <v>6.52</v>
      </c>
      <c r="C31" s="3"/>
    </row>
    <row r="32" spans="1:3">
      <c r="A32" s="12">
        <v>44672</v>
      </c>
      <c r="B32" s="13">
        <v>6.5</v>
      </c>
      <c r="C32" s="3"/>
    </row>
    <row r="33" spans="1:3">
      <c r="A33" s="12">
        <v>44679</v>
      </c>
      <c r="B33" s="13">
        <v>6.68</v>
      </c>
      <c r="C33" s="3"/>
    </row>
    <row r="34" spans="1:3">
      <c r="A34" s="12">
        <v>44686</v>
      </c>
      <c r="B34" s="13">
        <v>6.85</v>
      </c>
      <c r="C34" s="3"/>
    </row>
    <row r="35" spans="1:3">
      <c r="A35" s="12">
        <v>44693</v>
      </c>
      <c r="B35" s="13">
        <v>6.97</v>
      </c>
      <c r="C35" s="3"/>
    </row>
    <row r="36" spans="1:3">
      <c r="A36" s="12">
        <v>44700</v>
      </c>
      <c r="B36" s="13">
        <v>6.93</v>
      </c>
      <c r="C36" s="3"/>
    </row>
    <row r="37" spans="1:3">
      <c r="A37" s="12">
        <v>44707</v>
      </c>
      <c r="B37" s="13">
        <v>6.9</v>
      </c>
      <c r="C37" s="3"/>
    </row>
    <row r="38" spans="1:3">
      <c r="A38" s="12">
        <v>44714</v>
      </c>
      <c r="B38" s="13">
        <v>7.01</v>
      </c>
      <c r="C38" s="3"/>
    </row>
    <row r="39" spans="1:3">
      <c r="A39" s="12">
        <v>44721</v>
      </c>
      <c r="B39" s="13">
        <v>7.32</v>
      </c>
      <c r="C39" s="3"/>
    </row>
    <row r="40" spans="1:3">
      <c r="A40" s="12">
        <v>44728</v>
      </c>
      <c r="B40" s="13">
        <v>7.15</v>
      </c>
      <c r="C40" s="3"/>
    </row>
    <row r="41" spans="1:3">
      <c r="A41" s="12">
        <v>44735</v>
      </c>
      <c r="B41" s="13">
        <v>7.5</v>
      </c>
      <c r="C41" s="3"/>
    </row>
    <row r="42" spans="1:3">
      <c r="A42" s="12">
        <v>44742</v>
      </c>
      <c r="B42" s="13">
        <v>7.56</v>
      </c>
      <c r="C42" s="3"/>
    </row>
    <row r="43" spans="1:3">
      <c r="A43" s="12">
        <v>44749</v>
      </c>
      <c r="B43" s="13">
        <v>7.7</v>
      </c>
      <c r="C43" s="3"/>
    </row>
    <row r="44" spans="1:3">
      <c r="A44" s="12">
        <v>44756</v>
      </c>
      <c r="B44" s="13">
        <v>7.55</v>
      </c>
      <c r="C44" s="3"/>
    </row>
    <row r="45" spans="1:3">
      <c r="A45" s="12">
        <v>44763</v>
      </c>
      <c r="B45" s="13">
        <v>7.74</v>
      </c>
      <c r="C45" s="3"/>
    </row>
    <row r="46" spans="1:3">
      <c r="A46" s="12">
        <v>44770</v>
      </c>
      <c r="B46" s="13">
        <v>8.0500000000000007</v>
      </c>
      <c r="C46" s="3"/>
    </row>
    <row r="47" spans="1:3">
      <c r="A47" s="12">
        <v>44777</v>
      </c>
      <c r="B47" s="13">
        <v>8.01</v>
      </c>
      <c r="C47" s="3"/>
    </row>
    <row r="48" spans="1:3">
      <c r="A48" s="12">
        <v>44784</v>
      </c>
      <c r="B48" s="13">
        <v>8.3000000000000007</v>
      </c>
      <c r="C48" s="3"/>
    </row>
    <row r="49" spans="1:3">
      <c r="A49" s="12">
        <v>44791</v>
      </c>
      <c r="B49" s="13">
        <v>8.35</v>
      </c>
      <c r="C49" s="3"/>
    </row>
    <row r="50" spans="1:3">
      <c r="A50" s="12">
        <v>44798</v>
      </c>
      <c r="B50" s="13">
        <v>8.35</v>
      </c>
      <c r="C50" s="3"/>
    </row>
    <row r="51" spans="1:3">
      <c r="A51" s="12">
        <v>44805</v>
      </c>
      <c r="B51" s="13">
        <v>8.35</v>
      </c>
      <c r="C51" s="3"/>
    </row>
    <row r="52" spans="1:3">
      <c r="A52" s="12">
        <v>44812</v>
      </c>
      <c r="B52" s="13">
        <v>8.5500000000000007</v>
      </c>
      <c r="C52" s="3"/>
    </row>
    <row r="53" spans="1:3">
      <c r="A53" s="12">
        <v>44819</v>
      </c>
      <c r="B53" s="13">
        <v>8.75</v>
      </c>
      <c r="C53" s="3"/>
    </row>
    <row r="54" spans="1:3">
      <c r="A54" s="12">
        <v>44826</v>
      </c>
      <c r="B54" s="13">
        <v>8.61</v>
      </c>
      <c r="C54" s="3"/>
    </row>
    <row r="55" spans="1:3">
      <c r="A55" s="12">
        <v>44833</v>
      </c>
      <c r="B55" s="13">
        <v>9.25</v>
      </c>
      <c r="C55" s="3"/>
    </row>
    <row r="56" spans="1:3">
      <c r="A56" s="12">
        <v>44840</v>
      </c>
      <c r="B56" s="13">
        <v>9</v>
      </c>
      <c r="C56" s="3"/>
    </row>
    <row r="57" spans="1:3">
      <c r="A57" s="12">
        <v>44847</v>
      </c>
      <c r="B57" s="13">
        <v>8.9</v>
      </c>
      <c r="C57" s="3"/>
    </row>
    <row r="58" spans="1:3">
      <c r="A58" s="12">
        <v>44854</v>
      </c>
      <c r="B58" s="13">
        <v>8.8000000000000007</v>
      </c>
      <c r="C58" s="3"/>
    </row>
    <row r="59" spans="1:3">
      <c r="A59" s="12">
        <v>44861</v>
      </c>
      <c r="B59" s="13">
        <v>9</v>
      </c>
      <c r="C59" s="3"/>
    </row>
    <row r="60" spans="1:3">
      <c r="A60" s="12">
        <v>44868</v>
      </c>
      <c r="B60" s="13">
        <v>9.4</v>
      </c>
      <c r="C60" s="3"/>
    </row>
    <row r="61" spans="1:3">
      <c r="A61" s="12">
        <v>44875</v>
      </c>
      <c r="B61" s="13">
        <v>9.19</v>
      </c>
      <c r="C61" s="3"/>
    </row>
    <row r="62" spans="1:3">
      <c r="A62" s="12">
        <v>44882</v>
      </c>
      <c r="B62" s="13">
        <v>9.3699999999999992</v>
      </c>
      <c r="C62" s="3"/>
    </row>
    <row r="63" spans="1:3">
      <c r="A63" s="12">
        <v>44889</v>
      </c>
      <c r="B63" s="13">
        <v>9.6999999999999993</v>
      </c>
      <c r="C63" s="3"/>
    </row>
    <row r="64" spans="1:3">
      <c r="A64" s="12">
        <v>44896</v>
      </c>
      <c r="B64" s="13">
        <v>9.68</v>
      </c>
      <c r="C64" s="3"/>
    </row>
    <row r="65" spans="1:3">
      <c r="A65" s="12">
        <v>44903</v>
      </c>
      <c r="B65" s="13">
        <v>10</v>
      </c>
      <c r="C65" s="3"/>
    </row>
    <row r="66" spans="1:3">
      <c r="A66" s="12">
        <v>44910</v>
      </c>
      <c r="B66" s="13">
        <v>9.8000000000000007</v>
      </c>
      <c r="C66" s="3"/>
    </row>
    <row r="67" spans="1:3">
      <c r="A67" s="12">
        <v>44917</v>
      </c>
      <c r="B67" s="13">
        <v>10.199999999999999</v>
      </c>
      <c r="C67" s="3"/>
    </row>
    <row r="68" spans="1:3">
      <c r="A68" s="12">
        <v>44924</v>
      </c>
      <c r="B68" s="13">
        <v>10.1</v>
      </c>
      <c r="C68" s="3"/>
    </row>
    <row r="69" spans="1:3">
      <c r="A69" s="12">
        <v>44931</v>
      </c>
      <c r="B69" s="13">
        <v>10.49</v>
      </c>
      <c r="C69" s="3"/>
    </row>
    <row r="70" spans="1:3">
      <c r="A70" s="12">
        <v>44938</v>
      </c>
      <c r="B70" s="13">
        <v>10.46</v>
      </c>
      <c r="C70" s="3"/>
    </row>
    <row r="71" spans="1:3">
      <c r="A71" s="12">
        <v>44945</v>
      </c>
      <c r="B71" s="13">
        <v>10.7</v>
      </c>
      <c r="C71" s="3"/>
    </row>
    <row r="72" spans="1:3">
      <c r="A72" s="12">
        <v>44952</v>
      </c>
      <c r="B72" s="13">
        <v>10.8</v>
      </c>
      <c r="C72" s="3"/>
    </row>
    <row r="73" spans="1:3">
      <c r="A73" s="12">
        <v>44959</v>
      </c>
      <c r="B73" s="13">
        <v>10.78</v>
      </c>
      <c r="C73" s="3"/>
    </row>
    <row r="74" spans="1:3">
      <c r="A74" s="12">
        <v>44966</v>
      </c>
      <c r="B74" s="13">
        <v>10.82</v>
      </c>
      <c r="C74" s="3"/>
    </row>
    <row r="75" spans="1:3">
      <c r="A75" s="12">
        <v>44973</v>
      </c>
      <c r="B75" s="13">
        <v>11.05</v>
      </c>
      <c r="C75" s="3"/>
    </row>
    <row r="76" spans="1:3">
      <c r="A76" s="12">
        <v>44980</v>
      </c>
      <c r="B76" s="13">
        <v>11.04</v>
      </c>
      <c r="C76" s="3"/>
    </row>
    <row r="77" spans="1:3">
      <c r="A77" s="12">
        <v>44987</v>
      </c>
      <c r="B77" s="13">
        <v>11.05</v>
      </c>
      <c r="C77" s="3"/>
    </row>
    <row r="78" spans="1:3">
      <c r="A78" s="12">
        <v>44994</v>
      </c>
      <c r="B78" s="13">
        <v>11.19</v>
      </c>
      <c r="C78" s="3"/>
    </row>
    <row r="79" spans="1:3">
      <c r="A79" s="12">
        <v>45001</v>
      </c>
      <c r="B79" s="13">
        <v>11.3</v>
      </c>
      <c r="C79" s="3"/>
    </row>
    <row r="80" spans="1:3">
      <c r="A80" s="12">
        <v>45008</v>
      </c>
      <c r="B80" s="13">
        <v>11.28</v>
      </c>
      <c r="C80" s="3"/>
    </row>
    <row r="81" spans="1:3">
      <c r="A81" s="12">
        <v>45015</v>
      </c>
      <c r="B81" s="13">
        <v>11.34</v>
      </c>
      <c r="C81" s="3"/>
    </row>
    <row r="82" spans="1:3">
      <c r="A82" s="12">
        <v>45021</v>
      </c>
      <c r="B82" s="13">
        <v>11.28</v>
      </c>
      <c r="C82" s="3"/>
    </row>
    <row r="83" spans="1:3">
      <c r="A83" s="12">
        <v>45029</v>
      </c>
      <c r="B83" s="13">
        <v>11.3</v>
      </c>
      <c r="C83" s="3"/>
    </row>
    <row r="84" spans="1:3">
      <c r="A84" s="12">
        <v>45036</v>
      </c>
      <c r="B84" s="13">
        <v>11.3</v>
      </c>
      <c r="C84" s="3"/>
    </row>
    <row r="85" spans="1:3">
      <c r="A85" s="12">
        <v>45043</v>
      </c>
      <c r="B85" s="13">
        <v>11.27</v>
      </c>
      <c r="C85" s="3"/>
    </row>
    <row r="86" spans="1:3">
      <c r="A86" s="12">
        <v>45050</v>
      </c>
      <c r="B86" s="13">
        <v>11.4</v>
      </c>
      <c r="C86" s="3"/>
    </row>
    <row r="87" spans="1:3">
      <c r="A87" s="12">
        <v>45057</v>
      </c>
      <c r="B87" s="13">
        <v>11.39</v>
      </c>
      <c r="C87" s="3"/>
    </row>
    <row r="88" spans="1:3">
      <c r="A88" s="12">
        <v>45064</v>
      </c>
      <c r="B88" s="13">
        <v>11.25</v>
      </c>
      <c r="C88" s="3"/>
    </row>
    <row r="89" spans="1:3">
      <c r="A89" s="12">
        <v>45071</v>
      </c>
      <c r="B89" s="13">
        <v>11.25</v>
      </c>
      <c r="C89" s="3"/>
    </row>
    <row r="90" spans="1:3">
      <c r="A90" s="12">
        <v>45078</v>
      </c>
      <c r="B90" s="13">
        <v>11.2</v>
      </c>
      <c r="C90" s="3"/>
    </row>
    <row r="91" spans="1:3">
      <c r="A91" s="12">
        <v>45085</v>
      </c>
      <c r="B91" s="13">
        <v>11.32</v>
      </c>
      <c r="C91" s="3"/>
    </row>
    <row r="92" spans="1:3">
      <c r="A92" s="12">
        <v>45092</v>
      </c>
      <c r="B92" s="13">
        <v>11.15</v>
      </c>
      <c r="C92" s="3"/>
    </row>
    <row r="93" spans="1:3">
      <c r="A93" s="12">
        <v>45099</v>
      </c>
      <c r="B93" s="13">
        <v>11.09</v>
      </c>
      <c r="C93" s="3"/>
    </row>
    <row r="94" spans="1:3">
      <c r="A94" s="12">
        <v>45106</v>
      </c>
      <c r="B94" s="13">
        <v>11.02</v>
      </c>
      <c r="C94" s="3"/>
    </row>
    <row r="95" spans="1:3">
      <c r="A95" s="12">
        <v>45113</v>
      </c>
      <c r="B95" s="13">
        <v>11.3</v>
      </c>
      <c r="C95" s="3"/>
    </row>
    <row r="96" spans="1:3">
      <c r="A96" s="12">
        <v>45120</v>
      </c>
      <c r="B96" s="13">
        <v>11.29</v>
      </c>
      <c r="C96" s="3"/>
    </row>
    <row r="97" spans="1:3">
      <c r="A97" s="12">
        <v>45127</v>
      </c>
      <c r="B97" s="13">
        <v>11.18</v>
      </c>
      <c r="C97" s="3"/>
    </row>
    <row r="98" spans="1:3">
      <c r="A98" s="12">
        <v>45134</v>
      </c>
      <c r="B98" s="13">
        <v>11.09</v>
      </c>
      <c r="C98" s="3"/>
    </row>
    <row r="99" spans="1:3">
      <c r="A99" s="12">
        <v>45141</v>
      </c>
      <c r="B99" s="13">
        <v>11.28</v>
      </c>
      <c r="C99" s="3"/>
    </row>
    <row r="100" spans="1:3">
      <c r="A100" s="12">
        <v>45148</v>
      </c>
      <c r="B100" s="13">
        <v>11.25</v>
      </c>
      <c r="C100" s="3"/>
    </row>
    <row r="101" spans="1:3">
      <c r="A101" s="12">
        <v>45155</v>
      </c>
      <c r="B101" s="13">
        <v>11.26</v>
      </c>
      <c r="C101" s="3"/>
    </row>
    <row r="102" spans="1:3">
      <c r="A102" s="12">
        <v>45162</v>
      </c>
      <c r="B102" s="13">
        <v>10.96</v>
      </c>
      <c r="C102" s="3"/>
    </row>
    <row r="103" spans="1:3">
      <c r="A103" s="12">
        <v>45169</v>
      </c>
      <c r="B103" s="13">
        <v>11.07</v>
      </c>
      <c r="C103" s="3"/>
    </row>
    <row r="104" spans="1:3">
      <c r="A104" s="12">
        <v>45176</v>
      </c>
      <c r="B104" s="13">
        <v>11</v>
      </c>
      <c r="C104" s="3"/>
    </row>
    <row r="105" spans="1:3">
      <c r="A105" s="12">
        <v>45183</v>
      </c>
      <c r="B105" s="13">
        <v>11.25</v>
      </c>
      <c r="C105" s="3"/>
    </row>
    <row r="106" spans="1:3">
      <c r="A106" s="12">
        <v>45190</v>
      </c>
      <c r="B106" s="13">
        <v>11</v>
      </c>
      <c r="C106" s="3"/>
    </row>
    <row r="107" spans="1:3">
      <c r="A107" s="12">
        <v>45197</v>
      </c>
      <c r="B107" s="13">
        <v>11.05</v>
      </c>
      <c r="C107" s="3"/>
    </row>
    <row r="108" spans="1:3">
      <c r="A108" s="12">
        <v>45204</v>
      </c>
      <c r="B108" s="13">
        <v>11.05</v>
      </c>
      <c r="C108" s="3"/>
    </row>
    <row r="109" spans="1:3">
      <c r="A109" s="12">
        <v>45211</v>
      </c>
      <c r="B109" s="13">
        <v>11.05</v>
      </c>
      <c r="C109" s="3"/>
    </row>
    <row r="110" spans="1:3">
      <c r="A110" s="12">
        <v>45218</v>
      </c>
      <c r="B110" s="13">
        <v>10.95</v>
      </c>
      <c r="C110" s="3"/>
    </row>
    <row r="111" spans="1:3">
      <c r="A111" s="12">
        <v>45225</v>
      </c>
      <c r="B111" s="13">
        <v>11.26</v>
      </c>
      <c r="C111" s="3"/>
    </row>
    <row r="112" spans="1:3">
      <c r="A112" s="12">
        <v>45231</v>
      </c>
      <c r="B112" s="13">
        <v>11.09</v>
      </c>
      <c r="C112" s="3"/>
    </row>
    <row r="113" spans="1:3">
      <c r="A113" s="12">
        <v>45239</v>
      </c>
      <c r="B113" s="13">
        <v>10.95</v>
      </c>
      <c r="C113" s="3"/>
    </row>
    <row r="114" spans="1:3">
      <c r="A114" s="12">
        <v>45246</v>
      </c>
      <c r="B114" s="13">
        <v>10.87</v>
      </c>
      <c r="C114" s="3"/>
    </row>
    <row r="115" spans="1:3">
      <c r="A115" s="12">
        <v>45253</v>
      </c>
      <c r="B115" s="13">
        <v>10.75</v>
      </c>
      <c r="C115" s="3"/>
    </row>
    <row r="116" spans="1:3">
      <c r="A116" s="12">
        <v>45260</v>
      </c>
      <c r="B116" s="13">
        <v>10.78</v>
      </c>
      <c r="C116" s="3"/>
    </row>
    <row r="117" spans="1:3">
      <c r="A117" s="12">
        <v>45267</v>
      </c>
      <c r="B117" s="13">
        <v>11.25</v>
      </c>
      <c r="C117" s="3"/>
    </row>
    <row r="118" spans="1:3">
      <c r="A118" s="12">
        <v>45274</v>
      </c>
      <c r="B118" s="13">
        <v>11.25</v>
      </c>
      <c r="C118" s="3"/>
    </row>
    <row r="119" spans="1:3">
      <c r="A119" s="12">
        <v>45281</v>
      </c>
      <c r="B119" s="13">
        <v>11.09</v>
      </c>
      <c r="C119" s="3"/>
    </row>
    <row r="120" spans="1:3">
      <c r="A120" s="12">
        <v>45288</v>
      </c>
      <c r="B120" s="13">
        <v>11.26</v>
      </c>
      <c r="C12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953A3-132C-8846-A797-5A5546D1B7D4}">
  <dimension ref="A1:L521"/>
  <sheetViews>
    <sheetView workbookViewId="0">
      <pane xSplit="1" ySplit="2" topLeftCell="B470" activePane="bottomRight" state="frozen"/>
      <selection pane="topRight" activeCell="B1" sqref="B1"/>
      <selection pane="bottomLeft" activeCell="A3" sqref="A3"/>
      <selection pane="bottomRight" activeCell="B521" sqref="B521"/>
    </sheetView>
  </sheetViews>
  <sheetFormatPr baseColWidth="10" defaultRowHeight="15"/>
  <cols>
    <col min="1" max="1" width="17.6640625" bestFit="1" customWidth="1"/>
  </cols>
  <sheetData>
    <row r="1" spans="1:12">
      <c r="B1" t="s">
        <v>541</v>
      </c>
      <c r="D1" t="s">
        <v>542</v>
      </c>
      <c r="F1" t="s">
        <v>543</v>
      </c>
      <c r="H1" t="s">
        <v>544</v>
      </c>
    </row>
    <row r="2" spans="1:12">
      <c r="A2" t="s">
        <v>0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t="s">
        <v>3</v>
      </c>
      <c r="I2" t="s">
        <v>4</v>
      </c>
      <c r="J2" t="s">
        <v>2</v>
      </c>
      <c r="K2" t="s">
        <v>12</v>
      </c>
    </row>
    <row r="3" spans="1:12">
      <c r="A3" s="3">
        <v>44470</v>
      </c>
    </row>
    <row r="4" spans="1:12">
      <c r="A4" s="3">
        <v>44473</v>
      </c>
      <c r="B4" s="14">
        <f>'Adj Portfolios 3.5'!B3/'Adj Portfolios 3.5'!B2-1</f>
        <v>0</v>
      </c>
      <c r="C4" s="14">
        <f>'Adj Portfolios 4'!B3/'Adj Portfolios 4'!B2-1</f>
        <v>0</v>
      </c>
      <c r="D4" s="14">
        <f>'Adj Portfolios 3.5'!C3/'Adj Portfolios 3.5'!C2-1</f>
        <v>-1.0000000000000009E-3</v>
      </c>
      <c r="E4" s="14">
        <f>'Adj Portfolios 4'!C3/'Adj Portfolios 4'!C2-1</f>
        <v>-1.0000000000000009E-3</v>
      </c>
      <c r="F4" s="14">
        <f>'Adj Portfolios 3.5'!D3/'Adj Portfolios 3.5'!D2-1</f>
        <v>-2.0000000000000018E-3</v>
      </c>
      <c r="G4" s="14">
        <f>'Adj Portfolios 4'!D3/'Adj Portfolios 4'!D2-1</f>
        <v>-2.0000000000000018E-3</v>
      </c>
      <c r="H4" s="14">
        <f>'Adj Portfolios 3.5'!E3/'Adj Portfolios 3.5'!E2-1</f>
        <v>-5.0000000000000044E-3</v>
      </c>
      <c r="I4" s="14">
        <f>'Adj Portfolios 4'!E3/'Adj Portfolios 4'!E2-1</f>
        <v>-5.0000000000000044E-3</v>
      </c>
      <c r="J4" s="19">
        <v>-6.1631062647282686E-3</v>
      </c>
      <c r="K4" s="14">
        <f>(1+LOOKUP(A4, 'CETES 28'!A:A, 'CETES 28'!B:B)/100)^(1/252)-1</f>
        <v>1.8189517720434978E-4</v>
      </c>
      <c r="L4" s="18"/>
    </row>
    <row r="5" spans="1:12">
      <c r="A5" s="3">
        <v>44474</v>
      </c>
      <c r="B5" s="14">
        <f>'Adj Portfolios 3.5'!B4/'Adj Portfolios 3.5'!B3-1</f>
        <v>1.388900000000004E-2</v>
      </c>
      <c r="C5" s="14">
        <f>'Adj Portfolios 4'!B4/'Adj Portfolios 4'!B3-1</f>
        <v>1.0889999999998956E-3</v>
      </c>
      <c r="D5" s="14">
        <f>'Adj Portfolios 3.5'!C4/'Adj Portfolios 3.5'!C3-1</f>
        <v>1.2888999999999928E-2</v>
      </c>
      <c r="E5" s="14">
        <f>'Adj Portfolios 4'!C4/'Adj Portfolios 4'!C3-1</f>
        <v>8.9000000000005741E-5</v>
      </c>
      <c r="F5" s="14">
        <f>'Adj Portfolios 3.5'!D4/'Adj Portfolios 3.5'!D3-1</f>
        <v>1.1889000000000038E-2</v>
      </c>
      <c r="G5" s="14">
        <f>'Adj Portfolios 4'!D4/'Adj Portfolios 4'!D3-1</f>
        <v>-9.1099999999999515E-4</v>
      </c>
      <c r="H5" s="14">
        <f>'Adj Portfolios 3.5'!E4/'Adj Portfolios 3.5'!E3-1</f>
        <v>8.8889999999999247E-3</v>
      </c>
      <c r="I5" s="14">
        <f>'Adj Portfolios 4'!E4/'Adj Portfolios 4'!E3-1</f>
        <v>-3.9109999999998868E-3</v>
      </c>
      <c r="J5" s="19">
        <v>-3.9811037585691933E-3</v>
      </c>
      <c r="K5" s="14">
        <f>(1+LOOKUP(A5, 'CETES 28'!A:A, 'CETES 28'!B:B)/100)^(1/252)-1</f>
        <v>1.8189517720434978E-4</v>
      </c>
      <c r="L5" s="17"/>
    </row>
    <row r="6" spans="1:12">
      <c r="A6" s="3">
        <v>44476</v>
      </c>
      <c r="B6" s="14">
        <f>'Adj Portfolios 3.5'!B5/'Adj Portfolios 3.5'!B4-1</f>
        <v>0</v>
      </c>
      <c r="C6" s="14">
        <f>'Adj Portfolios 4'!B5/'Adj Portfolios 4'!B4-1</f>
        <v>0</v>
      </c>
      <c r="D6" s="14">
        <f>'Adj Portfolios 3.5'!C5/'Adj Portfolios 3.5'!C4-1</f>
        <v>0</v>
      </c>
      <c r="E6" s="14">
        <f>'Adj Portfolios 4'!C5/'Adj Portfolios 4'!C4-1</f>
        <v>-1.0000000000000009E-3</v>
      </c>
      <c r="F6" s="14">
        <f>'Adj Portfolios 3.5'!D5/'Adj Portfolios 3.5'!D4-1</f>
        <v>0</v>
      </c>
      <c r="G6" s="14">
        <f>'Adj Portfolios 4'!D5/'Adj Portfolios 4'!D4-1</f>
        <v>-2.0000000000000018E-3</v>
      </c>
      <c r="H6" s="14">
        <f>'Adj Portfolios 3.5'!E5/'Adj Portfolios 3.5'!E4-1</f>
        <v>0</v>
      </c>
      <c r="I6" s="14">
        <f>'Adj Portfolios 4'!E5/'Adj Portfolios 4'!E4-1</f>
        <v>-5.0000000000000044E-3</v>
      </c>
      <c r="J6" s="19">
        <v>2.5935697718117989E-3</v>
      </c>
      <c r="K6" s="14">
        <f>(1+LOOKUP(A6, 'CETES 28'!A:A, 'CETES 28'!B:B)/100)^(1/252)-1</f>
        <v>1.8644198605977103E-4</v>
      </c>
      <c r="L6" s="17"/>
    </row>
    <row r="7" spans="1:12">
      <c r="A7" s="3">
        <v>44477</v>
      </c>
      <c r="B7" s="14">
        <f>'Adj Portfolios 3.5'!B6/'Adj Portfolios 3.5'!B5-1</f>
        <v>0</v>
      </c>
      <c r="C7" s="14">
        <f>'Adj Portfolios 4'!B6/'Adj Portfolios 4'!B5-1</f>
        <v>5.7295051999999957E-2</v>
      </c>
      <c r="D7" s="14">
        <f>'Adj Portfolios 3.5'!C6/'Adj Portfolios 3.5'!C5-1</f>
        <v>0</v>
      </c>
      <c r="E7" s="14">
        <f>'Adj Portfolios 4'!C6/'Adj Portfolios 4'!C5-1</f>
        <v>5.5238592000000253E-2</v>
      </c>
      <c r="F7" s="14">
        <f>'Adj Portfolios 3.5'!D6/'Adj Portfolios 3.5'!D5-1</f>
        <v>0</v>
      </c>
      <c r="G7" s="14">
        <f>'Adj Portfolios 4'!D6/'Adj Portfolios 4'!D5-1</f>
        <v>5.3184132000000162E-2</v>
      </c>
      <c r="H7" s="14">
        <f>'Adj Portfolios 3.5'!E6/'Adj Portfolios 3.5'!E5-1</f>
        <v>0</v>
      </c>
      <c r="I7" s="14">
        <f>'Adj Portfolios 4'!E6/'Adj Portfolios 4'!E5-1</f>
        <v>4.7032752000000011E-2</v>
      </c>
      <c r="J7" s="19">
        <v>-4.0888026549812384E-3</v>
      </c>
      <c r="K7" s="14">
        <f>(1+LOOKUP(A7, 'CETES 28'!A:A, 'CETES 28'!B:B)/100)^(1/252)-1</f>
        <v>1.8644198605977103E-4</v>
      </c>
      <c r="L7" s="17"/>
    </row>
    <row r="8" spans="1:12">
      <c r="A8" s="3">
        <v>44480</v>
      </c>
      <c r="B8" s="14">
        <f>'Adj Portfolios 3.5'!B7/'Adj Portfolios 3.5'!B6-1</f>
        <v>-5.9409999999999741E-3</v>
      </c>
      <c r="C8" s="14">
        <f>'Adj Portfolios 4'!B7/'Adj Portfolios 4'!B6-1</f>
        <v>-5.9409999999999741E-3</v>
      </c>
      <c r="D8" s="14">
        <f>'Adj Portfolios 3.5'!C7/'Adj Portfolios 3.5'!C6-1</f>
        <v>-6.941000000000086E-3</v>
      </c>
      <c r="E8" s="14">
        <f>'Adj Portfolios 4'!C7/'Adj Portfolios 4'!C6-1</f>
        <v>-6.940999999999975E-3</v>
      </c>
      <c r="F8" s="14">
        <f>'Adj Portfolios 3.5'!D7/'Adj Portfolios 3.5'!D6-1</f>
        <v>-7.9409999999999759E-3</v>
      </c>
      <c r="G8" s="14">
        <f>'Adj Portfolios 4'!D7/'Adj Portfolios 4'!D6-1</f>
        <v>-7.9409999999999759E-3</v>
      </c>
      <c r="H8" s="14">
        <f>'Adj Portfolios 3.5'!E7/'Adj Portfolios 3.5'!E6-1</f>
        <v>-1.0940999999999979E-2</v>
      </c>
      <c r="I8" s="14">
        <f>'Adj Portfolios 4'!E7/'Adj Portfolios 4'!E6-1</f>
        <v>-1.0940999999999867E-2</v>
      </c>
      <c r="J8" s="19">
        <v>4.6617500344798835E-3</v>
      </c>
      <c r="K8" s="14">
        <f>(1+LOOKUP(A8, 'CETES 28'!A:A, 'CETES 28'!B:B)/100)^(1/252)-1</f>
        <v>1.8644198605977103E-4</v>
      </c>
      <c r="L8" s="17"/>
    </row>
    <row r="9" spans="1:12">
      <c r="A9" s="3">
        <v>44481</v>
      </c>
      <c r="B9" s="14">
        <f>'Adj Portfolios 3.5'!B8/'Adj Portfolios 3.5'!B7-1</f>
        <v>0</v>
      </c>
      <c r="C9" s="14">
        <f>'Adj Portfolios 4'!B8/'Adj Portfolios 4'!B7-1</f>
        <v>0</v>
      </c>
      <c r="D9" s="14">
        <f>'Adj Portfolios 3.5'!C8/'Adj Portfolios 3.5'!C7-1</f>
        <v>0</v>
      </c>
      <c r="E9" s="14">
        <f>'Adj Portfolios 4'!C8/'Adj Portfolios 4'!C7-1</f>
        <v>-1.0000000000000009E-3</v>
      </c>
      <c r="F9" s="14">
        <f>'Adj Portfolios 3.5'!D8/'Adj Portfolios 3.5'!D7-1</f>
        <v>0</v>
      </c>
      <c r="G9" s="14">
        <f>'Adj Portfolios 4'!D8/'Adj Portfolios 4'!D7-1</f>
        <v>-2.0000000000000018E-3</v>
      </c>
      <c r="H9" s="14">
        <f>'Adj Portfolios 3.5'!E8/'Adj Portfolios 3.5'!E7-1</f>
        <v>0</v>
      </c>
      <c r="I9" s="14">
        <f>'Adj Portfolios 4'!E8/'Adj Portfolios 4'!E7-1</f>
        <v>-5.0000000000000044E-3</v>
      </c>
      <c r="J9" s="19">
        <v>1.0015723208942617E-2</v>
      </c>
      <c r="K9" s="14">
        <f>(1+LOOKUP(A9, 'CETES 28'!A:A, 'CETES 28'!B:B)/100)^(1/252)-1</f>
        <v>1.8644198605977103E-4</v>
      </c>
      <c r="L9" s="17"/>
    </row>
    <row r="10" spans="1:12">
      <c r="A10" s="3">
        <v>44482</v>
      </c>
      <c r="B10" s="14">
        <f>'Adj Portfolios 3.5'!B9/'Adj Portfolios 3.5'!B8-1</f>
        <v>0</v>
      </c>
      <c r="C10" s="14">
        <f>'Adj Portfolios 4'!B9/'Adj Portfolios 4'!B8-1</f>
        <v>0</v>
      </c>
      <c r="D10" s="14">
        <f>'Adj Portfolios 3.5'!C9/'Adj Portfolios 3.5'!C8-1</f>
        <v>-9.9999999999988987E-4</v>
      </c>
      <c r="E10" s="14">
        <f>'Adj Portfolios 4'!C9/'Adj Portfolios 4'!C8-1</f>
        <v>-1.999000000000084E-3</v>
      </c>
      <c r="F10" s="14">
        <f>'Adj Portfolios 3.5'!D9/'Adj Portfolios 3.5'!D8-1</f>
        <v>-2.0000000000000018E-3</v>
      </c>
      <c r="G10" s="14">
        <f>'Adj Portfolios 4'!D9/'Adj Portfolios 4'!D8-1</f>
        <v>-3.9959999999999996E-3</v>
      </c>
      <c r="H10" s="14">
        <f>'Adj Portfolios 3.5'!E9/'Adj Portfolios 3.5'!E8-1</f>
        <v>-5.0000000000000044E-3</v>
      </c>
      <c r="I10" s="14">
        <f>'Adj Portfolios 4'!E9/'Adj Portfolios 4'!E8-1</f>
        <v>-9.9749999999999561E-3</v>
      </c>
      <c r="J10" s="19">
        <v>1.5582966204574777E-3</v>
      </c>
      <c r="K10" s="14">
        <f>(1+LOOKUP(A10, 'CETES 28'!A:A, 'CETES 28'!B:B)/100)^(1/252)-1</f>
        <v>1.8644198605977103E-4</v>
      </c>
      <c r="L10" s="17"/>
    </row>
    <row r="11" spans="1:12">
      <c r="A11" s="3">
        <v>44483</v>
      </c>
      <c r="B11" s="14">
        <f>'Adj Portfolios 3.5'!B10/'Adj Portfolios 3.5'!B9-1</f>
        <v>7.1354999999999613E-3</v>
      </c>
      <c r="C11" s="14">
        <f>'Adj Portfolios 4'!B10/'Adj Portfolios 4'!B9-1</f>
        <v>1.736624420999977E-2</v>
      </c>
      <c r="D11" s="14">
        <f>'Adj Portfolios 3.5'!C10/'Adj Portfolios 3.5'!C9-1</f>
        <v>6.1354999999998494E-3</v>
      </c>
      <c r="E11" s="14">
        <f>'Adj Portfolios 4'!C10/'Adj Portfolios 4'!C9-1</f>
        <v>1.5349941209999773E-2</v>
      </c>
      <c r="F11" s="14">
        <f>'Adj Portfolios 3.5'!D10/'Adj Portfolios 3.5'!D9-1</f>
        <v>5.1354999999999595E-3</v>
      </c>
      <c r="G11" s="14">
        <f>'Adj Portfolios 4'!D10/'Adj Portfolios 4'!D9-1</f>
        <v>1.3335638210000056E-2</v>
      </c>
      <c r="H11" s="14">
        <f>'Adj Portfolios 3.5'!E10/'Adj Portfolios 3.5'!E9-1</f>
        <v>2.1355000000000679E-3</v>
      </c>
      <c r="I11" s="14">
        <f>'Adj Portfolios 4'!E10/'Adj Portfolios 4'!E9-1</f>
        <v>7.3047292099999162E-3</v>
      </c>
      <c r="J11" s="19">
        <v>-2.0193494666849165E-3</v>
      </c>
      <c r="K11" s="14">
        <f>(1+LOOKUP(A11, 'CETES 28'!A:A, 'CETES 28'!B:B)/100)^(1/252)-1</f>
        <v>1.8568454477607688E-4</v>
      </c>
      <c r="L11" s="17"/>
    </row>
    <row r="12" spans="1:12">
      <c r="A12" s="3">
        <v>44484</v>
      </c>
      <c r="B12" s="14">
        <f>'Adj Portfolios 3.5'!B11/'Adj Portfolios 3.5'!B10-1</f>
        <v>0</v>
      </c>
      <c r="C12" s="14">
        <f>'Adj Portfolios 4'!B11/'Adj Portfolios 4'!B10-1</f>
        <v>5.5056551852001867E-3</v>
      </c>
      <c r="D12" s="14">
        <f>'Adj Portfolios 3.5'!C11/'Adj Portfolios 3.5'!C10-1</f>
        <v>-9.9999999999988987E-4</v>
      </c>
      <c r="E12" s="14">
        <f>'Adj Portfolios 4'!C11/'Adj Portfolios 4'!C10-1</f>
        <v>3.501139785199836E-3</v>
      </c>
      <c r="F12" s="14">
        <f>'Adj Portfolios 3.5'!D11/'Adj Portfolios 3.5'!D10-1</f>
        <v>-2.0000000000001128E-3</v>
      </c>
      <c r="G12" s="14">
        <f>'Adj Portfolios 4'!D11/'Adj Portfolios 4'!D10-1</f>
        <v>1.498624385200209E-3</v>
      </c>
      <c r="H12" s="14">
        <f>'Adj Portfolios 3.5'!E11/'Adj Portfolios 3.5'!E10-1</f>
        <v>-5.0000000000000044E-3</v>
      </c>
      <c r="I12" s="14">
        <f>'Adj Portfolios 4'!E11/'Adj Portfolios 4'!E10-1</f>
        <v>-4.4969218148001033E-3</v>
      </c>
      <c r="J12" s="19">
        <v>4.0533605495884917E-3</v>
      </c>
      <c r="K12" s="14">
        <f>(1+LOOKUP(A12, 'CETES 28'!A:A, 'CETES 28'!B:B)/100)^(1/252)-1</f>
        <v>1.8568454477607688E-4</v>
      </c>
      <c r="L12" s="17"/>
    </row>
    <row r="13" spans="1:12">
      <c r="A13" s="3">
        <v>44487</v>
      </c>
      <c r="B13" s="14">
        <f>'Adj Portfolios 3.5'!B12/'Adj Portfolios 3.5'!B11-1</f>
        <v>0</v>
      </c>
      <c r="C13" s="14">
        <f>'Adj Portfolios 4'!B12/'Adj Portfolios 4'!B11-1</f>
        <v>0</v>
      </c>
      <c r="D13" s="14">
        <f>'Adj Portfolios 3.5'!C12/'Adj Portfolios 3.5'!C11-1</f>
        <v>0</v>
      </c>
      <c r="E13" s="14">
        <f>'Adj Portfolios 4'!C12/'Adj Portfolios 4'!C11-1</f>
        <v>0</v>
      </c>
      <c r="F13" s="14">
        <f>'Adj Portfolios 3.5'!D12/'Adj Portfolios 3.5'!D11-1</f>
        <v>0</v>
      </c>
      <c r="G13" s="14">
        <f>'Adj Portfolios 4'!D12/'Adj Portfolios 4'!D11-1</f>
        <v>0</v>
      </c>
      <c r="H13" s="14">
        <f>'Adj Portfolios 3.5'!E12/'Adj Portfolios 3.5'!E11-1</f>
        <v>0</v>
      </c>
      <c r="I13" s="14">
        <f>'Adj Portfolios 4'!E12/'Adj Portfolios 4'!E11-1</f>
        <v>0</v>
      </c>
      <c r="J13" s="19">
        <v>1.0670558378160777E-2</v>
      </c>
      <c r="K13" s="14">
        <f>(1+LOOKUP(A13, 'CETES 28'!A:A, 'CETES 28'!B:B)/100)^(1/252)-1</f>
        <v>1.8568454477607688E-4</v>
      </c>
      <c r="L13" s="17"/>
    </row>
    <row r="14" spans="1:12">
      <c r="A14" s="3">
        <v>44488</v>
      </c>
      <c r="B14" s="14">
        <f>'Adj Portfolios 3.5'!B13/'Adj Portfolios 3.5'!B12-1</f>
        <v>2.8369999999999784E-3</v>
      </c>
      <c r="C14" s="14">
        <f>'Adj Portfolios 4'!B13/'Adj Portfolios 4'!B12-1</f>
        <v>0</v>
      </c>
      <c r="D14" s="14">
        <f>'Adj Portfolios 3.5'!C13/'Adj Portfolios 3.5'!C12-1</f>
        <v>1.8370000000000886E-3</v>
      </c>
      <c r="E14" s="14">
        <f>'Adj Portfolios 4'!C13/'Adj Portfolios 4'!C12-1</f>
        <v>0</v>
      </c>
      <c r="F14" s="14">
        <f>'Adj Portfolios 3.5'!D13/'Adj Portfolios 3.5'!D12-1</f>
        <v>8.3699999999997665E-4</v>
      </c>
      <c r="G14" s="14">
        <f>'Adj Portfolios 4'!D13/'Adj Portfolios 4'!D12-1</f>
        <v>0</v>
      </c>
      <c r="H14" s="14">
        <f>'Adj Portfolios 3.5'!E13/'Adj Portfolios 3.5'!E12-1</f>
        <v>-2.163000000000026E-3</v>
      </c>
      <c r="I14" s="14">
        <f>'Adj Portfolios 4'!E13/'Adj Portfolios 4'!E12-1</f>
        <v>0</v>
      </c>
      <c r="J14" s="19">
        <v>-2.8140591667863424E-3</v>
      </c>
      <c r="K14" s="14">
        <f>(1+LOOKUP(A14, 'CETES 28'!A:A, 'CETES 28'!B:B)/100)^(1/252)-1</f>
        <v>1.8568454477607688E-4</v>
      </c>
      <c r="L14" s="17"/>
    </row>
    <row r="15" spans="1:12">
      <c r="A15" s="3">
        <v>44489</v>
      </c>
      <c r="B15" s="14">
        <f>'Adj Portfolios 3.5'!B14/'Adj Portfolios 3.5'!B13-1</f>
        <v>-1.3086333333333422E-2</v>
      </c>
      <c r="C15" s="14">
        <f>'Adj Portfolios 4'!B14/'Adj Portfolios 4'!B13-1</f>
        <v>-1.3086333333333311E-2</v>
      </c>
      <c r="D15" s="14">
        <f>'Adj Portfolios 3.5'!C14/'Adj Portfolios 3.5'!C13-1</f>
        <v>-1.4086333333333423E-2</v>
      </c>
      <c r="E15" s="14">
        <f>'Adj Portfolios 4'!C14/'Adj Portfolios 4'!C13-1</f>
        <v>-1.4086333333333312E-2</v>
      </c>
      <c r="F15" s="14">
        <f>'Adj Portfolios 3.5'!D14/'Adj Portfolios 3.5'!D13-1</f>
        <v>-1.5086333333333424E-2</v>
      </c>
      <c r="G15" s="14">
        <f>'Adj Portfolios 4'!D14/'Adj Portfolios 4'!D13-1</f>
        <v>-1.5086333333333535E-2</v>
      </c>
      <c r="H15" s="14">
        <f>'Adj Portfolios 3.5'!E14/'Adj Portfolios 3.5'!E13-1</f>
        <v>-1.8086333333333315E-2</v>
      </c>
      <c r="I15" s="14">
        <f>'Adj Portfolios 4'!E14/'Adj Portfolios 4'!E13-1</f>
        <v>-1.8086333333333426E-2</v>
      </c>
      <c r="J15" s="19">
        <v>-5.1208923980387011E-3</v>
      </c>
      <c r="K15" s="14">
        <f>(1+LOOKUP(A15, 'CETES 28'!A:A, 'CETES 28'!B:B)/100)^(1/252)-1</f>
        <v>1.8568454477607688E-4</v>
      </c>
      <c r="L15" s="17"/>
    </row>
    <row r="16" spans="1:12">
      <c r="A16" s="3">
        <v>44490</v>
      </c>
      <c r="B16" s="14">
        <f>'Adj Portfolios 3.5'!B15/'Adj Portfolios 3.5'!B14-1</f>
        <v>1.1553499999999994E-2</v>
      </c>
      <c r="C16" s="14">
        <f>'Adj Portfolios 4'!B15/'Adj Portfolios 4'!B14-1</f>
        <v>4.630000000000134E-3</v>
      </c>
      <c r="D16" s="14">
        <f>'Adj Portfolios 3.5'!C15/'Adj Portfolios 3.5'!C14-1</f>
        <v>1.0553499999999882E-2</v>
      </c>
      <c r="E16" s="14">
        <f>'Adj Portfolios 4'!C15/'Adj Portfolios 4'!C14-1</f>
        <v>3.6300000000000221E-3</v>
      </c>
      <c r="F16" s="14">
        <f>'Adj Portfolios 3.5'!D15/'Adj Portfolios 3.5'!D14-1</f>
        <v>9.5534999999999926E-3</v>
      </c>
      <c r="G16" s="14">
        <f>'Adj Portfolios 4'!D15/'Adj Portfolios 4'!D14-1</f>
        <v>2.6299999999999102E-3</v>
      </c>
      <c r="H16" s="14">
        <f>'Adj Portfolios 3.5'!E15/'Adj Portfolios 3.5'!E14-1</f>
        <v>6.5535000000001009E-3</v>
      </c>
      <c r="I16" s="14">
        <f>'Adj Portfolios 4'!E15/'Adj Portfolios 4'!E14-1</f>
        <v>-3.6999999999998145E-4</v>
      </c>
      <c r="J16" s="19">
        <v>-7.3428495491589807E-4</v>
      </c>
      <c r="K16" s="14">
        <f>(1+LOOKUP(A16, 'CETES 28'!A:A, 'CETES 28'!B:B)/100)^(1/252)-1</f>
        <v>1.8719928339461234E-4</v>
      </c>
      <c r="L16" s="17"/>
    </row>
    <row r="17" spans="1:12">
      <c r="A17" s="3">
        <v>44491</v>
      </c>
      <c r="B17" s="14">
        <f>'Adj Portfolios 3.5'!B16/'Adj Portfolios 3.5'!B15-1</f>
        <v>1.1446829690999749E-2</v>
      </c>
      <c r="C17" s="14">
        <f>'Adj Portfolios 4'!B16/'Adj Portfolios 4'!B15-1</f>
        <v>2.9333333333334544E-3</v>
      </c>
      <c r="D17" s="14">
        <f>'Adj Portfolios 3.5'!C16/'Adj Portfolios 3.5'!C15-1</f>
        <v>9.4364096910000139E-3</v>
      </c>
      <c r="E17" s="14">
        <f>'Adj Portfolios 4'!C16/'Adj Portfolios 4'!C15-1</f>
        <v>1.9333333333333425E-3</v>
      </c>
      <c r="F17" s="14">
        <f>'Adj Portfolios 3.5'!D16/'Adj Portfolios 3.5'!D15-1</f>
        <v>7.4279896910001142E-3</v>
      </c>
      <c r="G17" s="14">
        <f>'Adj Portfolios 4'!D16/'Adj Portfolios 4'!D15-1</f>
        <v>9.3333333333323054E-4</v>
      </c>
      <c r="H17" s="14">
        <f>'Adj Portfolios 3.5'!E16/'Adj Portfolios 3.5'!E15-1</f>
        <v>1.4147296909998719E-3</v>
      </c>
      <c r="I17" s="14">
        <f>'Adj Portfolios 4'!E16/'Adj Portfolios 4'!E15-1</f>
        <v>-2.0666666666666611E-3</v>
      </c>
      <c r="J17" s="19">
        <v>-4.1360285319920198E-3</v>
      </c>
      <c r="K17" s="14">
        <f>(1+LOOKUP(A17, 'CETES 28'!A:A, 'CETES 28'!B:B)/100)^(1/252)-1</f>
        <v>1.8719928339461234E-4</v>
      </c>
      <c r="L17" s="17"/>
    </row>
    <row r="18" spans="1:12">
      <c r="A18" s="3">
        <v>44494</v>
      </c>
      <c r="B18" s="14">
        <f>'Adj Portfolios 3.5'!B17/'Adj Portfolios 3.5'!B16-1</f>
        <v>-1.3479999999999048E-3</v>
      </c>
      <c r="C18" s="14">
        <f>'Adj Portfolios 4'!B17/'Adj Portfolios 4'!B16-1</f>
        <v>-4.9582641542857964E-3</v>
      </c>
      <c r="D18" s="14">
        <f>'Adj Portfolios 3.5'!C17/'Adj Portfolios 3.5'!C16-1</f>
        <v>-2.3479999999999057E-3</v>
      </c>
      <c r="E18" s="14">
        <f>'Adj Portfolios 4'!C17/'Adj Portfolios 4'!C16-1</f>
        <v>-6.9523065828570596E-3</v>
      </c>
      <c r="F18" s="14">
        <f>'Adj Portfolios 3.5'!D17/'Adj Portfolios 3.5'!D16-1</f>
        <v>-3.3479999999999066E-3</v>
      </c>
      <c r="G18" s="14">
        <f>'Adj Portfolios 4'!D17/'Adj Portfolios 4'!D16-1</f>
        <v>-8.9443490114285984E-3</v>
      </c>
      <c r="H18" s="14">
        <f>'Adj Portfolios 3.5'!E17/'Adj Portfolios 3.5'!E16-1</f>
        <v>-6.3479999999999093E-3</v>
      </c>
      <c r="I18" s="14">
        <f>'Adj Portfolios 4'!E17/'Adj Portfolios 4'!E16-1</f>
        <v>-1.490847629714287E-2</v>
      </c>
      <c r="J18" s="19">
        <v>-1.557034768517207E-3</v>
      </c>
      <c r="K18" s="14">
        <f>(1+LOOKUP(A18, 'CETES 28'!A:A, 'CETES 28'!B:B)/100)^(1/252)-1</f>
        <v>1.8719928339461234E-4</v>
      </c>
      <c r="L18" s="17"/>
    </row>
    <row r="19" spans="1:12">
      <c r="A19" s="3">
        <v>44495</v>
      </c>
      <c r="B19" s="14">
        <f>'Adj Portfolios 3.5'!B18/'Adj Portfolios 3.5'!B17-1</f>
        <v>2.9398000000000035E-2</v>
      </c>
      <c r="C19" s="14">
        <f>'Adj Portfolios 4'!B18/'Adj Portfolios 4'!B17-1</f>
        <v>1.1390333333333391E-2</v>
      </c>
      <c r="D19" s="14">
        <f>'Adj Portfolios 3.5'!C18/'Adj Portfolios 3.5'!C17-1</f>
        <v>2.8397999999999923E-2</v>
      </c>
      <c r="E19" s="14">
        <f>'Adj Portfolios 4'!C18/'Adj Portfolios 4'!C17-1</f>
        <v>1.0390333333333501E-2</v>
      </c>
      <c r="F19" s="14">
        <f>'Adj Portfolios 3.5'!D18/'Adj Portfolios 3.5'!D17-1</f>
        <v>2.7398000000000033E-2</v>
      </c>
      <c r="G19" s="14">
        <f>'Adj Portfolios 4'!D18/'Adj Portfolios 4'!D17-1</f>
        <v>9.3903333333331673E-3</v>
      </c>
      <c r="H19" s="14">
        <f>'Adj Portfolios 3.5'!E18/'Adj Portfolios 3.5'!E17-1</f>
        <v>2.439799999999992E-2</v>
      </c>
      <c r="I19" s="14">
        <f>'Adj Portfolios 4'!E18/'Adj Portfolios 4'!E17-1</f>
        <v>6.3903333333332757E-3</v>
      </c>
      <c r="J19" s="19">
        <v>-1.1277198629777718E-3</v>
      </c>
      <c r="K19" s="14">
        <f>(1+LOOKUP(A19, 'CETES 28'!A:A, 'CETES 28'!B:B)/100)^(1/252)-1</f>
        <v>1.8719928339461234E-4</v>
      </c>
      <c r="L19" s="17"/>
    </row>
    <row r="20" spans="1:12">
      <c r="A20" s="3">
        <v>44496</v>
      </c>
      <c r="B20" s="14">
        <f>'Adj Portfolios 3.5'!B19/'Adj Portfolios 3.5'!B18-1</f>
        <v>-2.4962999999999957E-2</v>
      </c>
      <c r="C20" s="14">
        <f>'Adj Portfolios 4'!B19/'Adj Portfolios 4'!B18-1</f>
        <v>-2.2836333333333458E-2</v>
      </c>
      <c r="D20" s="14">
        <f>'Adj Portfolios 3.5'!C19/'Adj Portfolios 3.5'!C18-1</f>
        <v>-2.5962999999999958E-2</v>
      </c>
      <c r="E20" s="14">
        <f>'Adj Portfolios 4'!C19/'Adj Portfolios 4'!C18-1</f>
        <v>-2.4812496999999878E-2</v>
      </c>
      <c r="F20" s="14">
        <f>'Adj Portfolios 3.5'!D19/'Adj Portfolios 3.5'!D18-1</f>
        <v>-2.6962999999999959E-2</v>
      </c>
      <c r="G20" s="14">
        <f>'Adj Portfolios 4'!D19/'Adj Portfolios 4'!D18-1</f>
        <v>-2.6786660666666573E-2</v>
      </c>
      <c r="H20" s="14">
        <f>'Adj Portfolios 3.5'!E19/'Adj Portfolios 3.5'!E18-1</f>
        <v>-2.9962999999999962E-2</v>
      </c>
      <c r="I20" s="14">
        <f>'Adj Portfolios 4'!E19/'Adj Portfolios 4'!E18-1</f>
        <v>-3.2697151666666757E-2</v>
      </c>
      <c r="J20" s="19">
        <v>2.9770441386753888E-3</v>
      </c>
      <c r="K20" s="14">
        <f>(1+LOOKUP(A20, 'CETES 28'!A:A, 'CETES 28'!B:B)/100)^(1/252)-1</f>
        <v>1.8719928339461234E-4</v>
      </c>
      <c r="L20" s="17"/>
    </row>
    <row r="21" spans="1:12">
      <c r="A21" s="3">
        <v>44497</v>
      </c>
      <c r="B21" s="14">
        <f>'Adj Portfolios 3.5'!B20/'Adj Portfolios 3.5'!B19-1</f>
        <v>0</v>
      </c>
      <c r="C21" s="14">
        <f>'Adj Portfolios 4'!B20/'Adj Portfolios 4'!B19-1</f>
        <v>-9.3630000000000102E-3</v>
      </c>
      <c r="D21" s="14">
        <f>'Adj Portfolios 3.5'!C20/'Adj Portfolios 3.5'!C19-1</f>
        <v>-1.0000000000000009E-3</v>
      </c>
      <c r="E21" s="14">
        <f>'Adj Portfolios 4'!C20/'Adj Portfolios 4'!C19-1</f>
        <v>-1.0363000000000011E-2</v>
      </c>
      <c r="F21" s="14">
        <f>'Adj Portfolios 3.5'!D20/'Adj Portfolios 3.5'!D19-1</f>
        <v>-2.0000000000000018E-3</v>
      </c>
      <c r="G21" s="14">
        <f>'Adj Portfolios 4'!D20/'Adj Portfolios 4'!D19-1</f>
        <v>-1.1363000000000012E-2</v>
      </c>
      <c r="H21" s="14">
        <f>'Adj Portfolios 3.5'!E20/'Adj Portfolios 3.5'!E19-1</f>
        <v>-5.0000000000000044E-3</v>
      </c>
      <c r="I21" s="14">
        <f>'Adj Portfolios 4'!E20/'Adj Portfolios 4'!E19-1</f>
        <v>-1.4363000000000015E-2</v>
      </c>
      <c r="J21" s="19">
        <v>-9.1016200350989562E-3</v>
      </c>
      <c r="K21" s="14">
        <f>(1+LOOKUP(A21, 'CETES 28'!A:A, 'CETES 28'!B:B)/100)^(1/252)-1</f>
        <v>1.9098361275382558E-4</v>
      </c>
    </row>
    <row r="22" spans="1:12">
      <c r="A22" s="3">
        <v>44498</v>
      </c>
      <c r="B22" s="14">
        <f>'Adj Portfolios 3.5'!B21/'Adj Portfolios 3.5'!B20-1</f>
        <v>2.4684499999999998E-2</v>
      </c>
      <c r="C22" s="14">
        <f>'Adj Portfolios 4'!B21/'Adj Portfolios 4'!B20-1</f>
        <v>9.2703750000000529E-3</v>
      </c>
      <c r="D22" s="14">
        <f>'Adj Portfolios 3.5'!C21/'Adj Portfolios 3.5'!C20-1</f>
        <v>2.3684500000000108E-2</v>
      </c>
      <c r="E22" s="14">
        <f>'Adj Portfolios 4'!C21/'Adj Portfolios 4'!C20-1</f>
        <v>8.270375000000163E-3</v>
      </c>
      <c r="F22" s="14">
        <f>'Adj Portfolios 3.5'!D21/'Adj Portfolios 3.5'!D20-1</f>
        <v>2.2684499999999996E-2</v>
      </c>
      <c r="G22" s="14">
        <f>'Adj Portfolios 4'!D21/'Adj Portfolios 4'!D20-1</f>
        <v>7.2703750000000511E-3</v>
      </c>
      <c r="H22" s="14">
        <f>'Adj Portfolios 3.5'!E21/'Adj Portfolios 3.5'!E20-1</f>
        <v>1.9684500000000105E-2</v>
      </c>
      <c r="I22" s="14">
        <f>'Adj Portfolios 4'!E21/'Adj Portfolios 4'!E20-1</f>
        <v>4.2703749999999374E-3</v>
      </c>
      <c r="J22" s="19">
        <v>-9.9138364050849193E-3</v>
      </c>
      <c r="K22" s="14">
        <f>(1+LOOKUP(A22, 'CETES 28'!A:A, 'CETES 28'!B:B)/100)^(1/252)-1</f>
        <v>1.9098361275382558E-4</v>
      </c>
    </row>
    <row r="23" spans="1:12">
      <c r="A23" s="3">
        <v>44501</v>
      </c>
      <c r="B23" s="14">
        <f>'Adj Portfolios 3.5'!B22/'Adj Portfolios 3.5'!B21-1</f>
        <v>-2.559200000000017E-2</v>
      </c>
      <c r="C23" s="14">
        <f>'Adj Portfolios 4'!B22/'Adj Portfolios 4'!B21-1</f>
        <v>-1.6567400000000121E-2</v>
      </c>
      <c r="D23" s="14">
        <f>'Adj Portfolios 3.5'!C22/'Adj Portfolios 3.5'!C21-1</f>
        <v>-2.659200000000006E-2</v>
      </c>
      <c r="E23" s="14">
        <f>'Adj Portfolios 4'!C22/'Adj Portfolios 4'!C21-1</f>
        <v>-1.7567400000000011E-2</v>
      </c>
      <c r="F23" s="14">
        <f>'Adj Portfolios 3.5'!D22/'Adj Portfolios 3.5'!D21-1</f>
        <v>-2.7592000000000061E-2</v>
      </c>
      <c r="G23" s="14">
        <f>'Adj Portfolios 4'!D22/'Adj Portfolios 4'!D21-1</f>
        <v>-1.8567400000000012E-2</v>
      </c>
      <c r="H23" s="14">
        <f>'Adj Portfolios 3.5'!E22/'Adj Portfolios 3.5'!E21-1</f>
        <v>-3.0592000000000064E-2</v>
      </c>
      <c r="I23" s="14">
        <f>'Adj Portfolios 4'!E22/'Adj Portfolios 4'!E21-1</f>
        <v>-2.1567399999999903E-2</v>
      </c>
      <c r="J23" s="19">
        <v>2.2658976158069777E-3</v>
      </c>
      <c r="K23" s="14">
        <f>(1+LOOKUP(A23, 'CETES 28'!A:A, 'CETES 28'!B:B)/100)^(1/252)-1</f>
        <v>1.9098361275382558E-4</v>
      </c>
    </row>
    <row r="24" spans="1:12">
      <c r="A24" s="3">
        <v>44503</v>
      </c>
      <c r="B24" s="14">
        <f>'Adj Portfolios 3.5'!B23/'Adj Portfolios 3.5'!B22-1</f>
        <v>0</v>
      </c>
      <c r="C24" s="14">
        <f>'Adj Portfolios 4'!B23/'Adj Portfolios 4'!B22-1</f>
        <v>7.6106448100001778E-3</v>
      </c>
      <c r="D24" s="14">
        <f>'Adj Portfolios 3.5'!C23/'Adj Portfolios 3.5'!C22-1</f>
        <v>0</v>
      </c>
      <c r="E24" s="14">
        <f>'Adj Portfolios 4'!C23/'Adj Portfolios 4'!C22-1</f>
        <v>5.6039938099998743E-3</v>
      </c>
      <c r="F24" s="14">
        <f>'Adj Portfolios 3.5'!D23/'Adj Portfolios 3.5'!D22-1</f>
        <v>0</v>
      </c>
      <c r="G24" s="14">
        <f>'Adj Portfolios 4'!D23/'Adj Portfolios 4'!D22-1</f>
        <v>3.5993428100000724E-3</v>
      </c>
      <c r="H24" s="14">
        <f>'Adj Portfolios 3.5'!E23/'Adj Portfolios 3.5'!E22-1</f>
        <v>0</v>
      </c>
      <c r="I24" s="14">
        <f>'Adj Portfolios 4'!E23/'Adj Portfolios 4'!E22-1</f>
        <v>-2.4026101900000985E-3</v>
      </c>
      <c r="J24" s="19">
        <v>5.8350328243721439E-3</v>
      </c>
      <c r="K24" s="14">
        <f>(1+LOOKUP(A24, 'CETES 28'!A:A, 'CETES 28'!B:B)/100)^(1/252)-1</f>
        <v>1.9098361275382558E-4</v>
      </c>
    </row>
    <row r="25" spans="1:12">
      <c r="A25" s="3">
        <v>44504</v>
      </c>
      <c r="B25" s="14">
        <f>'Adj Portfolios 3.5'!B24/'Adj Portfolios 3.5'!B23-1</f>
        <v>9.6389999999999532E-3</v>
      </c>
      <c r="C25" s="14">
        <f>'Adj Portfolios 4'!B24/'Adj Portfolios 4'!B23-1</f>
        <v>2.8212999999999822E-2</v>
      </c>
      <c r="D25" s="14">
        <f>'Adj Portfolios 3.5'!C24/'Adj Portfolios 3.5'!C23-1</f>
        <v>8.6390000000000633E-3</v>
      </c>
      <c r="E25" s="14">
        <f>'Adj Portfolios 4'!C24/'Adj Portfolios 4'!C23-1</f>
        <v>2.7212999999999932E-2</v>
      </c>
      <c r="F25" s="14">
        <f>'Adj Portfolios 3.5'!D24/'Adj Portfolios 3.5'!D23-1</f>
        <v>7.6389999999999514E-3</v>
      </c>
      <c r="G25" s="14">
        <f>'Adj Portfolios 4'!D24/'Adj Portfolios 4'!D23-1</f>
        <v>2.621299999999982E-2</v>
      </c>
      <c r="H25" s="14">
        <f>'Adj Portfolios 3.5'!E24/'Adj Portfolios 3.5'!E23-1</f>
        <v>4.6390000000000597E-3</v>
      </c>
      <c r="I25" s="14">
        <f>'Adj Portfolios 4'!E24/'Adj Portfolios 4'!E23-1</f>
        <v>2.3212999999999928E-2</v>
      </c>
      <c r="J25" s="19">
        <v>4.4138454997246779E-3</v>
      </c>
      <c r="K25" s="14">
        <f>(1+LOOKUP(A25, 'CETES 28'!A:A, 'CETES 28'!B:B)/100)^(1/252)-1</f>
        <v>1.9363050654397362E-4</v>
      </c>
    </row>
    <row r="26" spans="1:12">
      <c r="A26" s="3">
        <v>44505</v>
      </c>
      <c r="B26" s="14">
        <f>'Adj Portfolios 3.5'!B25/'Adj Portfolios 3.5'!B24-1</f>
        <v>0</v>
      </c>
      <c r="C26" s="14">
        <f>'Adj Portfolios 4'!B25/'Adj Portfolios 4'!B24-1</f>
        <v>3.9854999999999752E-3</v>
      </c>
      <c r="D26" s="14">
        <f>'Adj Portfolios 3.5'!C25/'Adj Portfolios 3.5'!C24-1</f>
        <v>-9.9999999999988987E-4</v>
      </c>
      <c r="E26" s="14">
        <f>'Adj Portfolios 4'!C25/'Adj Portfolios 4'!C24-1</f>
        <v>1.9825145000003097E-3</v>
      </c>
      <c r="F26" s="14">
        <f>'Adj Portfolios 3.5'!D25/'Adj Portfolios 3.5'!D24-1</f>
        <v>-2.0000000000000018E-3</v>
      </c>
      <c r="G26" s="14">
        <f>'Adj Portfolios 4'!D25/'Adj Portfolios 4'!D24-1</f>
        <v>-1.8471000000186422E-5</v>
      </c>
      <c r="H26" s="14">
        <f>'Adj Portfolios 3.5'!E25/'Adj Portfolios 3.5'!E24-1</f>
        <v>-5.0000000000000044E-3</v>
      </c>
      <c r="I26" s="14">
        <f>'Adj Portfolios 4'!E25/'Adj Portfolios 4'!E24-1</f>
        <v>-6.0094274999998865E-3</v>
      </c>
      <c r="J26" s="19">
        <v>6.7189275642509649E-4</v>
      </c>
      <c r="K26" s="14">
        <f>(1+LOOKUP(A26, 'CETES 28'!A:A, 'CETES 28'!B:B)/100)^(1/252)-1</f>
        <v>1.9363050654397362E-4</v>
      </c>
    </row>
    <row r="27" spans="1:12">
      <c r="A27" s="3">
        <v>44508</v>
      </c>
      <c r="B27" s="14">
        <f>'Adj Portfolios 3.5'!B26/'Adj Portfolios 3.5'!B25-1</f>
        <v>0</v>
      </c>
      <c r="C27" s="14">
        <f>'Adj Portfolios 4'!B26/'Adj Portfolios 4'!B25-1</f>
        <v>-2.4329000000000045E-2</v>
      </c>
      <c r="D27" s="14">
        <f>'Adj Portfolios 3.5'!C26/'Adj Portfolios 3.5'!C25-1</f>
        <v>0</v>
      </c>
      <c r="E27" s="14">
        <f>'Adj Portfolios 4'!C26/'Adj Portfolios 4'!C25-1</f>
        <v>-2.5329000000000046E-2</v>
      </c>
      <c r="F27" s="14">
        <f>'Adj Portfolios 3.5'!D26/'Adj Portfolios 3.5'!D25-1</f>
        <v>0</v>
      </c>
      <c r="G27" s="14">
        <f>'Adj Portfolios 4'!D26/'Adj Portfolios 4'!D25-1</f>
        <v>-2.6329000000000047E-2</v>
      </c>
      <c r="H27" s="14">
        <f>'Adj Portfolios 3.5'!E26/'Adj Portfolios 3.5'!E25-1</f>
        <v>0</v>
      </c>
      <c r="I27" s="14">
        <f>'Adj Portfolios 4'!E26/'Adj Portfolios 4'!E25-1</f>
        <v>-2.9329000000000049E-2</v>
      </c>
      <c r="J27" s="19">
        <v>1.3618516250228918E-3</v>
      </c>
      <c r="K27" s="14">
        <f>(1+LOOKUP(A27, 'CETES 28'!A:A, 'CETES 28'!B:B)/100)^(1/252)-1</f>
        <v>1.9363050654397362E-4</v>
      </c>
    </row>
    <row r="28" spans="1:12">
      <c r="A28" s="3">
        <v>44509</v>
      </c>
      <c r="B28" s="14">
        <f>'Adj Portfolios 3.5'!B27/'Adj Portfolios 3.5'!B26-1</f>
        <v>0</v>
      </c>
      <c r="C28" s="14">
        <f>'Adj Portfolios 4'!B27/'Adj Portfolios 4'!B26-1</f>
        <v>-4.0499999999987768E-4</v>
      </c>
      <c r="D28" s="14">
        <f>'Adj Portfolios 3.5'!C27/'Adj Portfolios 3.5'!C26-1</f>
        <v>0</v>
      </c>
      <c r="E28" s="14">
        <f>'Adj Portfolios 4'!C27/'Adj Portfolios 4'!C26-1</f>
        <v>-1.4049999999999896E-3</v>
      </c>
      <c r="F28" s="14">
        <f>'Adj Portfolios 3.5'!D27/'Adj Portfolios 3.5'!D26-1</f>
        <v>0</v>
      </c>
      <c r="G28" s="14">
        <f>'Adj Portfolios 4'!D27/'Adj Portfolios 4'!D26-1</f>
        <v>-2.4049999999999905E-3</v>
      </c>
      <c r="H28" s="14">
        <f>'Adj Portfolios 3.5'!E27/'Adj Portfolios 3.5'!E26-1</f>
        <v>0</v>
      </c>
      <c r="I28" s="14">
        <f>'Adj Portfolios 4'!E27/'Adj Portfolios 4'!E26-1</f>
        <v>-5.4049999999999931E-3</v>
      </c>
      <c r="J28" s="19">
        <v>4.83228817729775E-3</v>
      </c>
      <c r="K28" s="14">
        <f>(1+LOOKUP(A28, 'CETES 28'!A:A, 'CETES 28'!B:B)/100)^(1/252)-1</f>
        <v>1.9363050654397362E-4</v>
      </c>
    </row>
    <row r="29" spans="1:12">
      <c r="A29" s="3">
        <v>44510</v>
      </c>
      <c r="B29" s="14">
        <f>'Adj Portfolios 3.5'!B28/'Adj Portfolios 3.5'!B27-1</f>
        <v>0</v>
      </c>
      <c r="C29" s="14">
        <f>'Adj Portfolios 4'!B28/'Adj Portfolios 4'!B27-1</f>
        <v>0</v>
      </c>
      <c r="D29" s="14">
        <f>'Adj Portfolios 3.5'!C28/'Adj Portfolios 3.5'!C27-1</f>
        <v>0</v>
      </c>
      <c r="E29" s="14">
        <f>'Adj Portfolios 4'!C28/'Adj Portfolios 4'!C27-1</f>
        <v>0</v>
      </c>
      <c r="F29" s="14">
        <f>'Adj Portfolios 3.5'!D28/'Adj Portfolios 3.5'!D27-1</f>
        <v>0</v>
      </c>
      <c r="G29" s="14">
        <f>'Adj Portfolios 4'!D28/'Adj Portfolios 4'!D27-1</f>
        <v>0</v>
      </c>
      <c r="H29" s="14">
        <f>'Adj Portfolios 3.5'!E28/'Adj Portfolios 3.5'!E27-1</f>
        <v>0</v>
      </c>
      <c r="I29" s="14">
        <f>'Adj Portfolios 4'!E28/'Adj Portfolios 4'!E27-1</f>
        <v>0</v>
      </c>
      <c r="J29" s="19">
        <v>-2.6099276772332258E-3</v>
      </c>
      <c r="K29" s="14">
        <f>(1+LOOKUP(A29, 'CETES 28'!A:A, 'CETES 28'!B:B)/100)^(1/252)-1</f>
        <v>1.9363050654397362E-4</v>
      </c>
    </row>
    <row r="30" spans="1:12">
      <c r="A30" s="3">
        <v>44511</v>
      </c>
      <c r="B30" s="14">
        <f>'Adj Portfolios 3.5'!B29/'Adj Portfolios 3.5'!B28-1</f>
        <v>0</v>
      </c>
      <c r="C30" s="14">
        <f>'Adj Portfolios 4'!B29/'Adj Portfolios 4'!B28-1</f>
        <v>-4.5789999999998887E-3</v>
      </c>
      <c r="D30" s="14">
        <f>'Adj Portfolios 3.5'!C29/'Adj Portfolios 3.5'!C28-1</f>
        <v>-1.0000000000001119E-3</v>
      </c>
      <c r="E30" s="14">
        <f>'Adj Portfolios 4'!C29/'Adj Portfolios 4'!C28-1</f>
        <v>-6.5734209999999127E-3</v>
      </c>
      <c r="F30" s="14">
        <f>'Adj Portfolios 3.5'!D29/'Adj Portfolios 3.5'!D28-1</f>
        <v>-2.0000000000000018E-3</v>
      </c>
      <c r="G30" s="14">
        <f>'Adj Portfolios 4'!D29/'Adj Portfolios 4'!D28-1</f>
        <v>-8.5658419999999902E-3</v>
      </c>
      <c r="H30" s="14">
        <f>'Adj Portfolios 3.5'!E29/'Adj Portfolios 3.5'!E28-1</f>
        <v>-5.0000000000001155E-3</v>
      </c>
      <c r="I30" s="14">
        <f>'Adj Portfolios 4'!E29/'Adj Portfolios 4'!E28-1</f>
        <v>-1.4531104999999878E-2</v>
      </c>
      <c r="J30" s="19">
        <v>-8.6194830150895241E-3</v>
      </c>
      <c r="K30" s="14">
        <f>(1+LOOKUP(A30, 'CETES 28'!A:A, 'CETES 28'!B:B)/100)^(1/252)-1</f>
        <v>1.9891902542967799E-4</v>
      </c>
    </row>
    <row r="31" spans="1:12">
      <c r="A31" s="3">
        <v>44512</v>
      </c>
      <c r="B31" s="14">
        <f>'Adj Portfolios 3.5'!B30/'Adj Portfolios 3.5'!B29-1</f>
        <v>-1.7571000000000003E-2</v>
      </c>
      <c r="C31" s="14">
        <f>'Adj Portfolios 4'!B30/'Adj Portfolios 4'!B29-1</f>
        <v>-1.6236000000000139E-2</v>
      </c>
      <c r="D31" s="14">
        <f>'Adj Portfolios 3.5'!C30/'Adj Portfolios 3.5'!C29-1</f>
        <v>-1.8571000000000004E-2</v>
      </c>
      <c r="E31" s="14">
        <f>'Adj Portfolios 4'!C30/'Adj Portfolios 4'!C29-1</f>
        <v>-1.7236000000000029E-2</v>
      </c>
      <c r="F31" s="14">
        <f>'Adj Portfolios 3.5'!D30/'Adj Portfolios 3.5'!D29-1</f>
        <v>-1.9571000000000005E-2</v>
      </c>
      <c r="G31" s="14">
        <f>'Adj Portfolios 4'!D30/'Adj Portfolios 4'!D29-1</f>
        <v>-1.823600000000003E-2</v>
      </c>
      <c r="H31" s="14">
        <f>'Adj Portfolios 3.5'!E30/'Adj Portfolios 3.5'!E29-1</f>
        <v>-2.2571000000000008E-2</v>
      </c>
      <c r="I31" s="14">
        <f>'Adj Portfolios 4'!E30/'Adj Portfolios 4'!E29-1</f>
        <v>-2.1236000000000033E-2</v>
      </c>
      <c r="J31" s="19">
        <v>-1.1742820826846634E-3</v>
      </c>
      <c r="K31" s="14">
        <f>(1+LOOKUP(A31, 'CETES 28'!A:A, 'CETES 28'!B:B)/100)^(1/252)-1</f>
        <v>1.9891902542967799E-4</v>
      </c>
    </row>
    <row r="32" spans="1:12">
      <c r="A32" s="3">
        <v>44516</v>
      </c>
      <c r="B32" s="14">
        <f>'Adj Portfolios 3.5'!B31/'Adj Portfolios 3.5'!B30-1</f>
        <v>5.1470000000000127E-3</v>
      </c>
      <c r="C32" s="14">
        <f>'Adj Portfolios 4'!B31/'Adj Portfolios 4'!B30-1</f>
        <v>-3.2040520909999426E-3</v>
      </c>
      <c r="D32" s="14">
        <f>'Adj Portfolios 3.5'!C31/'Adj Portfolios 3.5'!C30-1</f>
        <v>3.1428529999997235E-3</v>
      </c>
      <c r="E32" s="14">
        <f>'Adj Portfolios 4'!C31/'Adj Portfolios 4'!C30-1</f>
        <v>-5.199858090999987E-3</v>
      </c>
      <c r="F32" s="14">
        <f>'Adj Portfolios 3.5'!D31/'Adj Portfolios 3.5'!D30-1</f>
        <v>1.1407060000001579E-3</v>
      </c>
      <c r="G32" s="14">
        <f>'Adj Portfolios 4'!D31/'Adj Portfolios 4'!D30-1</f>
        <v>-7.1936640909999738E-3</v>
      </c>
      <c r="H32" s="14">
        <f>'Adj Portfolios 3.5'!E31/'Adj Portfolios 3.5'!E30-1</f>
        <v>-4.8537350000001922E-3</v>
      </c>
      <c r="I32" s="14">
        <f>'Adj Portfolios 4'!E31/'Adj Portfolios 4'!E30-1</f>
        <v>-1.3163082091000033E-2</v>
      </c>
      <c r="J32" s="19">
        <v>-5.9400988173918812E-3</v>
      </c>
      <c r="K32" s="14">
        <f>(1+LOOKUP(A32, 'CETES 28'!A:A, 'CETES 28'!B:B)/100)^(1/252)-1</f>
        <v>1.9891902542967799E-4</v>
      </c>
    </row>
    <row r="33" spans="1:11">
      <c r="A33" s="3">
        <v>44517</v>
      </c>
      <c r="B33" s="14">
        <f>'Adj Portfolios 3.5'!B32/'Adj Portfolios 3.5'!B31-1</f>
        <v>0</v>
      </c>
      <c r="C33" s="14">
        <f>'Adj Portfolios 4'!B32/'Adj Portfolios 4'!B31-1</f>
        <v>2.8649999999998954E-3</v>
      </c>
      <c r="D33" s="14">
        <f>'Adj Portfolios 3.5'!C32/'Adj Portfolios 3.5'!C31-1</f>
        <v>0</v>
      </c>
      <c r="E33" s="14">
        <f>'Adj Portfolios 4'!C32/'Adj Portfolios 4'!C31-1</f>
        <v>1.8650000000000055E-3</v>
      </c>
      <c r="F33" s="14">
        <f>'Adj Portfolios 3.5'!D32/'Adj Portfolios 3.5'!D31-1</f>
        <v>0</v>
      </c>
      <c r="G33" s="14">
        <f>'Adj Portfolios 4'!D32/'Adj Portfolios 4'!D31-1</f>
        <v>8.6499999999989363E-4</v>
      </c>
      <c r="H33" s="14">
        <f>'Adj Portfolios 3.5'!E32/'Adj Portfolios 3.5'!E31-1</f>
        <v>0</v>
      </c>
      <c r="I33" s="14">
        <f>'Adj Portfolios 4'!E32/'Adj Portfolios 4'!E31-1</f>
        <v>-2.134999999999998E-3</v>
      </c>
      <c r="J33" s="19">
        <v>-5.0684403777128129E-3</v>
      </c>
      <c r="K33" s="14">
        <f>(1+LOOKUP(A33, 'CETES 28'!A:A, 'CETES 28'!B:B)/100)^(1/252)-1</f>
        <v>1.9891902542967799E-4</v>
      </c>
    </row>
    <row r="34" spans="1:11">
      <c r="A34" s="3">
        <v>44519</v>
      </c>
      <c r="B34" s="14">
        <f>'Adj Portfolios 3.5'!B33/'Adj Portfolios 3.5'!B32-1</f>
        <v>-7.0779999999999177E-3</v>
      </c>
      <c r="C34" s="14">
        <f>'Adj Portfolios 4'!B33/'Adj Portfolios 4'!B32-1</f>
        <v>5.9366666666664791E-3</v>
      </c>
      <c r="D34" s="14">
        <f>'Adj Portfolios 3.5'!C33/'Adj Portfolios 3.5'!C32-1</f>
        <v>-8.0780000000000296E-3</v>
      </c>
      <c r="E34" s="14">
        <f>'Adj Portfolios 4'!C33/'Adj Portfolios 4'!C32-1</f>
        <v>4.9366666666665893E-3</v>
      </c>
      <c r="F34" s="14">
        <f>'Adj Portfolios 3.5'!D33/'Adj Portfolios 3.5'!D32-1</f>
        <v>-9.0780000000000305E-3</v>
      </c>
      <c r="G34" s="14">
        <f>'Adj Portfolios 4'!D33/'Adj Portfolios 4'!D32-1</f>
        <v>3.9366666666664774E-3</v>
      </c>
      <c r="H34" s="14">
        <f>'Adj Portfolios 3.5'!E33/'Adj Portfolios 3.5'!E32-1</f>
        <v>-1.2078000000000033E-2</v>
      </c>
      <c r="I34" s="14">
        <f>'Adj Portfolios 4'!E33/'Adj Portfolios 4'!E32-1</f>
        <v>9.3666666666658571E-4</v>
      </c>
      <c r="J34" s="19">
        <v>-8.8930833001403808E-3</v>
      </c>
      <c r="K34" s="14">
        <f>(1+LOOKUP(A34, 'CETES 28'!A:A, 'CETES 28'!B:B)/100)^(1/252)-1</f>
        <v>1.9363050654397362E-4</v>
      </c>
    </row>
    <row r="35" spans="1:11">
      <c r="A35" s="3">
        <v>44522</v>
      </c>
      <c r="B35" s="14">
        <f>'Adj Portfolios 3.5'!B34/'Adj Portfolios 3.5'!B33-1</f>
        <v>-1.522800000000013E-2</v>
      </c>
      <c r="C35" s="14">
        <f>'Adj Portfolios 4'!B34/'Adj Portfolios 4'!B33-1</f>
        <v>-1.0269399999999984E-2</v>
      </c>
      <c r="D35" s="14">
        <f>'Adj Portfolios 3.5'!C34/'Adj Portfolios 3.5'!C33-1</f>
        <v>-1.622800000000002E-2</v>
      </c>
      <c r="E35" s="14">
        <f>'Adj Portfolios 4'!C34/'Adj Portfolios 4'!C33-1</f>
        <v>-1.1269399999999874E-2</v>
      </c>
      <c r="F35" s="14">
        <f>'Adj Portfolios 3.5'!D34/'Adj Portfolios 3.5'!D33-1</f>
        <v>-1.7228000000000021E-2</v>
      </c>
      <c r="G35" s="14">
        <f>'Adj Portfolios 4'!D34/'Adj Portfolios 4'!D33-1</f>
        <v>-1.2269399999999986E-2</v>
      </c>
      <c r="H35" s="14">
        <f>'Adj Portfolios 3.5'!E34/'Adj Portfolios 3.5'!E33-1</f>
        <v>-2.0228000000000024E-2</v>
      </c>
      <c r="I35" s="14">
        <f>'Adj Portfolios 4'!E34/'Adj Portfolios 4'!E33-1</f>
        <v>-1.5269399999999878E-2</v>
      </c>
      <c r="J35" s="19">
        <v>1.71535175751103E-3</v>
      </c>
      <c r="K35" s="14">
        <f>(1+LOOKUP(A35, 'CETES 28'!A:A, 'CETES 28'!B:B)/100)^(1/252)-1</f>
        <v>1.9363050654397362E-4</v>
      </c>
    </row>
    <row r="36" spans="1:11">
      <c r="A36" s="3">
        <v>44523</v>
      </c>
      <c r="B36" s="14">
        <f>'Adj Portfolios 3.5'!B35/'Adj Portfolios 3.5'!B34-1</f>
        <v>0</v>
      </c>
      <c r="C36" s="14">
        <f>'Adj Portfolios 4'!B35/'Adj Portfolios 4'!B34-1</f>
        <v>8.9847994049998547E-3</v>
      </c>
      <c r="D36" s="14">
        <f>'Adj Portfolios 3.5'!C35/'Adj Portfolios 3.5'!C34-1</f>
        <v>0</v>
      </c>
      <c r="E36" s="14">
        <f>'Adj Portfolios 4'!C35/'Adj Portfolios 4'!C34-1</f>
        <v>6.9768214049998889E-3</v>
      </c>
      <c r="F36" s="14">
        <f>'Adj Portfolios 3.5'!D35/'Adj Portfolios 3.5'!D34-1</f>
        <v>0</v>
      </c>
      <c r="G36" s="14">
        <f>'Adj Portfolios 4'!D35/'Adj Portfolios 4'!D34-1</f>
        <v>4.9708434049999806E-3</v>
      </c>
      <c r="H36" s="14">
        <f>'Adj Portfolios 3.5'!E35/'Adj Portfolios 3.5'!E34-1</f>
        <v>0</v>
      </c>
      <c r="I36" s="14">
        <f>'Adj Portfolios 4'!E35/'Adj Portfolios 4'!E34-1</f>
        <v>-1.0350905950000655E-3</v>
      </c>
      <c r="J36" s="19">
        <v>-7.2139416455760941E-3</v>
      </c>
      <c r="K36" s="14">
        <f>(1+LOOKUP(A36, 'CETES 28'!A:A, 'CETES 28'!B:B)/100)^(1/252)-1</f>
        <v>1.9363050654397362E-4</v>
      </c>
    </row>
    <row r="37" spans="1:11">
      <c r="A37" s="3">
        <v>44524</v>
      </c>
      <c r="B37" s="14">
        <f>'Adj Portfolios 3.5'!B36/'Adj Portfolios 3.5'!B35-1</f>
        <v>0</v>
      </c>
      <c r="C37" s="14">
        <f>'Adj Portfolios 4'!B36/'Adj Portfolios 4'!B35-1</f>
        <v>-1.2979500000000033E-2</v>
      </c>
      <c r="D37" s="14">
        <f>'Adj Portfolios 3.5'!C36/'Adj Portfolios 3.5'!C35-1</f>
        <v>0</v>
      </c>
      <c r="E37" s="14">
        <f>'Adj Portfolios 4'!C36/'Adj Portfolios 4'!C35-1</f>
        <v>-1.3979500000000034E-2</v>
      </c>
      <c r="F37" s="14">
        <f>'Adj Portfolios 3.5'!D36/'Adj Portfolios 3.5'!D35-1</f>
        <v>0</v>
      </c>
      <c r="G37" s="14">
        <f>'Adj Portfolios 4'!D36/'Adj Portfolios 4'!D35-1</f>
        <v>-1.4979499999999923E-2</v>
      </c>
      <c r="H37" s="14">
        <f>'Adj Portfolios 3.5'!E36/'Adj Portfolios 3.5'!E35-1</f>
        <v>0</v>
      </c>
      <c r="I37" s="14">
        <f>'Adj Portfolios 4'!E36/'Adj Portfolios 4'!E35-1</f>
        <v>-1.7979500000000037E-2</v>
      </c>
      <c r="J37" s="19">
        <v>1.3251115062828278E-2</v>
      </c>
      <c r="K37" s="14">
        <f>(1+LOOKUP(A37, 'CETES 28'!A:A, 'CETES 28'!B:B)/100)^(1/252)-1</f>
        <v>1.9363050654397362E-4</v>
      </c>
    </row>
    <row r="38" spans="1:11">
      <c r="A38" s="3">
        <v>44525</v>
      </c>
      <c r="B38" s="14">
        <f>'Adj Portfolios 3.5'!B37/'Adj Portfolios 3.5'!B36-1</f>
        <v>0</v>
      </c>
      <c r="C38" s="14">
        <f>'Adj Portfolios 4'!B37/'Adj Portfolios 4'!B36-1</f>
        <v>-1.5429000000000137E-2</v>
      </c>
      <c r="D38" s="14">
        <f>'Adj Portfolios 3.5'!C37/'Adj Portfolios 3.5'!C36-1</f>
        <v>0</v>
      </c>
      <c r="E38" s="14">
        <f>'Adj Portfolios 4'!C37/'Adj Portfolios 4'!C36-1</f>
        <v>-1.6429000000000027E-2</v>
      </c>
      <c r="F38" s="14">
        <f>'Adj Portfolios 3.5'!D37/'Adj Portfolios 3.5'!D36-1</f>
        <v>0</v>
      </c>
      <c r="G38" s="14">
        <f>'Adj Portfolios 4'!D37/'Adj Portfolios 4'!D36-1</f>
        <v>-1.7429000000000028E-2</v>
      </c>
      <c r="H38" s="14">
        <f>'Adj Portfolios 3.5'!E37/'Adj Portfolios 3.5'!E36-1</f>
        <v>0</v>
      </c>
      <c r="I38" s="14">
        <f>'Adj Portfolios 4'!E37/'Adj Portfolios 4'!E36-1</f>
        <v>-2.042900000000003E-2</v>
      </c>
      <c r="J38" s="19">
        <v>-6.0408084436439635E-3</v>
      </c>
      <c r="K38" s="14">
        <f>(1+LOOKUP(A38, 'CETES 28'!A:A, 'CETES 28'!B:B)/100)^(1/252)-1</f>
        <v>1.9552006910883435E-4</v>
      </c>
    </row>
    <row r="39" spans="1:11">
      <c r="A39" s="3">
        <v>44526</v>
      </c>
      <c r="B39" s="14">
        <f>'Adj Portfolios 3.5'!B38/'Adj Portfolios 3.5'!B37-1</f>
        <v>0</v>
      </c>
      <c r="C39" s="14">
        <f>'Adj Portfolios 4'!B38/'Adj Portfolios 4'!B37-1</f>
        <v>0</v>
      </c>
      <c r="D39" s="14">
        <f>'Adj Portfolios 3.5'!C38/'Adj Portfolios 3.5'!C37-1</f>
        <v>0</v>
      </c>
      <c r="E39" s="14">
        <f>'Adj Portfolios 4'!C38/'Adj Portfolios 4'!C37-1</f>
        <v>-1.0000000000000009E-3</v>
      </c>
      <c r="F39" s="14">
        <f>'Adj Portfolios 3.5'!D38/'Adj Portfolios 3.5'!D37-1</f>
        <v>0</v>
      </c>
      <c r="G39" s="14">
        <f>'Adj Portfolios 4'!D38/'Adj Portfolios 4'!D37-1</f>
        <v>-2.0000000000000018E-3</v>
      </c>
      <c r="H39" s="14">
        <f>'Adj Portfolios 3.5'!E38/'Adj Portfolios 3.5'!E37-1</f>
        <v>0</v>
      </c>
      <c r="I39" s="14">
        <f>'Adj Portfolios 4'!E38/'Adj Portfolios 4'!E37-1</f>
        <v>-5.0000000000000044E-3</v>
      </c>
      <c r="J39" s="19">
        <v>-4.1938927432731976E-3</v>
      </c>
      <c r="K39" s="14">
        <f>(1+LOOKUP(A39, 'CETES 28'!A:A, 'CETES 28'!B:B)/100)^(1/252)-1</f>
        <v>1.9552006910883435E-4</v>
      </c>
    </row>
    <row r="40" spans="1:11">
      <c r="A40" s="3">
        <v>44529</v>
      </c>
      <c r="B40" s="14">
        <f>'Adj Portfolios 3.5'!B39/'Adj Portfolios 3.5'!B38-1</f>
        <v>-1.9584999999999964E-2</v>
      </c>
      <c r="C40" s="14">
        <f>'Adj Portfolios 4'!B39/'Adj Portfolios 4'!B38-1</f>
        <v>-7.3459893474998594E-3</v>
      </c>
      <c r="D40" s="14">
        <f>'Adj Portfolios 3.5'!C39/'Adj Portfolios 3.5'!C38-1</f>
        <v>-2.0584999999999964E-2</v>
      </c>
      <c r="E40" s="14">
        <f>'Adj Portfolios 4'!C39/'Adj Portfolios 4'!C38-1</f>
        <v>-9.3378878474998928E-3</v>
      </c>
      <c r="F40" s="14">
        <f>'Adj Portfolios 3.5'!D39/'Adj Portfolios 3.5'!D38-1</f>
        <v>-2.1584999999999965E-2</v>
      </c>
      <c r="G40" s="14">
        <f>'Adj Portfolios 4'!D39/'Adj Portfolios 4'!D38-1</f>
        <v>-1.1327786347500091E-2</v>
      </c>
      <c r="H40" s="14">
        <f>'Adj Portfolios 3.5'!E39/'Adj Portfolios 3.5'!E38-1</f>
        <v>-2.4584999999999968E-2</v>
      </c>
      <c r="I40" s="14">
        <f>'Adj Portfolios 4'!E39/'Adj Portfolios 4'!E38-1</f>
        <v>-1.7285481847499895E-2</v>
      </c>
      <c r="J40" s="19">
        <v>-1.9571517714761177E-2</v>
      </c>
      <c r="K40" s="14">
        <f>(1+LOOKUP(A40, 'CETES 28'!A:A, 'CETES 28'!B:B)/100)^(1/252)-1</f>
        <v>1.9552006910883435E-4</v>
      </c>
    </row>
    <row r="41" spans="1:11">
      <c r="A41" s="3">
        <v>44530</v>
      </c>
      <c r="B41" s="14">
        <f>'Adj Portfolios 3.5'!B40/'Adj Portfolios 3.5'!B39-1</f>
        <v>0</v>
      </c>
      <c r="C41" s="14">
        <f>'Adj Portfolios 4'!B40/'Adj Portfolios 4'!B39-1</f>
        <v>1.4999999999987246E-4</v>
      </c>
      <c r="D41" s="14">
        <f>'Adj Portfolios 3.5'!C40/'Adj Portfolios 3.5'!C39-1</f>
        <v>0</v>
      </c>
      <c r="E41" s="14">
        <f>'Adj Portfolios 4'!C40/'Adj Portfolios 4'!C39-1</f>
        <v>-8.5000000000001741E-4</v>
      </c>
      <c r="F41" s="14">
        <f>'Adj Portfolios 3.5'!D40/'Adj Portfolios 3.5'!D39-1</f>
        <v>0</v>
      </c>
      <c r="G41" s="14">
        <f>'Adj Portfolios 4'!D40/'Adj Portfolios 4'!D39-1</f>
        <v>-1.8500000000000183E-3</v>
      </c>
      <c r="H41" s="14">
        <f>'Adj Portfolios 3.5'!E40/'Adj Portfolios 3.5'!E39-1</f>
        <v>0</v>
      </c>
      <c r="I41" s="14">
        <f>'Adj Portfolios 4'!E40/'Adj Portfolios 4'!E39-1</f>
        <v>-4.850000000000021E-3</v>
      </c>
      <c r="J41" s="19">
        <v>5.5734718893059032E-3</v>
      </c>
      <c r="K41" s="14">
        <f>(1+LOOKUP(A41, 'CETES 28'!A:A, 'CETES 28'!B:B)/100)^(1/252)-1</f>
        <v>1.9552006910883435E-4</v>
      </c>
    </row>
    <row r="42" spans="1:11">
      <c r="A42" s="3">
        <v>44531</v>
      </c>
      <c r="B42" s="14">
        <f>'Adj Portfolios 3.5'!B41/'Adj Portfolios 3.5'!B40-1</f>
        <v>0</v>
      </c>
      <c r="C42" s="14">
        <f>'Adj Portfolios 4'!B41/'Adj Portfolios 4'!B40-1</f>
        <v>0</v>
      </c>
      <c r="D42" s="14">
        <f>'Adj Portfolios 3.5'!C41/'Adj Portfolios 3.5'!C40-1</f>
        <v>0</v>
      </c>
      <c r="E42" s="14">
        <f>'Adj Portfolios 4'!C41/'Adj Portfolios 4'!C40-1</f>
        <v>0</v>
      </c>
      <c r="F42" s="14">
        <f>'Adj Portfolios 3.5'!D41/'Adj Portfolios 3.5'!D40-1</f>
        <v>0</v>
      </c>
      <c r="G42" s="14">
        <f>'Adj Portfolios 4'!D41/'Adj Portfolios 4'!D40-1</f>
        <v>0</v>
      </c>
      <c r="H42" s="14">
        <f>'Adj Portfolios 3.5'!E41/'Adj Portfolios 3.5'!E40-1</f>
        <v>0</v>
      </c>
      <c r="I42" s="14">
        <f>'Adj Portfolios 4'!E41/'Adj Portfolios 4'!E40-1</f>
        <v>0</v>
      </c>
      <c r="J42" s="19">
        <v>1.5178323129814153E-3</v>
      </c>
      <c r="K42" s="14">
        <f>(1+LOOKUP(A42, 'CETES 28'!A:A, 'CETES 28'!B:B)/100)^(1/252)-1</f>
        <v>1.9552006910883435E-4</v>
      </c>
    </row>
    <row r="43" spans="1:11">
      <c r="A43" s="3">
        <v>44532</v>
      </c>
      <c r="B43" s="14">
        <f>'Adj Portfolios 3.5'!B42/'Adj Portfolios 3.5'!B41-1</f>
        <v>0</v>
      </c>
      <c r="C43" s="14">
        <f>'Adj Portfolios 4'!B42/'Adj Portfolios 4'!B41-1</f>
        <v>0</v>
      </c>
      <c r="D43" s="14">
        <f>'Adj Portfolios 3.5'!C42/'Adj Portfolios 3.5'!C41-1</f>
        <v>-1.0000000000000009E-3</v>
      </c>
      <c r="E43" s="14">
        <f>'Adj Portfolios 4'!C42/'Adj Portfolios 4'!C41-1</f>
        <v>0</v>
      </c>
      <c r="F43" s="14">
        <f>'Adj Portfolios 3.5'!D42/'Adj Portfolios 3.5'!D41-1</f>
        <v>-2.0000000000000018E-3</v>
      </c>
      <c r="G43" s="14">
        <f>'Adj Portfolios 4'!D42/'Adj Portfolios 4'!D41-1</f>
        <v>0</v>
      </c>
      <c r="H43" s="14">
        <f>'Adj Portfolios 3.5'!E42/'Adj Portfolios 3.5'!E41-1</f>
        <v>-5.0000000000001155E-3</v>
      </c>
      <c r="I43" s="14">
        <f>'Adj Portfolios 4'!E42/'Adj Portfolios 4'!E41-1</f>
        <v>0</v>
      </c>
      <c r="J43" s="19">
        <v>2.5541422011654547E-3</v>
      </c>
      <c r="K43" s="14">
        <f>(1+LOOKUP(A43, 'CETES 28'!A:A, 'CETES 28'!B:B)/100)^(1/252)-1</f>
        <v>1.9740873609142007E-4</v>
      </c>
    </row>
    <row r="44" spans="1:11">
      <c r="A44" s="3">
        <v>44533</v>
      </c>
      <c r="B44" s="14">
        <f>'Adj Portfolios 3.5'!B43/'Adj Portfolios 3.5'!B42-1</f>
        <v>0</v>
      </c>
      <c r="C44" s="14">
        <f>'Adj Portfolios 4'!B43/'Adj Portfolios 4'!B42-1</f>
        <v>0</v>
      </c>
      <c r="D44" s="14">
        <f>'Adj Portfolios 3.5'!C43/'Adj Portfolios 3.5'!C42-1</f>
        <v>-1.0000000000000009E-3</v>
      </c>
      <c r="E44" s="14">
        <f>'Adj Portfolios 4'!C43/'Adj Portfolios 4'!C42-1</f>
        <v>-1.0000000000000009E-3</v>
      </c>
      <c r="F44" s="14">
        <f>'Adj Portfolios 3.5'!D43/'Adj Portfolios 3.5'!D42-1</f>
        <v>-2.0000000000000018E-3</v>
      </c>
      <c r="G44" s="14">
        <f>'Adj Portfolios 4'!D43/'Adj Portfolios 4'!D42-1</f>
        <v>-2.0000000000000018E-3</v>
      </c>
      <c r="H44" s="14">
        <f>'Adj Portfolios 3.5'!E43/'Adj Portfolios 3.5'!E42-1</f>
        <v>-5.0000000000000044E-3</v>
      </c>
      <c r="I44" s="14">
        <f>'Adj Portfolios 4'!E43/'Adj Portfolios 4'!E42-1</f>
        <v>-5.0000000000000044E-3</v>
      </c>
      <c r="J44" s="19">
        <v>1.7891670607460552E-2</v>
      </c>
      <c r="K44" s="14">
        <f>(1+LOOKUP(A44, 'CETES 28'!A:A, 'CETES 28'!B:B)/100)^(1/252)-1</f>
        <v>1.9740873609142007E-4</v>
      </c>
    </row>
    <row r="45" spans="1:11">
      <c r="A45" s="3">
        <v>44536</v>
      </c>
      <c r="B45" s="14">
        <f>'Adj Portfolios 3.5'!B44/'Adj Portfolios 3.5'!B43-1</f>
        <v>0</v>
      </c>
      <c r="C45" s="14">
        <f>'Adj Portfolios 4'!B44/'Adj Portfolios 4'!B43-1</f>
        <v>-6.541000000000019E-3</v>
      </c>
      <c r="D45" s="14">
        <f>'Adj Portfolios 3.5'!C44/'Adj Portfolios 3.5'!C43-1</f>
        <v>0</v>
      </c>
      <c r="E45" s="14">
        <f>'Adj Portfolios 4'!C44/'Adj Portfolios 4'!C43-1</f>
        <v>-7.5410000000000199E-3</v>
      </c>
      <c r="F45" s="14">
        <f>'Adj Portfolios 3.5'!D44/'Adj Portfolios 3.5'!D43-1</f>
        <v>0</v>
      </c>
      <c r="G45" s="14">
        <f>'Adj Portfolios 4'!D44/'Adj Portfolios 4'!D43-1</f>
        <v>-8.5410000000000208E-3</v>
      </c>
      <c r="H45" s="14">
        <f>'Adj Portfolios 3.5'!E44/'Adj Portfolios 3.5'!E43-1</f>
        <v>0</v>
      </c>
      <c r="I45" s="14">
        <f>'Adj Portfolios 4'!E44/'Adj Portfolios 4'!E43-1</f>
        <v>-1.1541000000000023E-2</v>
      </c>
      <c r="J45" s="19">
        <v>-5.3738245188877931E-3</v>
      </c>
      <c r="K45" s="14">
        <f>(1+LOOKUP(A45, 'CETES 28'!A:A, 'CETES 28'!B:B)/100)^(1/252)-1</f>
        <v>1.9740873609142007E-4</v>
      </c>
    </row>
    <row r="46" spans="1:11">
      <c r="A46" s="3">
        <v>44537</v>
      </c>
      <c r="B46" s="14">
        <f>'Adj Portfolios 3.5'!B45/'Adj Portfolios 3.5'!B44-1</f>
        <v>5.0850000000000062E-3</v>
      </c>
      <c r="C46" s="14">
        <f>'Adj Portfolios 4'!B45/'Adj Portfolios 4'!B44-1</f>
        <v>1.6950000000000021E-3</v>
      </c>
      <c r="D46" s="14">
        <f>'Adj Portfolios 3.5'!C45/'Adj Portfolios 3.5'!C44-1</f>
        <v>4.0849999999998943E-3</v>
      </c>
      <c r="E46" s="14">
        <f>'Adj Portfolios 4'!C45/'Adj Portfolios 4'!C44-1</f>
        <v>-3.0569500000010574E-4</v>
      </c>
      <c r="F46" s="14">
        <f>'Adj Portfolios 3.5'!D45/'Adj Portfolios 3.5'!D44-1</f>
        <v>3.0850000000000044E-3</v>
      </c>
      <c r="G46" s="14">
        <f>'Adj Portfolios 4'!D45/'Adj Portfolios 4'!D44-1</f>
        <v>-2.304390000000045E-3</v>
      </c>
      <c r="H46" s="14">
        <f>'Adj Portfolios 3.5'!E45/'Adj Portfolios 3.5'!E44-1</f>
        <v>8.4999999999890719E-5</v>
      </c>
      <c r="I46" s="14">
        <f>'Adj Portfolios 4'!E45/'Adj Portfolios 4'!E44-1</f>
        <v>-8.2884749999999618E-3</v>
      </c>
      <c r="J46" s="19">
        <v>2.9056631968704671E-4</v>
      </c>
      <c r="K46" s="14">
        <f>(1+LOOKUP(A46, 'CETES 28'!A:A, 'CETES 28'!B:B)/100)^(1/252)-1</f>
        <v>1.9740873609142007E-4</v>
      </c>
    </row>
    <row r="47" spans="1:11">
      <c r="A47" s="3">
        <v>44538</v>
      </c>
      <c r="B47" s="14">
        <f>'Adj Portfolios 3.5'!B46/'Adj Portfolios 3.5'!B45-1</f>
        <v>0</v>
      </c>
      <c r="C47" s="14">
        <f>'Adj Portfolios 4'!B46/'Adj Portfolios 4'!B45-1</f>
        <v>1.043700000000003E-2</v>
      </c>
      <c r="D47" s="14">
        <f>'Adj Portfolios 3.5'!C46/'Adj Portfolios 3.5'!C45-1</f>
        <v>0</v>
      </c>
      <c r="E47" s="14">
        <f>'Adj Portfolios 4'!C46/'Adj Portfolios 4'!C45-1</f>
        <v>8.4275629999999158E-3</v>
      </c>
      <c r="F47" s="14">
        <f>'Adj Portfolios 3.5'!D46/'Adj Portfolios 3.5'!D45-1</f>
        <v>0</v>
      </c>
      <c r="G47" s="14">
        <f>'Adj Portfolios 4'!D46/'Adj Portfolios 4'!D45-1</f>
        <v>6.4201260000000815E-3</v>
      </c>
      <c r="H47" s="14">
        <f>'Adj Portfolios 3.5'!E46/'Adj Portfolios 3.5'!E45-1</f>
        <v>0</v>
      </c>
      <c r="I47" s="14">
        <f>'Adj Portfolios 4'!E46/'Adj Portfolios 4'!E45-1</f>
        <v>4.0981499999981352E-4</v>
      </c>
      <c r="J47" s="19">
        <v>4.5004798762677822E-3</v>
      </c>
      <c r="K47" s="14">
        <f>(1+LOOKUP(A47, 'CETES 28'!A:A, 'CETES 28'!B:B)/100)^(1/252)-1</f>
        <v>1.9740873609142007E-4</v>
      </c>
    </row>
    <row r="48" spans="1:11">
      <c r="A48" s="3">
        <v>44539</v>
      </c>
      <c r="B48" s="14">
        <f>'Adj Portfolios 3.5'!B47/'Adj Portfolios 3.5'!B46-1</f>
        <v>2.8209999999999624E-3</v>
      </c>
      <c r="C48" s="14">
        <f>'Adj Portfolios 4'!B47/'Adj Portfolios 4'!B46-1</f>
        <v>-7.3205000000000631E-3</v>
      </c>
      <c r="D48" s="14">
        <f>'Adj Portfolios 3.5'!C47/'Adj Portfolios 3.5'!C46-1</f>
        <v>1.8210000000000726E-3</v>
      </c>
      <c r="E48" s="14">
        <f>'Adj Portfolios 4'!C47/'Adj Portfolios 4'!C46-1</f>
        <v>-8.3204999999999529E-3</v>
      </c>
      <c r="F48" s="14">
        <f>'Adj Portfolios 3.5'!D47/'Adj Portfolios 3.5'!D46-1</f>
        <v>8.2099999999996065E-4</v>
      </c>
      <c r="G48" s="14">
        <f>'Adj Portfolios 4'!D47/'Adj Portfolios 4'!D46-1</f>
        <v>-9.3204999999999538E-3</v>
      </c>
      <c r="H48" s="14">
        <f>'Adj Portfolios 3.5'!E47/'Adj Portfolios 3.5'!E46-1</f>
        <v>-2.179000000000042E-3</v>
      </c>
      <c r="I48" s="14">
        <f>'Adj Portfolios 4'!E47/'Adj Portfolios 4'!E46-1</f>
        <v>-1.2320500000000068E-2</v>
      </c>
      <c r="J48" s="19">
        <v>2.4938512752785691E-3</v>
      </c>
      <c r="K48" s="14">
        <f>(1+LOOKUP(A48, 'CETES 28'!A:A, 'CETES 28'!B:B)/100)^(1/252)-1</f>
        <v>2.0118338670926939E-4</v>
      </c>
    </row>
    <row r="49" spans="1:11">
      <c r="A49" s="3">
        <v>44540</v>
      </c>
      <c r="B49" s="14">
        <f>'Adj Portfolios 3.5'!B48/'Adj Portfolios 3.5'!B47-1</f>
        <v>0</v>
      </c>
      <c r="C49" s="14">
        <f>'Adj Portfolios 4'!B48/'Adj Portfolios 4'!B47-1</f>
        <v>-4.4990000000000308E-3</v>
      </c>
      <c r="D49" s="14">
        <f>'Adj Portfolios 3.5'!C48/'Adj Portfolios 3.5'!C47-1</f>
        <v>-1.0000000000000009E-3</v>
      </c>
      <c r="E49" s="14">
        <f>'Adj Portfolios 4'!C48/'Adj Portfolios 4'!C47-1</f>
        <v>-6.4935010000000126E-3</v>
      </c>
      <c r="F49" s="14">
        <f>'Adj Portfolios 3.5'!D48/'Adj Portfolios 3.5'!D47-1</f>
        <v>-2.0000000000000018E-3</v>
      </c>
      <c r="G49" s="14">
        <f>'Adj Portfolios 4'!D48/'Adj Portfolios 4'!D47-1</f>
        <v>-8.486001999999937E-3</v>
      </c>
      <c r="H49" s="14">
        <f>'Adj Portfolios 3.5'!E48/'Adj Portfolios 3.5'!E47-1</f>
        <v>-5.0000000000000044E-3</v>
      </c>
      <c r="I49" s="14">
        <f>'Adj Portfolios 4'!E48/'Adj Portfolios 4'!E47-1</f>
        <v>-1.445150499999992E-2</v>
      </c>
      <c r="J49" s="19">
        <v>3.4703712161301414E-3</v>
      </c>
      <c r="K49" s="14">
        <f>(1+LOOKUP(A49, 'CETES 28'!A:A, 'CETES 28'!B:B)/100)^(1/252)-1</f>
        <v>2.0118338670926939E-4</v>
      </c>
    </row>
    <row r="50" spans="1:11">
      <c r="A50" s="3">
        <v>44543</v>
      </c>
      <c r="B50" s="14">
        <f>'Adj Portfolios 3.5'!B49/'Adj Portfolios 3.5'!B48-1</f>
        <v>0</v>
      </c>
      <c r="C50" s="14">
        <f>'Adj Portfolios 4'!B49/'Adj Portfolios 4'!B48-1</f>
        <v>6.650000000001377E-4</v>
      </c>
      <c r="D50" s="14">
        <f>'Adj Portfolios 3.5'!C49/'Adj Portfolios 3.5'!C48-1</f>
        <v>0</v>
      </c>
      <c r="E50" s="14">
        <f>'Adj Portfolios 4'!C49/'Adj Portfolios 4'!C48-1</f>
        <v>-3.3499999999997421E-4</v>
      </c>
      <c r="F50" s="14">
        <f>'Adj Portfolios 3.5'!D49/'Adj Portfolios 3.5'!D48-1</f>
        <v>0</v>
      </c>
      <c r="G50" s="14">
        <f>'Adj Portfolios 4'!D49/'Adj Portfolios 4'!D48-1</f>
        <v>-1.3349999999999751E-3</v>
      </c>
      <c r="H50" s="14">
        <f>'Adj Portfolios 3.5'!E49/'Adj Portfolios 3.5'!E48-1</f>
        <v>0</v>
      </c>
      <c r="I50" s="14">
        <f>'Adj Portfolios 4'!E49/'Adj Portfolios 4'!E48-1</f>
        <v>-4.3350000000000888E-3</v>
      </c>
      <c r="J50" s="19">
        <v>3.7601893807170939E-4</v>
      </c>
      <c r="K50" s="14">
        <f>(1+LOOKUP(A50, 'CETES 28'!A:A, 'CETES 28'!B:B)/100)^(1/252)-1</f>
        <v>2.0118338670926939E-4</v>
      </c>
    </row>
    <row r="51" spans="1:11">
      <c r="A51" s="3">
        <v>44544</v>
      </c>
      <c r="B51" s="14">
        <f>'Adj Portfolios 3.5'!B50/'Adj Portfolios 3.5'!B49-1</f>
        <v>4.4839999999999325E-3</v>
      </c>
      <c r="C51" s="14">
        <f>'Adj Portfolios 4'!B50/'Adj Portfolios 4'!B49-1</f>
        <v>3.2314084519999842E-3</v>
      </c>
      <c r="D51" s="14">
        <f>'Adj Portfolios 3.5'!C50/'Adj Portfolios 3.5'!C49-1</f>
        <v>3.4840000000000426E-3</v>
      </c>
      <c r="E51" s="14">
        <f>'Adj Portfolios 4'!C50/'Adj Portfolios 4'!C49-1</f>
        <v>1.2291714520000774E-3</v>
      </c>
      <c r="F51" s="14">
        <f>'Adj Portfolios 3.5'!D50/'Adj Portfolios 3.5'!D49-1</f>
        <v>2.4839999999999307E-3</v>
      </c>
      <c r="G51" s="14">
        <f>'Adj Portfolios 4'!D50/'Adj Portfolios 4'!D49-1</f>
        <v>-7.7106554800010496E-4</v>
      </c>
      <c r="H51" s="14">
        <f>'Adj Portfolios 3.5'!E50/'Adj Portfolios 3.5'!E49-1</f>
        <v>-5.1599999999996093E-4</v>
      </c>
      <c r="I51" s="14">
        <f>'Adj Portfolios 4'!E50/'Adj Portfolios 4'!E49-1</f>
        <v>-6.7597765479997518E-3</v>
      </c>
      <c r="J51" s="19">
        <v>-1.5531505560620329E-2</v>
      </c>
      <c r="K51" s="14">
        <f>(1+LOOKUP(A51, 'CETES 28'!A:A, 'CETES 28'!B:B)/100)^(1/252)-1</f>
        <v>2.0118338670926939E-4</v>
      </c>
    </row>
    <row r="52" spans="1:11">
      <c r="A52" s="3">
        <v>44545</v>
      </c>
      <c r="B52" s="14">
        <f>'Adj Portfolios 3.5'!B51/'Adj Portfolios 3.5'!B50-1</f>
        <v>0</v>
      </c>
      <c r="C52" s="14">
        <f>'Adj Portfolios 4'!B51/'Adj Portfolios 4'!B50-1</f>
        <v>1.9856000000000096E-2</v>
      </c>
      <c r="D52" s="14">
        <f>'Adj Portfolios 3.5'!C51/'Adj Portfolios 3.5'!C50-1</f>
        <v>0</v>
      </c>
      <c r="E52" s="14">
        <f>'Adj Portfolios 4'!C51/'Adj Portfolios 4'!C50-1</f>
        <v>1.8855999999999984E-2</v>
      </c>
      <c r="F52" s="14">
        <f>'Adj Portfolios 3.5'!D51/'Adj Portfolios 3.5'!D50-1</f>
        <v>0</v>
      </c>
      <c r="G52" s="14">
        <f>'Adj Portfolios 4'!D51/'Adj Portfolios 4'!D50-1</f>
        <v>1.7856000000000094E-2</v>
      </c>
      <c r="H52" s="14">
        <f>'Adj Portfolios 3.5'!E51/'Adj Portfolios 3.5'!E50-1</f>
        <v>0</v>
      </c>
      <c r="I52" s="14">
        <f>'Adj Portfolios 4'!E51/'Adj Portfolios 4'!E50-1</f>
        <v>1.485599999999998E-2</v>
      </c>
      <c r="J52" s="19">
        <v>1.6671223434670868E-2</v>
      </c>
      <c r="K52" s="14">
        <f>(1+LOOKUP(A52, 'CETES 28'!A:A, 'CETES 28'!B:B)/100)^(1/252)-1</f>
        <v>2.0118338670926939E-4</v>
      </c>
    </row>
    <row r="53" spans="1:11">
      <c r="A53" s="3">
        <v>44546</v>
      </c>
      <c r="B53" s="14">
        <f>'Adj Portfolios 3.5'!B52/'Adj Portfolios 3.5'!B51-1</f>
        <v>-2.0105000000000262E-3</v>
      </c>
      <c r="C53" s="14">
        <f>'Adj Portfolios 4'!B52/'Adj Portfolios 4'!B51-1</f>
        <v>0</v>
      </c>
      <c r="D53" s="14">
        <f>'Adj Portfolios 3.5'!C52/'Adj Portfolios 3.5'!C51-1</f>
        <v>-3.010500000000027E-3</v>
      </c>
      <c r="E53" s="14">
        <f>'Adj Portfolios 4'!C52/'Adj Portfolios 4'!C51-1</f>
        <v>-1.0000000000000009E-3</v>
      </c>
      <c r="F53" s="14">
        <f>'Adj Portfolios 3.5'!D52/'Adj Portfolios 3.5'!D51-1</f>
        <v>-4.0105000000000279E-3</v>
      </c>
      <c r="G53" s="14">
        <f>'Adj Portfolios 4'!D52/'Adj Portfolios 4'!D51-1</f>
        <v>-2.0000000000000018E-3</v>
      </c>
      <c r="H53" s="14">
        <f>'Adj Portfolios 3.5'!E52/'Adj Portfolios 3.5'!E51-1</f>
        <v>-7.0105000000000306E-3</v>
      </c>
      <c r="I53" s="14">
        <f>'Adj Portfolios 4'!E52/'Adj Portfolios 4'!E51-1</f>
        <v>-5.0000000000000044E-3</v>
      </c>
      <c r="J53" s="19">
        <v>4.3545941946443456E-4</v>
      </c>
      <c r="K53" s="14">
        <f>(1+LOOKUP(A53, 'CETES 28'!A:A, 'CETES 28'!B:B)/100)^(1/252)-1</f>
        <v>2.0118338670926939E-4</v>
      </c>
    </row>
    <row r="54" spans="1:11">
      <c r="A54" s="3">
        <v>44547</v>
      </c>
      <c r="B54" s="14">
        <f>'Adj Portfolios 3.5'!B53/'Adj Portfolios 3.5'!B52-1</f>
        <v>9.6200000000012942E-4</v>
      </c>
      <c r="C54" s="14">
        <f>'Adj Portfolios 4'!B53/'Adj Portfolios 4'!B52-1</f>
        <v>-1.5989666666666569E-2</v>
      </c>
      <c r="D54" s="14">
        <f>'Adj Portfolios 3.5'!C53/'Adj Portfolios 3.5'!C52-1</f>
        <v>-3.7999999999982492E-5</v>
      </c>
      <c r="E54" s="14">
        <f>'Adj Portfolios 4'!C53/'Adj Portfolios 4'!C52-1</f>
        <v>-1.6989666666666792E-2</v>
      </c>
      <c r="F54" s="14">
        <f>'Adj Portfolios 3.5'!D53/'Adj Portfolios 3.5'!D52-1</f>
        <v>-1.0379999999999834E-3</v>
      </c>
      <c r="G54" s="14">
        <f>'Adj Portfolios 4'!D53/'Adj Portfolios 4'!D52-1</f>
        <v>-1.7989666666666793E-2</v>
      </c>
      <c r="H54" s="14">
        <f>'Adj Portfolios 3.5'!E53/'Adj Portfolios 3.5'!E52-1</f>
        <v>-4.037999999999986E-3</v>
      </c>
      <c r="I54" s="14">
        <f>'Adj Portfolios 4'!E53/'Adj Portfolios 4'!E52-1</f>
        <v>-2.0989666666666684E-2</v>
      </c>
      <c r="J54" s="19">
        <v>2.3310450728535326E-3</v>
      </c>
      <c r="K54" s="14">
        <f>(1+LOOKUP(A54, 'CETES 28'!A:A, 'CETES 28'!B:B)/100)^(1/252)-1</f>
        <v>2.0118338670926939E-4</v>
      </c>
    </row>
    <row r="55" spans="1:11">
      <c r="A55" s="3">
        <v>44550</v>
      </c>
      <c r="B55" s="14">
        <f>'Adj Portfolios 3.5'!B54/'Adj Portfolios 3.5'!B53-1</f>
        <v>-7.0660000000000167E-3</v>
      </c>
      <c r="C55" s="14">
        <f>'Adj Portfolios 4'!B54/'Adj Portfolios 4'!B53-1</f>
        <v>-4.4730000000000603E-3</v>
      </c>
      <c r="D55" s="14">
        <f>'Adj Portfolios 3.5'!C54/'Adj Portfolios 3.5'!C53-1</f>
        <v>-8.0660000000000176E-3</v>
      </c>
      <c r="E55" s="14">
        <f>'Adj Portfolios 4'!C54/'Adj Portfolios 4'!C53-1</f>
        <v>-6.467527000000084E-3</v>
      </c>
      <c r="F55" s="14">
        <f>'Adj Portfolios 3.5'!D54/'Adj Portfolios 3.5'!D53-1</f>
        <v>-9.0660000000000185E-3</v>
      </c>
      <c r="G55" s="14">
        <f>'Adj Portfolios 4'!D54/'Adj Portfolios 4'!D53-1</f>
        <v>-8.4600540000001612E-3</v>
      </c>
      <c r="H55" s="14">
        <f>'Adj Portfolios 3.5'!E54/'Adj Portfolios 3.5'!E53-1</f>
        <v>-1.2066000000000021E-2</v>
      </c>
      <c r="I55" s="14">
        <f>'Adj Portfolios 4'!E54/'Adj Portfolios 4'!E53-1</f>
        <v>-1.4425635000000159E-2</v>
      </c>
      <c r="J55" s="19">
        <v>2.1118775983964611E-2</v>
      </c>
      <c r="K55" s="14">
        <f>(1+LOOKUP(A55, 'CETES 28'!A:A, 'CETES 28'!B:B)/100)^(1/252)-1</f>
        <v>2.0118338670926939E-4</v>
      </c>
    </row>
    <row r="56" spans="1:11">
      <c r="A56" s="3">
        <v>44552</v>
      </c>
      <c r="B56" s="14">
        <f>'Adj Portfolios 3.5'!B55/'Adj Portfolios 3.5'!B54-1</f>
        <v>0</v>
      </c>
      <c r="C56" s="14">
        <f>'Adj Portfolios 4'!B55/'Adj Portfolios 4'!B54-1</f>
        <v>-5.3944999999999688E-3</v>
      </c>
      <c r="D56" s="14">
        <f>'Adj Portfolios 3.5'!C55/'Adj Portfolios 3.5'!C54-1</f>
        <v>-1.0000000000000009E-3</v>
      </c>
      <c r="E56" s="14">
        <f>'Adj Portfolios 4'!C55/'Adj Portfolios 4'!C54-1</f>
        <v>-6.3945000000000807E-3</v>
      </c>
      <c r="F56" s="14">
        <f>'Adj Portfolios 3.5'!D55/'Adj Portfolios 3.5'!D54-1</f>
        <v>-2.0000000000000018E-3</v>
      </c>
      <c r="G56" s="14">
        <f>'Adj Portfolios 4'!D55/'Adj Portfolios 4'!D54-1</f>
        <v>-7.3945000000000816E-3</v>
      </c>
      <c r="H56" s="14">
        <f>'Adj Portfolios 3.5'!E55/'Adj Portfolios 3.5'!E54-1</f>
        <v>-5.0000000000000044E-3</v>
      </c>
      <c r="I56" s="14">
        <f>'Adj Portfolios 4'!E55/'Adj Portfolios 4'!E54-1</f>
        <v>-1.0394500000000084E-2</v>
      </c>
      <c r="J56" s="19">
        <v>-1.0339361987355189E-2</v>
      </c>
      <c r="K56" s="14">
        <f>(1+LOOKUP(A56, 'CETES 28'!A:A, 'CETES 28'!B:B)/100)^(1/252)-1</f>
        <v>2.0118338670926939E-4</v>
      </c>
    </row>
    <row r="57" spans="1:11">
      <c r="A57" s="3">
        <v>44553</v>
      </c>
      <c r="B57" s="14">
        <f>'Adj Portfolios 3.5'!B56/'Adj Portfolios 3.5'!B55-1</f>
        <v>2.8011000000000008E-2</v>
      </c>
      <c r="C57" s="14">
        <f>'Adj Portfolios 4'!B56/'Adj Portfolios 4'!B55-1</f>
        <v>2.8011000000000008E-2</v>
      </c>
      <c r="D57" s="14">
        <f>'Adj Portfolios 3.5'!C56/'Adj Portfolios 3.5'!C55-1</f>
        <v>2.7010999999999896E-2</v>
      </c>
      <c r="E57" s="14">
        <f>'Adj Portfolios 4'!C56/'Adj Portfolios 4'!C55-1</f>
        <v>2.7010999999999896E-2</v>
      </c>
      <c r="F57" s="14">
        <f>'Adj Portfolios 3.5'!D56/'Adj Portfolios 3.5'!D55-1</f>
        <v>2.6011000000000006E-2</v>
      </c>
      <c r="G57" s="14">
        <f>'Adj Portfolios 4'!D56/'Adj Portfolios 4'!D55-1</f>
        <v>2.6011000000000006E-2</v>
      </c>
      <c r="H57" s="14">
        <f>'Adj Portfolios 3.5'!E56/'Adj Portfolios 3.5'!E55-1</f>
        <v>2.3010999999999893E-2</v>
      </c>
      <c r="I57" s="14">
        <f>'Adj Portfolios 4'!E56/'Adj Portfolios 4'!E55-1</f>
        <v>2.3010999999999893E-2</v>
      </c>
      <c r="J57" s="19">
        <v>4.9292361965949105E-3</v>
      </c>
      <c r="K57" s="14">
        <f>(1+LOOKUP(A57, 'CETES 28'!A:A, 'CETES 28'!B:B)/100)^(1/252)-1</f>
        <v>2.1060439993259017E-4</v>
      </c>
    </row>
    <row r="58" spans="1:11">
      <c r="A58" s="3">
        <v>44554</v>
      </c>
      <c r="B58" s="14">
        <f>'Adj Portfolios 3.5'!B57/'Adj Portfolios 3.5'!B56-1</f>
        <v>-1.6340000000000021E-2</v>
      </c>
      <c r="C58" s="14">
        <f>'Adj Portfolios 4'!B57/'Adj Portfolios 4'!B56-1</f>
        <v>-6.2270000000000936E-3</v>
      </c>
      <c r="D58" s="14">
        <f>'Adj Portfolios 3.5'!C57/'Adj Portfolios 3.5'!C56-1</f>
        <v>-1.7340000000000022E-2</v>
      </c>
      <c r="E58" s="14">
        <f>'Adj Portfolios 4'!C57/'Adj Portfolios 4'!C56-1</f>
        <v>-7.2270000000002055E-3</v>
      </c>
      <c r="F58" s="14">
        <f>'Adj Portfolios 3.5'!D57/'Adj Portfolios 3.5'!D56-1</f>
        <v>-1.8340000000000023E-2</v>
      </c>
      <c r="G58" s="14">
        <f>'Adj Portfolios 4'!D57/'Adj Portfolios 4'!D56-1</f>
        <v>-8.2270000000000953E-3</v>
      </c>
      <c r="H58" s="14">
        <f>'Adj Portfolios 3.5'!E57/'Adj Portfolios 3.5'!E56-1</f>
        <v>-2.1340000000000026E-2</v>
      </c>
      <c r="I58" s="14">
        <f>'Adj Portfolios 4'!E57/'Adj Portfolios 4'!E56-1</f>
        <v>-1.1227000000000098E-2</v>
      </c>
      <c r="J58" s="19">
        <v>4.5284082973948703E-3</v>
      </c>
      <c r="K58" s="14">
        <f>(1+LOOKUP(A58, 'CETES 28'!A:A, 'CETES 28'!B:B)/100)^(1/252)-1</f>
        <v>2.1060439993259017E-4</v>
      </c>
    </row>
    <row r="59" spans="1:11">
      <c r="A59" s="3">
        <v>44557</v>
      </c>
      <c r="B59" s="14">
        <f>'Adj Portfolios 3.5'!B58/'Adj Portfolios 3.5'!B57-1</f>
        <v>0</v>
      </c>
      <c r="C59" s="14">
        <f>'Adj Portfolios 4'!B58/'Adj Portfolios 4'!B57-1</f>
        <v>-2.2610000000001795E-3</v>
      </c>
      <c r="D59" s="14">
        <f>'Adj Portfolios 3.5'!C58/'Adj Portfolios 3.5'!C57-1</f>
        <v>0</v>
      </c>
      <c r="E59" s="14">
        <f>'Adj Portfolios 4'!C58/'Adj Portfolios 4'!C57-1</f>
        <v>-3.2609999999999584E-3</v>
      </c>
      <c r="F59" s="14">
        <f>'Adj Portfolios 3.5'!D58/'Adj Portfolios 3.5'!D57-1</f>
        <v>0</v>
      </c>
      <c r="G59" s="14">
        <f>'Adj Portfolios 4'!D58/'Adj Portfolios 4'!D57-1</f>
        <v>-4.2609999999999593E-3</v>
      </c>
      <c r="H59" s="14">
        <f>'Adj Portfolios 3.5'!E58/'Adj Portfolios 3.5'!E57-1</f>
        <v>0</v>
      </c>
      <c r="I59" s="14">
        <f>'Adj Portfolios 4'!E58/'Adj Portfolios 4'!E57-1</f>
        <v>-7.2609999999999619E-3</v>
      </c>
      <c r="J59" s="19">
        <v>4.5253013953361343E-3</v>
      </c>
      <c r="K59" s="14">
        <f>(1+LOOKUP(A59, 'CETES 28'!A:A, 'CETES 28'!B:B)/100)^(1/252)-1</f>
        <v>2.1060439993259017E-4</v>
      </c>
    </row>
    <row r="60" spans="1:11">
      <c r="A60" s="3">
        <v>44559</v>
      </c>
      <c r="B60" s="14">
        <f>'Adj Portfolios 3.5'!B59/'Adj Portfolios 3.5'!B58-1</f>
        <v>0</v>
      </c>
      <c r="C60" s="14">
        <f>'Adj Portfolios 4'!B59/'Adj Portfolios 4'!B58-1</f>
        <v>0</v>
      </c>
      <c r="D60" s="14">
        <f>'Adj Portfolios 3.5'!C59/'Adj Portfolios 3.5'!C58-1</f>
        <v>0</v>
      </c>
      <c r="E60" s="14">
        <f>'Adj Portfolios 4'!C59/'Adj Portfolios 4'!C58-1</f>
        <v>0</v>
      </c>
      <c r="F60" s="14">
        <f>'Adj Portfolios 3.5'!D59/'Adj Portfolios 3.5'!D58-1</f>
        <v>0</v>
      </c>
      <c r="G60" s="14">
        <f>'Adj Portfolios 4'!D59/'Adj Portfolios 4'!D58-1</f>
        <v>0</v>
      </c>
      <c r="H60" s="14">
        <f>'Adj Portfolios 3.5'!E59/'Adj Portfolios 3.5'!E58-1</f>
        <v>0</v>
      </c>
      <c r="I60" s="14">
        <f>'Adj Portfolios 4'!E59/'Adj Portfolios 4'!E58-1</f>
        <v>0</v>
      </c>
      <c r="J60" s="19">
        <v>8.3765252629024456E-3</v>
      </c>
      <c r="K60" s="14">
        <f>(1+LOOKUP(A60, 'CETES 28'!A:A, 'CETES 28'!B:B)/100)^(1/252)-1</f>
        <v>2.1060439993259017E-4</v>
      </c>
    </row>
    <row r="61" spans="1:11">
      <c r="A61" s="3">
        <v>44560</v>
      </c>
      <c r="B61" s="14">
        <f>'Adj Portfolios 3.5'!B60/'Adj Portfolios 3.5'!B59-1</f>
        <v>0</v>
      </c>
      <c r="C61" s="14">
        <f>'Adj Portfolios 4'!B60/'Adj Portfolios 4'!B59-1</f>
        <v>0</v>
      </c>
      <c r="D61" s="14">
        <f>'Adj Portfolios 3.5'!C60/'Adj Portfolios 3.5'!C59-1</f>
        <v>0</v>
      </c>
      <c r="E61" s="14">
        <f>'Adj Portfolios 4'!C60/'Adj Portfolios 4'!C59-1</f>
        <v>0</v>
      </c>
      <c r="F61" s="14">
        <f>'Adj Portfolios 3.5'!D60/'Adj Portfolios 3.5'!D59-1</f>
        <v>0</v>
      </c>
      <c r="G61" s="14">
        <f>'Adj Portfolios 4'!D60/'Adj Portfolios 4'!D59-1</f>
        <v>0</v>
      </c>
      <c r="H61" s="14">
        <f>'Adj Portfolios 3.5'!E60/'Adj Portfolios 3.5'!E59-1</f>
        <v>0</v>
      </c>
      <c r="I61" s="14">
        <f>'Adj Portfolios 4'!E60/'Adj Portfolios 4'!E59-1</f>
        <v>0</v>
      </c>
      <c r="J61" s="19">
        <v>-8.9213914988343079E-3</v>
      </c>
      <c r="K61" s="14">
        <f>(1+LOOKUP(A61, 'CETES 28'!A:A, 'CETES 28'!B:B)/100)^(1/252)-1</f>
        <v>2.1210969726248585E-4</v>
      </c>
    </row>
    <row r="62" spans="1:11">
      <c r="A62" s="3">
        <v>44564</v>
      </c>
      <c r="B62" s="14">
        <f>'Adj Portfolios 3.5'!B61/'Adj Portfolios 3.5'!B60-1</f>
        <v>0</v>
      </c>
      <c r="C62" s="14">
        <f>'Adj Portfolios 4'!B61/'Adj Portfolios 4'!B60-1</f>
        <v>0</v>
      </c>
      <c r="D62" s="14">
        <f>'Adj Portfolios 3.5'!C61/'Adj Portfolios 3.5'!C60-1</f>
        <v>-1.0000000000000009E-3</v>
      </c>
      <c r="E62" s="14">
        <f>'Adj Portfolios 4'!C61/'Adj Portfolios 4'!C60-1</f>
        <v>-1.0000000000000009E-3</v>
      </c>
      <c r="F62" s="14">
        <f>'Adj Portfolios 3.5'!D61/'Adj Portfolios 3.5'!D60-1</f>
        <v>-2.0000000000000018E-3</v>
      </c>
      <c r="G62" s="14">
        <f>'Adj Portfolios 4'!D61/'Adj Portfolios 4'!D60-1</f>
        <v>-2.0000000000000018E-3</v>
      </c>
      <c r="H62" s="14">
        <f>'Adj Portfolios 3.5'!E61/'Adj Portfolios 3.5'!E60-1</f>
        <v>-5.0000000000000044E-3</v>
      </c>
      <c r="I62" s="14">
        <f>'Adj Portfolios 4'!E61/'Adj Portfolios 4'!E60-1</f>
        <v>-5.0000000000000044E-3</v>
      </c>
      <c r="J62" s="19">
        <v>1.0194805698919618E-2</v>
      </c>
      <c r="K62" s="14">
        <f>(1+LOOKUP(A62, 'CETES 28'!A:A, 'CETES 28'!B:B)/100)^(1/252)-1</f>
        <v>2.1210969726248585E-4</v>
      </c>
    </row>
    <row r="63" spans="1:11">
      <c r="A63" s="3">
        <v>44565</v>
      </c>
      <c r="B63" s="14">
        <f>'Adj Portfolios 3.5'!B62/'Adj Portfolios 3.5'!B61-1</f>
        <v>5.3639473280000516E-3</v>
      </c>
      <c r="C63" s="14">
        <f>'Adj Portfolios 4'!B62/'Adj Portfolios 4'!B61-1</f>
        <v>-8.496841552000034E-3</v>
      </c>
      <c r="D63" s="14">
        <f>'Adj Portfolios 3.5'!C62/'Adj Portfolios 3.5'!C61-1</f>
        <v>3.3593913279998944E-3</v>
      </c>
      <c r="E63" s="14">
        <f>'Adj Portfolios 4'!C62/'Adj Portfolios 4'!C61-1</f>
        <v>-1.0487377552000132E-2</v>
      </c>
      <c r="F63" s="14">
        <f>'Adj Portfolios 3.5'!D62/'Adj Portfolios 3.5'!D61-1</f>
        <v>1.3568353280000167E-3</v>
      </c>
      <c r="G63" s="14">
        <f>'Adj Portfolios 4'!D62/'Adj Portfolios 4'!D61-1</f>
        <v>-1.2475913552000062E-2</v>
      </c>
      <c r="H63" s="14">
        <f>'Adj Portfolios 3.5'!E62/'Adj Portfolios 3.5'!E61-1</f>
        <v>-4.6388326720000483E-3</v>
      </c>
      <c r="I63" s="14">
        <f>'Adj Portfolios 4'!E62/'Adj Portfolios 4'!E61-1</f>
        <v>-1.8429521552000061E-2</v>
      </c>
      <c r="J63" s="19">
        <v>-6.3271763957092331E-3</v>
      </c>
      <c r="K63" s="14">
        <f>(1+LOOKUP(A63, 'CETES 28'!A:A, 'CETES 28'!B:B)/100)^(1/252)-1</f>
        <v>2.1210969726248585E-4</v>
      </c>
    </row>
    <row r="64" spans="1:11">
      <c r="A64" s="3">
        <v>44566</v>
      </c>
      <c r="B64" s="14">
        <f>'Adj Portfolios 3.5'!B63/'Adj Portfolios 3.5'!B62-1</f>
        <v>3.0010000000000314E-3</v>
      </c>
      <c r="C64" s="14">
        <f>'Adj Portfolios 4'!B63/'Adj Portfolios 4'!B62-1</f>
        <v>-3.0010000000000314E-3</v>
      </c>
      <c r="D64" s="14">
        <f>'Adj Portfolios 3.5'!C63/'Adj Portfolios 3.5'!C62-1</f>
        <v>2.0009999999999195E-3</v>
      </c>
      <c r="E64" s="14">
        <f>'Adj Portfolios 4'!C63/'Adj Portfolios 4'!C62-1</f>
        <v>-4.0010000000000323E-3</v>
      </c>
      <c r="F64" s="14">
        <f>'Adj Portfolios 3.5'!D63/'Adj Portfolios 3.5'!D62-1</f>
        <v>1.0010000000000296E-3</v>
      </c>
      <c r="G64" s="14">
        <f>'Adj Portfolios 4'!D63/'Adj Portfolios 4'!D62-1</f>
        <v>-5.0010000000000332E-3</v>
      </c>
      <c r="H64" s="14">
        <f>'Adj Portfolios 3.5'!E63/'Adj Portfolios 3.5'!E62-1</f>
        <v>-1.998999999999973E-3</v>
      </c>
      <c r="I64" s="14">
        <f>'Adj Portfolios 4'!E63/'Adj Portfolios 4'!E62-1</f>
        <v>-8.0010000000000359E-3</v>
      </c>
      <c r="J64" s="19">
        <v>-1.0608014458554083E-3</v>
      </c>
      <c r="K64" s="14">
        <f>(1+LOOKUP(A64, 'CETES 28'!A:A, 'CETES 28'!B:B)/100)^(1/252)-1</f>
        <v>2.1210969726248585E-4</v>
      </c>
    </row>
    <row r="65" spans="1:11">
      <c r="A65" s="3">
        <v>44568</v>
      </c>
      <c r="B65" s="14">
        <f>'Adj Portfolios 3.5'!B64/'Adj Portfolios 3.5'!B63-1</f>
        <v>0</v>
      </c>
      <c r="C65" s="14">
        <f>'Adj Portfolios 4'!B64/'Adj Portfolios 4'!B63-1</f>
        <v>-2.7099999999999902E-3</v>
      </c>
      <c r="D65" s="14">
        <f>'Adj Portfolios 3.5'!C64/'Adj Portfolios 3.5'!C63-1</f>
        <v>0</v>
      </c>
      <c r="E65" s="14">
        <f>'Adj Portfolios 4'!C64/'Adj Portfolios 4'!C63-1</f>
        <v>-3.7099999999999911E-3</v>
      </c>
      <c r="F65" s="14">
        <f>'Adj Portfolios 3.5'!D64/'Adj Portfolios 3.5'!D63-1</f>
        <v>0</v>
      </c>
      <c r="G65" s="14">
        <f>'Adj Portfolios 4'!D64/'Adj Portfolios 4'!D63-1</f>
        <v>-4.709999999999992E-3</v>
      </c>
      <c r="H65" s="14">
        <f>'Adj Portfolios 3.5'!E64/'Adj Portfolios 3.5'!E63-1</f>
        <v>0</v>
      </c>
      <c r="I65" s="14">
        <f>'Adj Portfolios 4'!E64/'Adj Portfolios 4'!E63-1</f>
        <v>-7.7100000000001057E-3</v>
      </c>
      <c r="J65" s="19">
        <v>3.5399685168790995E-3</v>
      </c>
      <c r="K65" s="14">
        <f>(1+LOOKUP(A65, 'CETES 28'!A:A, 'CETES 28'!B:B)/100)^(1/252)-1</f>
        <v>2.1286213274640531E-4</v>
      </c>
    </row>
    <row r="66" spans="1:11">
      <c r="A66" s="3">
        <v>44571</v>
      </c>
      <c r="B66" s="14">
        <f>'Adj Portfolios 3.5'!B65/'Adj Portfolios 3.5'!B64-1</f>
        <v>-2.9541999999999957E-2</v>
      </c>
      <c r="C66" s="14">
        <f>'Adj Portfolios 4'!B65/'Adj Portfolios 4'!B64-1</f>
        <v>-2.723000000000031E-3</v>
      </c>
      <c r="D66" s="14">
        <f>'Adj Portfolios 3.5'!C65/'Adj Portfolios 3.5'!C64-1</f>
        <v>-3.0541999999999958E-2</v>
      </c>
      <c r="E66" s="14">
        <f>'Adj Portfolios 4'!C65/'Adj Portfolios 4'!C64-1</f>
        <v>-3.7230000000000318E-3</v>
      </c>
      <c r="F66" s="14">
        <f>'Adj Portfolios 3.5'!D65/'Adj Portfolios 3.5'!D64-1</f>
        <v>-3.1541999999999959E-2</v>
      </c>
      <c r="G66" s="14">
        <f>'Adj Portfolios 4'!D65/'Adj Portfolios 4'!D64-1</f>
        <v>-4.7230000000000327E-3</v>
      </c>
      <c r="H66" s="14">
        <f>'Adj Portfolios 3.5'!E65/'Adj Portfolios 3.5'!E64-1</f>
        <v>-3.4541999999999962E-2</v>
      </c>
      <c r="I66" s="14">
        <f>'Adj Portfolios 4'!E65/'Adj Portfolios 4'!E64-1</f>
        <v>-7.7229999999999244E-3</v>
      </c>
      <c r="J66" s="19">
        <v>3.4322812863718521E-3</v>
      </c>
      <c r="K66" s="14">
        <f>(1+LOOKUP(A66, 'CETES 28'!A:A, 'CETES 28'!B:B)/100)^(1/252)-1</f>
        <v>2.1286213274640531E-4</v>
      </c>
    </row>
    <row r="67" spans="1:11">
      <c r="A67" s="3">
        <v>44572</v>
      </c>
      <c r="B67" s="14">
        <f>'Adj Portfolios 3.5'!B66/'Adj Portfolios 3.5'!B65-1</f>
        <v>0</v>
      </c>
      <c r="C67" s="14">
        <f>'Adj Portfolios 4'!B66/'Adj Portfolios 4'!B65-1</f>
        <v>4.0160000000000196E-3</v>
      </c>
      <c r="D67" s="14">
        <f>'Adj Portfolios 3.5'!C66/'Adj Portfolios 3.5'!C65-1</f>
        <v>0</v>
      </c>
      <c r="E67" s="14">
        <f>'Adj Portfolios 4'!C66/'Adj Portfolios 4'!C65-1</f>
        <v>3.0159999999999076E-3</v>
      </c>
      <c r="F67" s="14">
        <f>'Adj Portfolios 3.5'!D66/'Adj Portfolios 3.5'!D65-1</f>
        <v>0</v>
      </c>
      <c r="G67" s="14">
        <f>'Adj Portfolios 4'!D66/'Adj Portfolios 4'!D65-1</f>
        <v>2.0160000000000178E-3</v>
      </c>
      <c r="H67" s="14">
        <f>'Adj Portfolios 3.5'!E66/'Adj Portfolios 3.5'!E65-1</f>
        <v>0</v>
      </c>
      <c r="I67" s="14">
        <f>'Adj Portfolios 4'!E66/'Adj Portfolios 4'!E65-1</f>
        <v>-9.8399999999998489E-4</v>
      </c>
      <c r="J67" s="19">
        <v>-6.8996316737977015E-3</v>
      </c>
      <c r="K67" s="14">
        <f>(1+LOOKUP(A67, 'CETES 28'!A:A, 'CETES 28'!B:B)/100)^(1/252)-1</f>
        <v>2.1286213274640531E-4</v>
      </c>
    </row>
    <row r="68" spans="1:11">
      <c r="A68" s="3">
        <v>44574</v>
      </c>
      <c r="B68" s="14">
        <f>'Adj Portfolios 3.5'!B67/'Adj Portfolios 3.5'!B66-1</f>
        <v>0</v>
      </c>
      <c r="C68" s="14">
        <f>'Adj Portfolios 4'!B67/'Adj Portfolios 4'!B66-1</f>
        <v>0</v>
      </c>
      <c r="D68" s="14">
        <f>'Adj Portfolios 3.5'!C67/'Adj Portfolios 3.5'!C66-1</f>
        <v>0</v>
      </c>
      <c r="E68" s="14">
        <f>'Adj Portfolios 4'!C67/'Adj Portfolios 4'!C66-1</f>
        <v>-1.0000000000000009E-3</v>
      </c>
      <c r="F68" s="14">
        <f>'Adj Portfolios 3.5'!D67/'Adj Portfolios 3.5'!D66-1</f>
        <v>0</v>
      </c>
      <c r="G68" s="14">
        <f>'Adj Portfolios 4'!D67/'Adj Portfolios 4'!D66-1</f>
        <v>-2.0000000000000018E-3</v>
      </c>
      <c r="H68" s="14">
        <f>'Adj Portfolios 3.5'!E67/'Adj Portfolios 3.5'!E66-1</f>
        <v>0</v>
      </c>
      <c r="I68" s="14">
        <f>'Adj Portfolios 4'!E67/'Adj Portfolios 4'!E66-1</f>
        <v>-5.0000000000000044E-3</v>
      </c>
      <c r="J68" s="19">
        <v>2.0888813449312371E-2</v>
      </c>
      <c r="K68" s="14">
        <f>(1+LOOKUP(A68, 'CETES 28'!A:A, 'CETES 28'!B:B)/100)^(1/252)-1</f>
        <v>2.1323829721686671E-4</v>
      </c>
    </row>
    <row r="69" spans="1:11">
      <c r="A69" s="3">
        <v>44575</v>
      </c>
      <c r="B69" s="14">
        <f>'Adj Portfolios 3.5'!B68/'Adj Portfolios 3.5'!B67-1</f>
        <v>-2.8169999999999584E-3</v>
      </c>
      <c r="C69" s="14">
        <f>'Adj Portfolios 4'!B68/'Adj Portfolios 4'!B67-1</f>
        <v>-9.3900000000002315E-4</v>
      </c>
      <c r="D69" s="14">
        <f>'Adj Portfolios 3.5'!C68/'Adj Portfolios 3.5'!C67-1</f>
        <v>-4.8131829999999987E-3</v>
      </c>
      <c r="E69" s="14">
        <f>'Adj Portfolios 4'!C68/'Adj Portfolios 4'!C67-1</f>
        <v>-2.9370609999999076E-3</v>
      </c>
      <c r="F69" s="14">
        <f>'Adj Portfolios 3.5'!D68/'Adj Portfolios 3.5'!D67-1</f>
        <v>-6.8073659999999814E-3</v>
      </c>
      <c r="G69" s="14">
        <f>'Adj Portfolios 4'!D68/'Adj Portfolios 4'!D67-1</f>
        <v>-4.9331220000001785E-3</v>
      </c>
      <c r="H69" s="14">
        <f>'Adj Portfolios 3.5'!E68/'Adj Portfolios 3.5'!E67-1</f>
        <v>-1.2777915000000029E-2</v>
      </c>
      <c r="I69" s="14">
        <f>'Adj Portfolios 4'!E68/'Adj Portfolios 4'!E67-1</f>
        <v>-1.090930499999998E-2</v>
      </c>
      <c r="J69" s="19">
        <v>-9.466197247024466E-4</v>
      </c>
      <c r="K69" s="14">
        <f>(1+LOOKUP(A69, 'CETES 28'!A:A, 'CETES 28'!B:B)/100)^(1/252)-1</f>
        <v>2.1323829721686671E-4</v>
      </c>
    </row>
    <row r="70" spans="1:11">
      <c r="A70" s="3">
        <v>44578</v>
      </c>
      <c r="B70" s="14">
        <f>'Adj Portfolios 3.5'!B69/'Adj Portfolios 3.5'!B68-1</f>
        <v>2.458999999999989E-3</v>
      </c>
      <c r="C70" s="14">
        <f>'Adj Portfolios 4'!B69/'Adj Portfolios 4'!B68-1</f>
        <v>2.458999999999989E-3</v>
      </c>
      <c r="D70" s="14">
        <f>'Adj Portfolios 3.5'!C69/'Adj Portfolios 3.5'!C68-1</f>
        <v>1.4590000000000991E-3</v>
      </c>
      <c r="E70" s="14">
        <f>'Adj Portfolios 4'!C69/'Adj Portfolios 4'!C68-1</f>
        <v>1.4590000000000991E-3</v>
      </c>
      <c r="F70" s="14">
        <f>'Adj Portfolios 3.5'!D69/'Adj Portfolios 3.5'!D68-1</f>
        <v>4.589999999999872E-4</v>
      </c>
      <c r="G70" s="14">
        <f>'Adj Portfolios 4'!D69/'Adj Portfolios 4'!D68-1</f>
        <v>4.589999999999872E-4</v>
      </c>
      <c r="H70" s="14">
        <f>'Adj Portfolios 3.5'!E69/'Adj Portfolios 3.5'!E68-1</f>
        <v>-2.5410000000000155E-3</v>
      </c>
      <c r="I70" s="14">
        <f>'Adj Portfolios 4'!E69/'Adj Portfolios 4'!E68-1</f>
        <v>-2.5410000000001265E-3</v>
      </c>
      <c r="J70" s="19">
        <v>-1.4835177187006998E-3</v>
      </c>
      <c r="K70" s="14">
        <f>(1+LOOKUP(A70, 'CETES 28'!A:A, 'CETES 28'!B:B)/100)^(1/252)-1</f>
        <v>2.1323829721686671E-4</v>
      </c>
    </row>
    <row r="71" spans="1:11">
      <c r="A71" s="3">
        <v>44579</v>
      </c>
      <c r="B71" s="14">
        <f>'Adj Portfolios 3.5'!B70/'Adj Portfolios 3.5'!B69-1</f>
        <v>0</v>
      </c>
      <c r="C71" s="14">
        <f>'Adj Portfolios 4'!B70/'Adj Portfolios 4'!B69-1</f>
        <v>-9.7049999999999637E-3</v>
      </c>
      <c r="D71" s="14">
        <f>'Adj Portfolios 3.5'!C70/'Adj Portfolios 3.5'!C69-1</f>
        <v>0</v>
      </c>
      <c r="E71" s="14">
        <f>'Adj Portfolios 4'!C70/'Adj Portfolios 4'!C69-1</f>
        <v>-1.1694294999999855E-2</v>
      </c>
      <c r="F71" s="14">
        <f>'Adj Portfolios 3.5'!D70/'Adj Portfolios 3.5'!D69-1</f>
        <v>0</v>
      </c>
      <c r="G71" s="14">
        <f>'Adj Portfolios 4'!D70/'Adj Portfolios 4'!D69-1</f>
        <v>-1.3681590000000021E-2</v>
      </c>
      <c r="H71" s="14">
        <f>'Adj Portfolios 3.5'!E70/'Adj Portfolios 3.5'!E69-1</f>
        <v>0</v>
      </c>
      <c r="I71" s="14">
        <f>'Adj Portfolios 4'!E70/'Adj Portfolios 4'!E69-1</f>
        <v>-1.9631474999999954E-2</v>
      </c>
      <c r="J71" s="19">
        <v>4.2964238458407245E-3</v>
      </c>
      <c r="K71" s="14">
        <f>(1+LOOKUP(A71, 'CETES 28'!A:A, 'CETES 28'!B:B)/100)^(1/252)-1</f>
        <v>2.1323829721686671E-4</v>
      </c>
    </row>
    <row r="72" spans="1:11">
      <c r="A72" s="3">
        <v>44580</v>
      </c>
      <c r="B72" s="14">
        <f>'Adj Portfolios 3.5'!B71/'Adj Portfolios 3.5'!B70-1</f>
        <v>0</v>
      </c>
      <c r="C72" s="14">
        <f>'Adj Portfolios 4'!B71/'Adj Portfolios 4'!B70-1</f>
        <v>8.3939481500001634E-3</v>
      </c>
      <c r="D72" s="14">
        <f>'Adj Portfolios 3.5'!C71/'Adj Portfolios 3.5'!C70-1</f>
        <v>0</v>
      </c>
      <c r="E72" s="14">
        <f>'Adj Portfolios 4'!C71/'Adj Portfolios 4'!C70-1</f>
        <v>6.3865631499999687E-3</v>
      </c>
      <c r="F72" s="14">
        <f>'Adj Portfolios 3.5'!D71/'Adj Portfolios 3.5'!D70-1</f>
        <v>0</v>
      </c>
      <c r="G72" s="14">
        <f>'Adj Portfolios 4'!D71/'Adj Portfolios 4'!D70-1</f>
        <v>4.3811781500000535E-3</v>
      </c>
      <c r="H72" s="14">
        <f>'Adj Portfolios 3.5'!E71/'Adj Portfolios 3.5'!E70-1</f>
        <v>0</v>
      </c>
      <c r="I72" s="14">
        <f>'Adj Portfolios 4'!E71/'Adj Portfolios 4'!E70-1</f>
        <v>-1.622976850000013E-3</v>
      </c>
      <c r="J72" s="19">
        <v>-1.3953016238075988E-2</v>
      </c>
      <c r="K72" s="14">
        <f>(1+LOOKUP(A72, 'CETES 28'!A:A, 'CETES 28'!B:B)/100)^(1/252)-1</f>
        <v>2.1323829721686671E-4</v>
      </c>
    </row>
    <row r="73" spans="1:11">
      <c r="A73" s="3">
        <v>44581</v>
      </c>
      <c r="B73" s="14">
        <f>'Adj Portfolios 3.5'!B72/'Adj Portfolios 3.5'!B71-1</f>
        <v>0</v>
      </c>
      <c r="C73" s="14">
        <f>'Adj Portfolios 4'!B72/'Adj Portfolios 4'!B71-1</f>
        <v>2.4508974233999892E-2</v>
      </c>
      <c r="D73" s="14">
        <f>'Adj Portfolios 3.5'!C72/'Adj Portfolios 3.5'!C71-1</f>
        <v>0</v>
      </c>
      <c r="E73" s="14">
        <f>'Adj Portfolios 4'!C72/'Adj Portfolios 4'!C71-1</f>
        <v>2.2485555233999976E-2</v>
      </c>
      <c r="F73" s="14">
        <f>'Adj Portfolios 3.5'!D72/'Adj Portfolios 3.5'!D71-1</f>
        <v>0</v>
      </c>
      <c r="G73" s="14">
        <f>'Adj Portfolios 4'!D72/'Adj Portfolios 4'!D71-1</f>
        <v>2.0464136233999897E-2</v>
      </c>
      <c r="H73" s="14">
        <f>'Adj Portfolios 3.5'!E72/'Adj Portfolios 3.5'!E71-1</f>
        <v>0</v>
      </c>
      <c r="I73" s="14">
        <f>'Adj Portfolios 4'!E72/'Adj Portfolios 4'!E71-1</f>
        <v>1.4411879234000002E-2</v>
      </c>
      <c r="J73" s="19">
        <v>-7.8279503809071116E-3</v>
      </c>
      <c r="K73" s="14">
        <f>(1+LOOKUP(A73, 'CETES 28'!A:A, 'CETES 28'!B:B)/100)^(1/252)-1</f>
        <v>2.1511858712019993E-4</v>
      </c>
    </row>
    <row r="74" spans="1:11">
      <c r="A74" s="3">
        <v>44582</v>
      </c>
      <c r="B74" s="14">
        <f>'Adj Portfolios 3.5'!B73/'Adj Portfolios 3.5'!B72-1</f>
        <v>-1.720799999999989E-2</v>
      </c>
      <c r="C74" s="14">
        <f>'Adj Portfolios 4'!B73/'Adj Portfolios 4'!B72-1</f>
        <v>-2.8750000000010711E-4</v>
      </c>
      <c r="D74" s="14">
        <f>'Adj Portfolios 3.5'!C73/'Adj Portfolios 3.5'!C72-1</f>
        <v>-1.8208000000000002E-2</v>
      </c>
      <c r="E74" s="14">
        <f>'Adj Portfolios 4'!C73/'Adj Portfolios 4'!C72-1</f>
        <v>-1.287499999999997E-3</v>
      </c>
      <c r="F74" s="14">
        <f>'Adj Portfolios 3.5'!D73/'Adj Portfolios 3.5'!D72-1</f>
        <v>-1.9208000000000003E-2</v>
      </c>
      <c r="G74" s="14">
        <f>'Adj Portfolios 4'!D73/'Adj Portfolios 4'!D72-1</f>
        <v>-2.2874999999999979E-3</v>
      </c>
      <c r="H74" s="14">
        <f>'Adj Portfolios 3.5'!E73/'Adj Portfolios 3.5'!E72-1</f>
        <v>-2.2207999999999894E-2</v>
      </c>
      <c r="I74" s="14">
        <f>'Adj Portfolios 4'!E73/'Adj Portfolios 4'!E72-1</f>
        <v>-5.2875000000001116E-3</v>
      </c>
      <c r="J74" s="19">
        <v>-6.017465187275417E-3</v>
      </c>
      <c r="K74" s="14">
        <f>(1+LOOKUP(A74, 'CETES 28'!A:A, 'CETES 28'!B:B)/100)^(1/252)-1</f>
        <v>2.1511858712019993E-4</v>
      </c>
    </row>
    <row r="75" spans="1:11">
      <c r="A75" s="3">
        <v>44585</v>
      </c>
      <c r="B75" s="14">
        <f>'Adj Portfolios 3.5'!B74/'Adj Portfolios 3.5'!B73-1</f>
        <v>1.3422999999999963E-2</v>
      </c>
      <c r="C75" s="14">
        <f>'Adj Portfolios 4'!B74/'Adj Portfolios 4'!B73-1</f>
        <v>1.3422999999999963E-2</v>
      </c>
      <c r="D75" s="14">
        <f>'Adj Portfolios 3.5'!C74/'Adj Portfolios 3.5'!C73-1</f>
        <v>1.2423000000000073E-2</v>
      </c>
      <c r="E75" s="14">
        <f>'Adj Portfolios 4'!C74/'Adj Portfolios 4'!C73-1</f>
        <v>1.2423000000000073E-2</v>
      </c>
      <c r="F75" s="14">
        <f>'Adj Portfolios 3.5'!D74/'Adj Portfolios 3.5'!D73-1</f>
        <v>1.1422999999999961E-2</v>
      </c>
      <c r="G75" s="14">
        <f>'Adj Portfolios 4'!D74/'Adj Portfolios 4'!D73-1</f>
        <v>1.1422999999999961E-2</v>
      </c>
      <c r="H75" s="14">
        <f>'Adj Portfolios 3.5'!E74/'Adj Portfolios 3.5'!E73-1</f>
        <v>8.4230000000000693E-3</v>
      </c>
      <c r="I75" s="14">
        <f>'Adj Portfolios 4'!E74/'Adj Portfolios 4'!E73-1</f>
        <v>8.4230000000000693E-3</v>
      </c>
      <c r="J75" s="19">
        <v>-1.5881310808442239E-2</v>
      </c>
      <c r="K75" s="14">
        <f>(1+LOOKUP(A75, 'CETES 28'!A:A, 'CETES 28'!B:B)/100)^(1/252)-1</f>
        <v>2.1511858712019993E-4</v>
      </c>
    </row>
    <row r="76" spans="1:11">
      <c r="A76" s="3">
        <v>44586</v>
      </c>
      <c r="B76" s="14">
        <f>'Adj Portfolios 3.5'!B75/'Adj Portfolios 3.5'!B74-1</f>
        <v>-1.0500999999999983E-2</v>
      </c>
      <c r="C76" s="14">
        <f>'Adj Portfolios 4'!B75/'Adj Portfolios 4'!B74-1</f>
        <v>-1.0500999999999872E-2</v>
      </c>
      <c r="D76" s="14">
        <f>'Adj Portfolios 3.5'!C75/'Adj Portfolios 3.5'!C74-1</f>
        <v>-1.1500999999999983E-2</v>
      </c>
      <c r="E76" s="14">
        <f>'Adj Portfolios 4'!C75/'Adj Portfolios 4'!C74-1</f>
        <v>-1.2489498999999959E-2</v>
      </c>
      <c r="F76" s="14">
        <f>'Adj Portfolios 3.5'!D75/'Adj Portfolios 3.5'!D74-1</f>
        <v>-1.2500999999999984E-2</v>
      </c>
      <c r="G76" s="14">
        <f>'Adj Portfolios 4'!D75/'Adj Portfolios 4'!D74-1</f>
        <v>-1.447599799999999E-2</v>
      </c>
      <c r="H76" s="14">
        <f>'Adj Portfolios 3.5'!E75/'Adj Portfolios 3.5'!E74-1</f>
        <v>-1.5500999999999987E-2</v>
      </c>
      <c r="I76" s="14">
        <f>'Adj Portfolios 4'!E75/'Adj Portfolios 4'!E74-1</f>
        <v>-2.0423495000000069E-2</v>
      </c>
      <c r="J76" s="19">
        <v>-1.3335615941705847E-2</v>
      </c>
      <c r="K76" s="14">
        <f>(1+LOOKUP(A76, 'CETES 28'!A:A, 'CETES 28'!B:B)/100)^(1/252)-1</f>
        <v>2.1511858712019993E-4</v>
      </c>
    </row>
    <row r="77" spans="1:11">
      <c r="A77" s="3">
        <v>44587</v>
      </c>
      <c r="B77" s="14">
        <f>'Adj Portfolios 3.5'!B76/'Adj Portfolios 3.5'!B75-1</f>
        <v>0</v>
      </c>
      <c r="C77" s="14">
        <f>'Adj Portfolios 4'!B76/'Adj Portfolios 4'!B75-1</f>
        <v>0</v>
      </c>
      <c r="D77" s="14">
        <f>'Adj Portfolios 3.5'!C76/'Adj Portfolios 3.5'!C75-1</f>
        <v>-1.0000000000000009E-3</v>
      </c>
      <c r="E77" s="14">
        <f>'Adj Portfolios 4'!C76/'Adj Portfolios 4'!C75-1</f>
        <v>-1.0000000000000009E-3</v>
      </c>
      <c r="F77" s="14">
        <f>'Adj Portfolios 3.5'!D76/'Adj Portfolios 3.5'!D75-1</f>
        <v>-2.0000000000000018E-3</v>
      </c>
      <c r="G77" s="14">
        <f>'Adj Portfolios 4'!D76/'Adj Portfolios 4'!D75-1</f>
        <v>-2.0000000000000018E-3</v>
      </c>
      <c r="H77" s="14">
        <f>'Adj Portfolios 3.5'!E76/'Adj Portfolios 3.5'!E75-1</f>
        <v>-5.0000000000000044E-3</v>
      </c>
      <c r="I77" s="14">
        <f>'Adj Portfolios 4'!E76/'Adj Portfolios 4'!E75-1</f>
        <v>-5.0000000000000044E-3</v>
      </c>
      <c r="J77" s="19">
        <v>6.1503780122853513E-3</v>
      </c>
      <c r="K77" s="14">
        <f>(1+LOOKUP(A77, 'CETES 28'!A:A, 'CETES 28'!B:B)/100)^(1/252)-1</f>
        <v>2.1511858712019993E-4</v>
      </c>
    </row>
    <row r="78" spans="1:11">
      <c r="A78" s="3">
        <v>44588</v>
      </c>
      <c r="B78" s="14">
        <f>'Adj Portfolios 3.5'!B77/'Adj Portfolios 3.5'!B76-1</f>
        <v>0</v>
      </c>
      <c r="C78" s="14">
        <f>'Adj Portfolios 4'!B77/'Adj Portfolios 4'!B76-1</f>
        <v>2.0875999999999895E-2</v>
      </c>
      <c r="D78" s="14">
        <f>'Adj Portfolios 3.5'!C77/'Adj Portfolios 3.5'!C76-1</f>
        <v>0</v>
      </c>
      <c r="E78" s="14">
        <f>'Adj Portfolios 4'!C77/'Adj Portfolios 4'!C76-1</f>
        <v>1.9876000000000005E-2</v>
      </c>
      <c r="F78" s="14">
        <f>'Adj Portfolios 3.5'!D77/'Adj Portfolios 3.5'!D76-1</f>
        <v>0</v>
      </c>
      <c r="G78" s="14">
        <f>'Adj Portfolios 4'!D77/'Adj Portfolios 4'!D76-1</f>
        <v>1.8876000000000115E-2</v>
      </c>
      <c r="H78" s="14">
        <f>'Adj Portfolios 3.5'!E77/'Adj Portfolios 3.5'!E76-1</f>
        <v>0</v>
      </c>
      <c r="I78" s="14">
        <f>'Adj Portfolios 4'!E77/'Adj Portfolios 4'!E76-1</f>
        <v>1.5876000000000001E-2</v>
      </c>
      <c r="J78" s="19">
        <v>-5.4023958637625658E-3</v>
      </c>
      <c r="K78" s="14">
        <f>(1+LOOKUP(A78, 'CETES 28'!A:A, 'CETES 28'!B:B)/100)^(1/252)-1</f>
        <v>2.1248593276390615E-4</v>
      </c>
    </row>
    <row r="79" spans="1:11">
      <c r="A79" s="3">
        <v>44589</v>
      </c>
      <c r="B79" s="14">
        <f>'Adj Portfolios 3.5'!B78/'Adj Portfolios 3.5'!B77-1</f>
        <v>0</v>
      </c>
      <c r="C79" s="14">
        <f>'Adj Portfolios 4'!B78/'Adj Portfolios 4'!B77-1</f>
        <v>2.6427829745500064E-2</v>
      </c>
      <c r="D79" s="14">
        <f>'Adj Portfolios 3.5'!C78/'Adj Portfolios 3.5'!C77-1</f>
        <v>0</v>
      </c>
      <c r="E79" s="14">
        <f>'Adj Portfolios 4'!C78/'Adj Portfolios 4'!C77-1</f>
        <v>2.4402508245499943E-2</v>
      </c>
      <c r="F79" s="14">
        <f>'Adj Portfolios 3.5'!D78/'Adj Portfolios 3.5'!D77-1</f>
        <v>0</v>
      </c>
      <c r="G79" s="14">
        <f>'Adj Portfolios 4'!D78/'Adj Portfolios 4'!D77-1</f>
        <v>2.2379186745499879E-2</v>
      </c>
      <c r="H79" s="14">
        <f>'Adj Portfolios 3.5'!E78/'Adj Portfolios 3.5'!E77-1</f>
        <v>0</v>
      </c>
      <c r="I79" s="14">
        <f>'Adj Portfolios 4'!E78/'Adj Portfolios 4'!E77-1</f>
        <v>1.6321222245499811E-2</v>
      </c>
      <c r="J79" s="19">
        <v>-1.4493959271781209E-2</v>
      </c>
      <c r="K79" s="14">
        <f>(1+LOOKUP(A79, 'CETES 28'!A:A, 'CETES 28'!B:B)/100)^(1/252)-1</f>
        <v>2.1248593276390615E-4</v>
      </c>
    </row>
    <row r="80" spans="1:11">
      <c r="A80" s="3">
        <v>44592</v>
      </c>
      <c r="B80" s="14">
        <f>'Adj Portfolios 3.5'!B79/'Adj Portfolios 3.5'!B78-1</f>
        <v>0</v>
      </c>
      <c r="C80" s="14">
        <f>'Adj Portfolios 4'!B79/'Adj Portfolios 4'!B78-1</f>
        <v>0</v>
      </c>
      <c r="D80" s="14">
        <f>'Adj Portfolios 3.5'!C79/'Adj Portfolios 3.5'!C78-1</f>
        <v>-1.0000000000000009E-3</v>
      </c>
      <c r="E80" s="14">
        <f>'Adj Portfolios 4'!C79/'Adj Portfolios 4'!C78-1</f>
        <v>-1.0000000000000009E-3</v>
      </c>
      <c r="F80" s="14">
        <f>'Adj Portfolios 3.5'!D79/'Adj Portfolios 3.5'!D78-1</f>
        <v>-2.0000000000000018E-3</v>
      </c>
      <c r="G80" s="14">
        <f>'Adj Portfolios 4'!D79/'Adj Portfolios 4'!D78-1</f>
        <v>-2.0000000000000018E-3</v>
      </c>
      <c r="H80" s="14">
        <f>'Adj Portfolios 3.5'!E79/'Adj Portfolios 3.5'!E78-1</f>
        <v>-5.0000000000000044E-3</v>
      </c>
      <c r="I80" s="14">
        <f>'Adj Portfolios 4'!E79/'Adj Portfolios 4'!E78-1</f>
        <v>-5.0000000000000044E-3</v>
      </c>
      <c r="J80" s="19">
        <v>2.7682989588693196E-3</v>
      </c>
      <c r="K80" s="14">
        <f>(1+LOOKUP(A80, 'CETES 28'!A:A, 'CETES 28'!B:B)/100)^(1/252)-1</f>
        <v>2.1248593276390615E-4</v>
      </c>
    </row>
    <row r="81" spans="1:11">
      <c r="A81" s="3">
        <v>44593</v>
      </c>
      <c r="B81" s="14">
        <f>'Adj Portfolios 3.5'!B80/'Adj Portfolios 3.5'!B79-1</f>
        <v>0</v>
      </c>
      <c r="C81" s="14">
        <f>'Adj Portfolios 4'!B80/'Adj Portfolios 4'!B79-1</f>
        <v>0</v>
      </c>
      <c r="D81" s="14">
        <f>'Adj Portfolios 3.5'!C80/'Adj Portfolios 3.5'!C79-1</f>
        <v>0</v>
      </c>
      <c r="E81" s="14">
        <f>'Adj Portfolios 4'!C80/'Adj Portfolios 4'!C79-1</f>
        <v>0</v>
      </c>
      <c r="F81" s="14">
        <f>'Adj Portfolios 3.5'!D80/'Adj Portfolios 3.5'!D79-1</f>
        <v>0</v>
      </c>
      <c r="G81" s="14">
        <f>'Adj Portfolios 4'!D80/'Adj Portfolios 4'!D79-1</f>
        <v>0</v>
      </c>
      <c r="H81" s="14">
        <f>'Adj Portfolios 3.5'!E80/'Adj Portfolios 3.5'!E79-1</f>
        <v>0</v>
      </c>
      <c r="I81" s="14">
        <f>'Adj Portfolios 4'!E80/'Adj Portfolios 4'!E79-1</f>
        <v>0</v>
      </c>
      <c r="J81" s="19">
        <v>1.3036636071480201E-2</v>
      </c>
      <c r="K81" s="14">
        <f>(1+LOOKUP(A81, 'CETES 28'!A:A, 'CETES 28'!B:B)/100)^(1/252)-1</f>
        <v>2.1248593276390615E-4</v>
      </c>
    </row>
    <row r="82" spans="1:11">
      <c r="A82" s="3">
        <v>44594</v>
      </c>
      <c r="B82" s="14">
        <f>'Adj Portfolios 3.5'!B81/'Adj Portfolios 3.5'!B80-1</f>
        <v>0</v>
      </c>
      <c r="C82" s="14">
        <f>'Adj Portfolios 4'!B81/'Adj Portfolios 4'!B80-1</f>
        <v>-7.8496074205000044E-3</v>
      </c>
      <c r="D82" s="14">
        <f>'Adj Portfolios 3.5'!C81/'Adj Portfolios 3.5'!C80-1</f>
        <v>0</v>
      </c>
      <c r="E82" s="14">
        <f>'Adj Portfolios 4'!C81/'Adj Portfolios 4'!C80-1</f>
        <v>-9.840762920500068E-3</v>
      </c>
      <c r="F82" s="14">
        <f>'Adj Portfolios 3.5'!D81/'Adj Portfolios 3.5'!D80-1</f>
        <v>0</v>
      </c>
      <c r="G82" s="14">
        <f>'Adj Portfolios 4'!D81/'Adj Portfolios 4'!D80-1</f>
        <v>-1.1829918420499852E-2</v>
      </c>
      <c r="H82" s="14">
        <f>'Adj Portfolios 3.5'!E81/'Adj Portfolios 3.5'!E80-1</f>
        <v>0</v>
      </c>
      <c r="I82" s="14">
        <f>'Adj Portfolios 4'!E81/'Adj Portfolios 4'!E80-1</f>
        <v>-1.7785384920499969E-2</v>
      </c>
      <c r="J82" s="19">
        <v>5.2687499259871373E-3</v>
      </c>
      <c r="K82" s="14">
        <f>(1+LOOKUP(A82, 'CETES 28'!A:A, 'CETES 28'!B:B)/100)^(1/252)-1</f>
        <v>2.1248593276390615E-4</v>
      </c>
    </row>
    <row r="83" spans="1:11">
      <c r="A83" s="3">
        <v>44595</v>
      </c>
      <c r="B83" s="14">
        <f>'Adj Portfolios 3.5'!B82/'Adj Portfolios 3.5'!B81-1</f>
        <v>-4.7825000000000228E-3</v>
      </c>
      <c r="C83" s="14">
        <f>'Adj Portfolios 4'!B82/'Adj Portfolios 4'!B81-1</f>
        <v>-3.0563333333332166E-3</v>
      </c>
      <c r="D83" s="14">
        <f>'Adj Portfolios 3.5'!C82/'Adj Portfolios 3.5'!C81-1</f>
        <v>-5.7825000000000237E-3</v>
      </c>
      <c r="E83" s="14">
        <f>'Adj Portfolios 4'!C82/'Adj Portfolios 4'!C81-1</f>
        <v>-4.0563333333333285E-3</v>
      </c>
      <c r="F83" s="14">
        <f>'Adj Portfolios 3.5'!D82/'Adj Portfolios 3.5'!D81-1</f>
        <v>-6.7825000000001356E-3</v>
      </c>
      <c r="G83" s="14">
        <f>'Adj Portfolios 4'!D82/'Adj Portfolios 4'!D81-1</f>
        <v>-5.0563333333335514E-3</v>
      </c>
      <c r="H83" s="14">
        <f>'Adj Portfolios 3.5'!E82/'Adj Portfolios 3.5'!E81-1</f>
        <v>-9.7825000000000273E-3</v>
      </c>
      <c r="I83" s="14">
        <f>'Adj Portfolios 4'!E82/'Adj Portfolios 4'!E81-1</f>
        <v>-8.056333333333443E-3</v>
      </c>
      <c r="J83" s="19">
        <v>3.5687725459094821E-3</v>
      </c>
      <c r="K83" s="14">
        <f>(1+LOOKUP(A83, 'CETES 28'!A:A, 'CETES 28'!B:B)/100)^(1/252)-1</f>
        <v>2.2525684992213968E-4</v>
      </c>
    </row>
    <row r="84" spans="1:11">
      <c r="A84" s="3">
        <v>44596</v>
      </c>
      <c r="B84" s="14">
        <f>'Adj Portfolios 3.5'!B83/'Adj Portfolios 3.5'!B82-1</f>
        <v>0</v>
      </c>
      <c r="C84" s="14">
        <f>'Adj Portfolios 4'!B83/'Adj Portfolios 4'!B82-1</f>
        <v>3.7562000000000095E-2</v>
      </c>
      <c r="D84" s="14">
        <f>'Adj Portfolios 3.5'!C83/'Adj Portfolios 3.5'!C82-1</f>
        <v>0</v>
      </c>
      <c r="E84" s="14">
        <f>'Adj Portfolios 4'!C83/'Adj Portfolios 4'!C82-1</f>
        <v>3.6561999999999983E-2</v>
      </c>
      <c r="F84" s="14">
        <f>'Adj Portfolios 3.5'!D83/'Adj Portfolios 3.5'!D82-1</f>
        <v>0</v>
      </c>
      <c r="G84" s="14">
        <f>'Adj Portfolios 4'!D83/'Adj Portfolios 4'!D82-1</f>
        <v>3.5562000000000094E-2</v>
      </c>
      <c r="H84" s="14">
        <f>'Adj Portfolios 3.5'!E83/'Adj Portfolios 3.5'!E82-1</f>
        <v>0</v>
      </c>
      <c r="I84" s="14">
        <f>'Adj Portfolios 4'!E83/'Adj Portfolios 4'!E82-1</f>
        <v>3.256199999999998E-2</v>
      </c>
      <c r="J84" s="19">
        <v>-1.3527252106942611E-2</v>
      </c>
      <c r="K84" s="14">
        <f>(1+LOOKUP(A84, 'CETES 28'!A:A, 'CETES 28'!B:B)/100)^(1/252)-1</f>
        <v>2.2525684992213968E-4</v>
      </c>
    </row>
    <row r="85" spans="1:11">
      <c r="A85" s="3">
        <v>44600</v>
      </c>
      <c r="B85" s="14">
        <f>'Adj Portfolios 3.5'!B84/'Adj Portfolios 3.5'!B83-1</f>
        <v>0</v>
      </c>
      <c r="C85" s="14">
        <f>'Adj Portfolios 4'!B84/'Adj Portfolios 4'!B83-1</f>
        <v>0</v>
      </c>
      <c r="D85" s="14">
        <f>'Adj Portfolios 3.5'!C84/'Adj Portfolios 3.5'!C83-1</f>
        <v>0</v>
      </c>
      <c r="E85" s="14">
        <f>'Adj Portfolios 4'!C84/'Adj Portfolios 4'!C83-1</f>
        <v>0</v>
      </c>
      <c r="F85" s="14">
        <f>'Adj Portfolios 3.5'!D84/'Adj Portfolios 3.5'!D83-1</f>
        <v>0</v>
      </c>
      <c r="G85" s="14">
        <f>'Adj Portfolios 4'!D84/'Adj Portfolios 4'!D83-1</f>
        <v>0</v>
      </c>
      <c r="H85" s="14">
        <f>'Adj Portfolios 3.5'!E84/'Adj Portfolios 3.5'!E83-1</f>
        <v>0</v>
      </c>
      <c r="I85" s="14">
        <f>'Adj Portfolios 4'!E84/'Adj Portfolios 4'!E83-1</f>
        <v>0</v>
      </c>
      <c r="J85" s="19">
        <v>3.0151916108476229E-3</v>
      </c>
      <c r="K85" s="14">
        <f>(1+LOOKUP(A85, 'CETES 28'!A:A, 'CETES 28'!B:B)/100)^(1/252)-1</f>
        <v>2.2525684992213968E-4</v>
      </c>
    </row>
    <row r="86" spans="1:11">
      <c r="A86" s="3">
        <v>44601</v>
      </c>
      <c r="B86" s="14">
        <f>'Adj Portfolios 3.5'!B85/'Adj Portfolios 3.5'!B84-1</f>
        <v>-5.4549999999999876E-3</v>
      </c>
      <c r="C86" s="14">
        <f>'Adj Portfolios 4'!B85/'Adj Portfolios 4'!B84-1</f>
        <v>-5.4550000000000987E-3</v>
      </c>
      <c r="D86" s="14">
        <f>'Adj Portfolios 3.5'!C85/'Adj Portfolios 3.5'!C84-1</f>
        <v>-6.4549999999999885E-3</v>
      </c>
      <c r="E86" s="14">
        <f>'Adj Portfolios 4'!C85/'Adj Portfolios 4'!C84-1</f>
        <v>-6.4549999999999885E-3</v>
      </c>
      <c r="F86" s="14">
        <f>'Adj Portfolios 3.5'!D85/'Adj Portfolios 3.5'!D84-1</f>
        <v>-7.4549999999999894E-3</v>
      </c>
      <c r="G86" s="14">
        <f>'Adj Portfolios 4'!D85/'Adj Portfolios 4'!D84-1</f>
        <v>-7.4549999999999894E-3</v>
      </c>
      <c r="H86" s="14">
        <f>'Adj Portfolios 3.5'!E85/'Adj Portfolios 3.5'!E84-1</f>
        <v>-1.0454999999999992E-2</v>
      </c>
      <c r="I86" s="14">
        <f>'Adj Portfolios 4'!E85/'Adj Portfolios 4'!E84-1</f>
        <v>-1.0455000000000103E-2</v>
      </c>
      <c r="J86" s="19">
        <v>1.9760044897492834E-2</v>
      </c>
      <c r="K86" s="14">
        <f>(1+LOOKUP(A86, 'CETES 28'!A:A, 'CETES 28'!B:B)/100)^(1/252)-1</f>
        <v>2.2525684992213968E-4</v>
      </c>
    </row>
    <row r="87" spans="1:11">
      <c r="A87" s="3">
        <v>44602</v>
      </c>
      <c r="B87" s="14">
        <f>'Adj Portfolios 3.5'!B86/'Adj Portfolios 3.5'!B85-1</f>
        <v>0</v>
      </c>
      <c r="C87" s="14">
        <f>'Adj Portfolios 4'!B86/'Adj Portfolios 4'!B85-1</f>
        <v>-2.4389999999999912E-2</v>
      </c>
      <c r="D87" s="14">
        <f>'Adj Portfolios 3.5'!C86/'Adj Portfolios 3.5'!C85-1</f>
        <v>0</v>
      </c>
      <c r="E87" s="14">
        <f>'Adj Portfolios 4'!C86/'Adj Portfolios 4'!C85-1</f>
        <v>-2.5390000000000024E-2</v>
      </c>
      <c r="F87" s="14">
        <f>'Adj Portfolios 3.5'!D86/'Adj Portfolios 3.5'!D85-1</f>
        <v>0</v>
      </c>
      <c r="G87" s="14">
        <f>'Adj Portfolios 4'!D86/'Adj Portfolios 4'!D85-1</f>
        <v>-2.6390000000000025E-2</v>
      </c>
      <c r="H87" s="14">
        <f>'Adj Portfolios 3.5'!E86/'Adj Portfolios 3.5'!E85-1</f>
        <v>0</v>
      </c>
      <c r="I87" s="14">
        <f>'Adj Portfolios 4'!E86/'Adj Portfolios 4'!E85-1</f>
        <v>-2.9390000000000027E-2</v>
      </c>
      <c r="J87" s="19">
        <v>5.549187985532722E-3</v>
      </c>
      <c r="K87" s="14">
        <f>(1+LOOKUP(A87, 'CETES 28'!A:A, 'CETES 28'!B:B)/100)^(1/252)-1</f>
        <v>2.2188029408676258E-4</v>
      </c>
    </row>
    <row r="88" spans="1:11">
      <c r="A88" s="3">
        <v>44603</v>
      </c>
      <c r="B88" s="14">
        <f>'Adj Portfolios 3.5'!B87/'Adj Portfolios 3.5'!B86-1</f>
        <v>2.0779000000000103E-2</v>
      </c>
      <c r="C88" s="14">
        <f>'Adj Portfolios 4'!B87/'Adj Portfolios 4'!B86-1</f>
        <v>3.6913432874000174E-2</v>
      </c>
      <c r="D88" s="14">
        <f>'Adj Portfolios 3.5'!C87/'Adj Portfolios 3.5'!C86-1</f>
        <v>1.9778999999999991E-2</v>
      </c>
      <c r="E88" s="14">
        <f>'Adj Portfolios 4'!C87/'Adj Portfolios 4'!C86-1</f>
        <v>3.4877847873999945E-2</v>
      </c>
      <c r="F88" s="14">
        <f>'Adj Portfolios 3.5'!D87/'Adj Portfolios 3.5'!D86-1</f>
        <v>1.8779000000000101E-2</v>
      </c>
      <c r="G88" s="14">
        <f>'Adj Portfolios 4'!D87/'Adj Portfolios 4'!D86-1</f>
        <v>3.2844262874000218E-2</v>
      </c>
      <c r="H88" s="14">
        <f>'Adj Portfolios 3.5'!E87/'Adj Portfolios 3.5'!E86-1</f>
        <v>1.5778999999999987E-2</v>
      </c>
      <c r="I88" s="14">
        <f>'Adj Portfolios 4'!E87/'Adj Portfolios 4'!E86-1</f>
        <v>2.6755507873999829E-2</v>
      </c>
      <c r="J88" s="19">
        <v>-1.5254383357308221E-3</v>
      </c>
      <c r="K88" s="14">
        <f>(1+LOOKUP(A88, 'CETES 28'!A:A, 'CETES 28'!B:B)/100)^(1/252)-1</f>
        <v>2.2188029408676258E-4</v>
      </c>
    </row>
    <row r="89" spans="1:11">
      <c r="A89" s="3">
        <v>44606</v>
      </c>
      <c r="B89" s="14">
        <f>'Adj Portfolios 3.5'!B88/'Adj Portfolios 3.5'!B87-1</f>
        <v>0</v>
      </c>
      <c r="C89" s="14">
        <f>'Adj Portfolios 4'!B88/'Adj Portfolios 4'!B87-1</f>
        <v>-1.9582999999999906E-2</v>
      </c>
      <c r="D89" s="14">
        <f>'Adj Portfolios 3.5'!C88/'Adj Portfolios 3.5'!C87-1</f>
        <v>0</v>
      </c>
      <c r="E89" s="14">
        <f>'Adj Portfolios 4'!C88/'Adj Portfolios 4'!C87-1</f>
        <v>-2.0583000000000018E-2</v>
      </c>
      <c r="F89" s="14">
        <f>'Adj Portfolios 3.5'!D88/'Adj Portfolios 3.5'!D87-1</f>
        <v>0</v>
      </c>
      <c r="G89" s="14">
        <f>'Adj Portfolios 4'!D88/'Adj Portfolios 4'!D87-1</f>
        <v>-2.1583000000000019E-2</v>
      </c>
      <c r="H89" s="14">
        <f>'Adj Portfolios 3.5'!E88/'Adj Portfolios 3.5'!E87-1</f>
        <v>0</v>
      </c>
      <c r="I89" s="14">
        <f>'Adj Portfolios 4'!E88/'Adj Portfolios 4'!E87-1</f>
        <v>-2.4583000000000022E-2</v>
      </c>
      <c r="J89" s="19">
        <v>1.3657814985738703E-2</v>
      </c>
      <c r="K89" s="14">
        <f>(1+LOOKUP(A89, 'CETES 28'!A:A, 'CETES 28'!B:B)/100)^(1/252)-1</f>
        <v>2.2188029408676258E-4</v>
      </c>
    </row>
    <row r="90" spans="1:11">
      <c r="A90" s="3">
        <v>44607</v>
      </c>
      <c r="B90" s="14">
        <f>'Adj Portfolios 3.5'!B89/'Adj Portfolios 3.5'!B88-1</f>
        <v>0</v>
      </c>
      <c r="C90" s="14">
        <f>'Adj Portfolios 4'!B89/'Adj Portfolios 4'!B88-1</f>
        <v>0</v>
      </c>
      <c r="D90" s="14">
        <f>'Adj Portfolios 3.5'!C89/'Adj Portfolios 3.5'!C88-1</f>
        <v>0</v>
      </c>
      <c r="E90" s="14">
        <f>'Adj Portfolios 4'!C89/'Adj Portfolios 4'!C88-1</f>
        <v>-1.0000000000000009E-3</v>
      </c>
      <c r="F90" s="14">
        <f>'Adj Portfolios 3.5'!D89/'Adj Portfolios 3.5'!D88-1</f>
        <v>0</v>
      </c>
      <c r="G90" s="14">
        <f>'Adj Portfolios 4'!D89/'Adj Portfolios 4'!D88-1</f>
        <v>-2.0000000000000018E-3</v>
      </c>
      <c r="H90" s="14">
        <f>'Adj Portfolios 3.5'!E89/'Adj Portfolios 3.5'!E88-1</f>
        <v>0</v>
      </c>
      <c r="I90" s="14">
        <f>'Adj Portfolios 4'!E89/'Adj Portfolios 4'!E88-1</f>
        <v>-5.0000000000000044E-3</v>
      </c>
      <c r="J90" s="19">
        <v>-1.6860640521368042E-2</v>
      </c>
      <c r="K90" s="14">
        <f>(1+LOOKUP(A90, 'CETES 28'!A:A, 'CETES 28'!B:B)/100)^(1/252)-1</f>
        <v>2.2188029408676258E-4</v>
      </c>
    </row>
    <row r="91" spans="1:11">
      <c r="A91" s="3">
        <v>44608</v>
      </c>
      <c r="B91" s="14">
        <f>'Adj Portfolios 3.5'!B90/'Adj Portfolios 3.5'!B89-1</f>
        <v>0</v>
      </c>
      <c r="C91" s="14">
        <f>'Adj Portfolios 4'!B90/'Adj Portfolios 4'!B89-1</f>
        <v>4.7166666666642598E-4</v>
      </c>
      <c r="D91" s="14">
        <f>'Adj Portfolios 3.5'!C90/'Adj Portfolios 3.5'!C89-1</f>
        <v>0</v>
      </c>
      <c r="E91" s="14">
        <f>'Adj Portfolios 4'!C90/'Adj Portfolios 4'!C89-1</f>
        <v>-5.2833333333335286E-4</v>
      </c>
      <c r="F91" s="14">
        <f>'Adj Portfolios 3.5'!D90/'Adj Portfolios 3.5'!D89-1</f>
        <v>0</v>
      </c>
      <c r="G91" s="14">
        <f>'Adj Portfolios 4'!D90/'Adj Portfolios 4'!D89-1</f>
        <v>-1.5283333333334648E-3</v>
      </c>
      <c r="H91" s="14">
        <f>'Adj Portfolios 3.5'!E90/'Adj Portfolios 3.5'!E89-1</f>
        <v>0</v>
      </c>
      <c r="I91" s="14">
        <f>'Adj Portfolios 4'!E90/'Adj Portfolios 4'!E89-1</f>
        <v>-4.5283333333332454E-3</v>
      </c>
      <c r="J91" s="19">
        <v>1.4888132541552856E-2</v>
      </c>
      <c r="K91" s="14">
        <f>(1+LOOKUP(A91, 'CETES 28'!A:A, 'CETES 28'!B:B)/100)^(1/252)-1</f>
        <v>2.2188029408676258E-4</v>
      </c>
    </row>
    <row r="92" spans="1:11">
      <c r="A92" s="3">
        <v>44610</v>
      </c>
      <c r="B92" s="14">
        <f>'Adj Portfolios 3.5'!B91/'Adj Portfolios 3.5'!B90-1</f>
        <v>3.0273999999999912E-2</v>
      </c>
      <c r="C92" s="14">
        <f>'Adj Portfolios 4'!B91/'Adj Portfolios 4'!B90-1</f>
        <v>3.0385765299000056E-2</v>
      </c>
      <c r="D92" s="14">
        <f>'Adj Portfolios 3.5'!C91/'Adj Portfolios 3.5'!C90-1</f>
        <v>2.9274000000000022E-2</v>
      </c>
      <c r="E92" s="14">
        <f>'Adj Portfolios 4'!C91/'Adj Portfolios 4'!C90-1</f>
        <v>2.8356411965666517E-2</v>
      </c>
      <c r="F92" s="14">
        <f>'Adj Portfolios 3.5'!D91/'Adj Portfolios 3.5'!D90-1</f>
        <v>2.827399999999991E-2</v>
      </c>
      <c r="G92" s="14">
        <f>'Adj Portfolios 4'!D91/'Adj Portfolios 4'!D90-1</f>
        <v>2.6329058632333258E-2</v>
      </c>
      <c r="H92" s="14">
        <f>'Adj Portfolios 3.5'!E91/'Adj Portfolios 3.5'!E90-1</f>
        <v>2.5274000000000019E-2</v>
      </c>
      <c r="I92" s="14">
        <f>'Adj Portfolios 4'!E91/'Adj Portfolios 4'!E90-1</f>
        <v>2.0258998632333158E-2</v>
      </c>
      <c r="J92" s="19">
        <v>-7.7206324256955394E-3</v>
      </c>
      <c r="K92" s="14">
        <f>(1+LOOKUP(A92, 'CETES 28'!A:A, 'CETES 28'!B:B)/100)^(1/252)-1</f>
        <v>2.2937986991400372E-4</v>
      </c>
    </row>
    <row r="93" spans="1:11">
      <c r="A93" s="3">
        <v>44613</v>
      </c>
      <c r="B93" s="14">
        <f>'Adj Portfolios 3.5'!B92/'Adj Portfolios 3.5'!B91-1</f>
        <v>1.2315000000000076E-2</v>
      </c>
      <c r="C93" s="14">
        <f>'Adj Portfolios 4'!B92/'Adj Portfolios 4'!B91-1</f>
        <v>6.1575000000000379E-3</v>
      </c>
      <c r="D93" s="14">
        <f>'Adj Portfolios 3.5'!C92/'Adj Portfolios 3.5'!C91-1</f>
        <v>1.1314999999999964E-2</v>
      </c>
      <c r="E93" s="14">
        <f>'Adj Portfolios 4'!C92/'Adj Portfolios 4'!C91-1</f>
        <v>5.157499999999926E-3</v>
      </c>
      <c r="F93" s="14">
        <f>'Adj Portfolios 3.5'!D92/'Adj Portfolios 3.5'!D91-1</f>
        <v>1.0315000000000074E-2</v>
      </c>
      <c r="G93" s="14">
        <f>'Adj Portfolios 4'!D92/'Adj Portfolios 4'!D91-1</f>
        <v>4.1575000000000362E-3</v>
      </c>
      <c r="H93" s="14">
        <f>'Adj Portfolios 3.5'!E92/'Adj Portfolios 3.5'!E91-1</f>
        <v>7.3149999999999604E-3</v>
      </c>
      <c r="I93" s="14">
        <f>'Adj Portfolios 4'!E92/'Adj Portfolios 4'!E91-1</f>
        <v>1.1574999999999225E-3</v>
      </c>
      <c r="J93" s="19">
        <v>-8.3826013793851795E-3</v>
      </c>
      <c r="K93" s="14">
        <f>(1+LOOKUP(A93, 'CETES 28'!A:A, 'CETES 28'!B:B)/100)^(1/252)-1</f>
        <v>2.2937986991400372E-4</v>
      </c>
    </row>
    <row r="94" spans="1:11">
      <c r="A94" s="3">
        <v>44615</v>
      </c>
      <c r="B94" s="14">
        <f>'Adj Portfolios 3.5'!B93/'Adj Portfolios 3.5'!B92-1</f>
        <v>2.4489999999999235E-3</v>
      </c>
      <c r="C94" s="14">
        <f>'Adj Portfolios 4'!B93/'Adj Portfolios 4'!B92-1</f>
        <v>6.7360000000000753E-3</v>
      </c>
      <c r="D94" s="14">
        <f>'Adj Portfolios 3.5'!C93/'Adj Portfolios 3.5'!C92-1</f>
        <v>1.4490000000000336E-3</v>
      </c>
      <c r="E94" s="14">
        <f>'Adj Portfolios 4'!C93/'Adj Portfolios 4'!C92-1</f>
        <v>5.7359999999997413E-3</v>
      </c>
      <c r="F94" s="14">
        <f>'Adj Portfolios 3.5'!D93/'Adj Portfolios 3.5'!D92-1</f>
        <v>4.4899999999992168E-4</v>
      </c>
      <c r="G94" s="14">
        <f>'Adj Portfolios 4'!D93/'Adj Portfolios 4'!D92-1</f>
        <v>4.7359999999998514E-3</v>
      </c>
      <c r="H94" s="14">
        <f>'Adj Portfolios 3.5'!E93/'Adj Portfolios 3.5'!E92-1</f>
        <v>-2.55099999999997E-3</v>
      </c>
      <c r="I94" s="14">
        <f>'Adj Portfolios 4'!E93/'Adj Portfolios 4'!E92-1</f>
        <v>1.7359999999999598E-3</v>
      </c>
      <c r="J94" s="19">
        <v>5.1214978603892902E-3</v>
      </c>
      <c r="K94" s="14">
        <f>(1+LOOKUP(A94, 'CETES 28'!A:A, 'CETES 28'!B:B)/100)^(1/252)-1</f>
        <v>2.2937986991400372E-4</v>
      </c>
    </row>
    <row r="95" spans="1:11">
      <c r="A95" s="3">
        <v>44616</v>
      </c>
      <c r="B95" s="14">
        <f>'Adj Portfolios 3.5'!B94/'Adj Portfolios 3.5'!B93-1</f>
        <v>-1.1375000000000024E-2</v>
      </c>
      <c r="C95" s="14">
        <f>'Adj Portfolios 4'!B94/'Adj Portfolios 4'!B93-1</f>
        <v>-1.1375000000000024E-2</v>
      </c>
      <c r="D95" s="14">
        <f>'Adj Portfolios 3.5'!C94/'Adj Portfolios 3.5'!C93-1</f>
        <v>-1.2375000000000025E-2</v>
      </c>
      <c r="E95" s="14">
        <f>'Adj Portfolios 4'!C94/'Adj Portfolios 4'!C93-1</f>
        <v>-1.2375000000000025E-2</v>
      </c>
      <c r="F95" s="14">
        <f>'Adj Portfolios 3.5'!D94/'Adj Portfolios 3.5'!D93-1</f>
        <v>-1.3375000000000026E-2</v>
      </c>
      <c r="G95" s="14">
        <f>'Adj Portfolios 4'!D94/'Adj Portfolios 4'!D93-1</f>
        <v>-1.3375000000000026E-2</v>
      </c>
      <c r="H95" s="14">
        <f>'Adj Portfolios 3.5'!E94/'Adj Portfolios 3.5'!E93-1</f>
        <v>-1.6375000000000028E-2</v>
      </c>
      <c r="I95" s="14">
        <f>'Adj Portfolios 4'!E94/'Adj Portfolios 4'!E93-1</f>
        <v>-1.6375000000000139E-2</v>
      </c>
      <c r="J95" s="19">
        <v>-2.371535942451175E-2</v>
      </c>
      <c r="K95" s="14">
        <f>(1+LOOKUP(A95, 'CETES 28'!A:A, 'CETES 28'!B:B)/100)^(1/252)-1</f>
        <v>2.2900522613977792E-4</v>
      </c>
    </row>
    <row r="96" spans="1:11">
      <c r="A96" s="3">
        <v>44617</v>
      </c>
      <c r="B96" s="14">
        <f>'Adj Portfolios 3.5'!B95/'Adj Portfolios 3.5'!B94-1</f>
        <v>0</v>
      </c>
      <c r="C96" s="14">
        <f>'Adj Portfolios 4'!B95/'Adj Portfolios 4'!B94-1</f>
        <v>1.3269999999998561E-3</v>
      </c>
      <c r="D96" s="14">
        <f>'Adj Portfolios 3.5'!C95/'Adj Portfolios 3.5'!C94-1</f>
        <v>0</v>
      </c>
      <c r="E96" s="14">
        <f>'Adj Portfolios 4'!C95/'Adj Portfolios 4'!C94-1</f>
        <v>3.2699999999996621E-4</v>
      </c>
      <c r="F96" s="14">
        <f>'Adj Portfolios 3.5'!D95/'Adj Portfolios 3.5'!D94-1</f>
        <v>0</v>
      </c>
      <c r="G96" s="14">
        <f>'Adj Portfolios 4'!D95/'Adj Portfolios 4'!D94-1</f>
        <v>-6.7299999999992366E-4</v>
      </c>
      <c r="H96" s="14">
        <f>'Adj Portfolios 3.5'!E95/'Adj Portfolios 3.5'!E94-1</f>
        <v>0</v>
      </c>
      <c r="I96" s="14">
        <f>'Adj Portfolios 4'!E95/'Adj Portfolios 4'!E94-1</f>
        <v>-3.6729999999999263E-3</v>
      </c>
      <c r="J96" s="19">
        <v>1.431400808193839E-2</v>
      </c>
      <c r="K96" s="14">
        <f>(1+LOOKUP(A96, 'CETES 28'!A:A, 'CETES 28'!B:B)/100)^(1/252)-1</f>
        <v>2.2900522613977792E-4</v>
      </c>
    </row>
    <row r="97" spans="1:11">
      <c r="A97" s="3">
        <v>44620</v>
      </c>
      <c r="B97" s="14">
        <f>'Adj Portfolios 3.5'!B96/'Adj Portfolios 3.5'!B95-1</f>
        <v>1.6459000000000001E-2</v>
      </c>
      <c r="C97" s="14">
        <f>'Adj Portfolios 4'!B96/'Adj Portfolios 4'!B95-1</f>
        <v>-4.7571715629999289E-3</v>
      </c>
      <c r="D97" s="14">
        <f>'Adj Portfolios 3.5'!C96/'Adj Portfolios 3.5'!C95-1</f>
        <v>1.5458999999999667E-2</v>
      </c>
      <c r="E97" s="14">
        <f>'Adj Portfolios 4'!C96/'Adj Portfolios 4'!C95-1</f>
        <v>-6.7514135630001304E-3</v>
      </c>
      <c r="F97" s="14">
        <f>'Adj Portfolios 3.5'!D96/'Adj Portfolios 3.5'!D95-1</f>
        <v>1.4459E-2</v>
      </c>
      <c r="G97" s="14">
        <f>'Adj Portfolios 4'!D96/'Adj Portfolios 4'!D95-1</f>
        <v>-8.7436555629999413E-3</v>
      </c>
      <c r="H97" s="14">
        <f>'Adj Portfolios 3.5'!E96/'Adj Portfolios 3.5'!E95-1</f>
        <v>1.1458999999999886E-2</v>
      </c>
      <c r="I97" s="14">
        <f>'Adj Portfolios 4'!E96/'Adj Portfolios 4'!E95-1</f>
        <v>-1.4708381563000028E-2</v>
      </c>
      <c r="J97" s="19">
        <v>2.0723430321830438E-2</v>
      </c>
      <c r="K97" s="14">
        <f>(1+LOOKUP(A97, 'CETES 28'!A:A, 'CETES 28'!B:B)/100)^(1/252)-1</f>
        <v>2.2900522613977792E-4</v>
      </c>
    </row>
    <row r="98" spans="1:11">
      <c r="A98" s="3">
        <v>44621</v>
      </c>
      <c r="B98" s="14">
        <f>'Adj Portfolios 3.5'!B97/'Adj Portfolios 3.5'!B96-1</f>
        <v>0</v>
      </c>
      <c r="C98" s="14">
        <f>'Adj Portfolios 4'!B97/'Adj Portfolios 4'!B96-1</f>
        <v>1.3116999999999823E-2</v>
      </c>
      <c r="D98" s="14">
        <f>'Adj Portfolios 3.5'!C97/'Adj Portfolios 3.5'!C96-1</f>
        <v>-1.0000000000000009E-3</v>
      </c>
      <c r="E98" s="14">
        <f>'Adj Portfolios 4'!C97/'Adj Portfolios 4'!C96-1</f>
        <v>1.2117000000000155E-2</v>
      </c>
      <c r="F98" s="14">
        <f>'Adj Portfolios 3.5'!D97/'Adj Portfolios 3.5'!D96-1</f>
        <v>-2.0000000000000018E-3</v>
      </c>
      <c r="G98" s="14">
        <f>'Adj Portfolios 4'!D97/'Adj Portfolios 4'!D96-1</f>
        <v>1.1117000000000044E-2</v>
      </c>
      <c r="H98" s="14">
        <f>'Adj Portfolios 3.5'!E97/'Adj Portfolios 3.5'!E96-1</f>
        <v>-5.0000000000000044E-3</v>
      </c>
      <c r="I98" s="14">
        <f>'Adj Portfolios 4'!E97/'Adj Portfolios 4'!E96-1</f>
        <v>8.1169999999999298E-3</v>
      </c>
      <c r="J98" s="19">
        <v>1.6598542016356355E-2</v>
      </c>
      <c r="K98" s="14">
        <f>(1+LOOKUP(A98, 'CETES 28'!A:A, 'CETES 28'!B:B)/100)^(1/252)-1</f>
        <v>2.2900522613977792E-4</v>
      </c>
    </row>
    <row r="99" spans="1:11">
      <c r="A99" s="3">
        <v>44623</v>
      </c>
      <c r="B99" s="14">
        <f>'Adj Portfolios 3.5'!B98/'Adj Portfolios 3.5'!B97-1</f>
        <v>0</v>
      </c>
      <c r="C99" s="14">
        <f>'Adj Portfolios 4'!B98/'Adj Portfolios 4'!B97-1</f>
        <v>4.6917188439999924E-2</v>
      </c>
      <c r="D99" s="14">
        <f>'Adj Portfolios 3.5'!C98/'Adj Portfolios 3.5'!C97-1</f>
        <v>0</v>
      </c>
      <c r="E99" s="14">
        <f>'Adj Portfolios 4'!C98/'Adj Portfolios 4'!C97-1</f>
        <v>4.4871474440000059E-2</v>
      </c>
      <c r="F99" s="14">
        <f>'Adj Portfolios 3.5'!D98/'Adj Portfolios 3.5'!D97-1</f>
        <v>0</v>
      </c>
      <c r="G99" s="14">
        <f>'Adj Portfolios 4'!D98/'Adj Portfolios 4'!D97-1</f>
        <v>4.2827760439999807E-2</v>
      </c>
      <c r="H99" s="14">
        <f>'Adj Portfolios 3.5'!E98/'Adj Portfolios 3.5'!E97-1</f>
        <v>0</v>
      </c>
      <c r="I99" s="14">
        <f>'Adj Portfolios 4'!E98/'Adj Portfolios 4'!E97-1</f>
        <v>3.6708618439999841E-2</v>
      </c>
      <c r="J99" s="19">
        <v>-4.2577040388029896E-3</v>
      </c>
      <c r="K99" s="14">
        <f>(1+LOOKUP(A99, 'CETES 28'!A:A, 'CETES 28'!B:B)/100)^(1/252)-1</f>
        <v>2.3349862847021896E-4</v>
      </c>
    </row>
    <row r="100" spans="1:11">
      <c r="A100" s="3">
        <v>44624</v>
      </c>
      <c r="B100" s="14">
        <f>'Adj Portfolios 3.5'!B99/'Adj Portfolios 3.5'!B98-1</f>
        <v>0</v>
      </c>
      <c r="C100" s="14">
        <f>'Adj Portfolios 4'!B99/'Adj Portfolios 4'!B98-1</f>
        <v>1.6259999999999941E-2</v>
      </c>
      <c r="D100" s="14">
        <f>'Adj Portfolios 3.5'!C99/'Adj Portfolios 3.5'!C98-1</f>
        <v>0</v>
      </c>
      <c r="E100" s="14">
        <f>'Adj Portfolios 4'!C99/'Adj Portfolios 4'!C98-1</f>
        <v>1.5260000000000051E-2</v>
      </c>
      <c r="F100" s="14">
        <f>'Adj Portfolios 3.5'!D99/'Adj Portfolios 3.5'!D98-1</f>
        <v>0</v>
      </c>
      <c r="G100" s="14">
        <f>'Adj Portfolios 4'!D99/'Adj Portfolios 4'!D98-1</f>
        <v>1.4259999999999939E-2</v>
      </c>
      <c r="H100" s="14">
        <f>'Adj Portfolios 3.5'!E99/'Adj Portfolios 3.5'!E98-1</f>
        <v>0</v>
      </c>
      <c r="I100" s="14">
        <f>'Adj Portfolios 4'!E99/'Adj Portfolios 4'!E98-1</f>
        <v>1.1260000000000048E-2</v>
      </c>
      <c r="J100" s="19">
        <v>4.319503679233172E-3</v>
      </c>
      <c r="K100" s="14">
        <f>(1+LOOKUP(A100, 'CETES 28'!A:A, 'CETES 28'!B:B)/100)^(1/252)-1</f>
        <v>2.3349862847021896E-4</v>
      </c>
    </row>
    <row r="101" spans="1:11">
      <c r="A101" s="3">
        <v>44627</v>
      </c>
      <c r="B101" s="14">
        <f>'Adj Portfolios 3.5'!B100/'Adj Portfolios 3.5'!B99-1</f>
        <v>-2.1980000000000333E-3</v>
      </c>
      <c r="C101" s="14">
        <f>'Adj Portfolios 4'!B100/'Adj Portfolios 4'!B99-1</f>
        <v>2.1979999999999222E-3</v>
      </c>
      <c r="D101" s="14">
        <f>'Adj Portfolios 3.5'!C100/'Adj Portfolios 3.5'!C99-1</f>
        <v>-3.1980000000000341E-3</v>
      </c>
      <c r="E101" s="14">
        <f>'Adj Portfolios 4'!C100/'Adj Portfolios 4'!C99-1</f>
        <v>1.1980000000000324E-3</v>
      </c>
      <c r="F101" s="14">
        <f>'Adj Portfolios 3.5'!D100/'Adj Portfolios 3.5'!D99-1</f>
        <v>-4.198000000000035E-3</v>
      </c>
      <c r="G101" s="14">
        <f>'Adj Portfolios 4'!D100/'Adj Portfolios 4'!D99-1</f>
        <v>1.9799999999992046E-4</v>
      </c>
      <c r="H101" s="14">
        <f>'Adj Portfolios 3.5'!E100/'Adj Portfolios 3.5'!E99-1</f>
        <v>-7.1980000000000377E-3</v>
      </c>
      <c r="I101" s="14">
        <f>'Adj Portfolios 4'!E100/'Adj Portfolios 4'!E99-1</f>
        <v>-2.8019999999998602E-3</v>
      </c>
      <c r="J101" s="19">
        <v>-2.4031580621322046E-3</v>
      </c>
      <c r="K101" s="14">
        <f>(1+LOOKUP(A101, 'CETES 28'!A:A, 'CETES 28'!B:B)/100)^(1/252)-1</f>
        <v>2.3349862847021896E-4</v>
      </c>
    </row>
    <row r="102" spans="1:11">
      <c r="A102" s="3">
        <v>44628</v>
      </c>
      <c r="B102" s="14">
        <f>'Adj Portfolios 3.5'!B101/'Adj Portfolios 3.5'!B100-1</f>
        <v>6.9714999999999971E-2</v>
      </c>
      <c r="C102" s="14">
        <f>'Adj Portfolios 4'!B101/'Adj Portfolios 4'!B100-1</f>
        <v>6.9000000000007944E-4</v>
      </c>
      <c r="D102" s="14">
        <f>'Adj Portfolios 3.5'!C101/'Adj Portfolios 3.5'!C100-1</f>
        <v>6.8715000000000082E-2</v>
      </c>
      <c r="E102" s="14">
        <f>'Adj Portfolios 4'!C101/'Adj Portfolios 4'!C100-1</f>
        <v>-3.1000000000014349E-4</v>
      </c>
      <c r="F102" s="14">
        <f>'Adj Portfolios 3.5'!D101/'Adj Portfolios 3.5'!D100-1</f>
        <v>6.771499999999997E-2</v>
      </c>
      <c r="G102" s="14">
        <f>'Adj Portfolios 4'!D101/'Adj Portfolios 4'!D100-1</f>
        <v>-1.3100000000000334E-3</v>
      </c>
      <c r="H102" s="14">
        <f>'Adj Portfolios 3.5'!E101/'Adj Portfolios 3.5'!E100-1</f>
        <v>6.4715000000000078E-2</v>
      </c>
      <c r="I102" s="14">
        <f>'Adj Portfolios 4'!E101/'Adj Portfolios 4'!E100-1</f>
        <v>-4.309999999999814E-3</v>
      </c>
      <c r="J102" s="19">
        <v>-1.9535773069935036E-2</v>
      </c>
      <c r="K102" s="14">
        <f>(1+LOOKUP(A102, 'CETES 28'!A:A, 'CETES 28'!B:B)/100)^(1/252)-1</f>
        <v>2.3349862847021896E-4</v>
      </c>
    </row>
    <row r="103" spans="1:11">
      <c r="A103" s="3">
        <v>44629</v>
      </c>
      <c r="B103" s="14">
        <f>'Adj Portfolios 3.5'!B102/'Adj Portfolios 3.5'!B101-1</f>
        <v>0</v>
      </c>
      <c r="C103" s="14">
        <f>'Adj Portfolios 4'!B102/'Adj Portfolios 4'!B101-1</f>
        <v>4.8051000000000066E-2</v>
      </c>
      <c r="D103" s="14">
        <f>'Adj Portfolios 3.5'!C102/'Adj Portfolios 3.5'!C101-1</f>
        <v>0</v>
      </c>
      <c r="E103" s="14">
        <f>'Adj Portfolios 4'!C102/'Adj Portfolios 4'!C101-1</f>
        <v>4.7050999999999732E-2</v>
      </c>
      <c r="F103" s="14">
        <f>'Adj Portfolios 3.5'!D102/'Adj Portfolios 3.5'!D101-1</f>
        <v>0</v>
      </c>
      <c r="G103" s="14">
        <f>'Adj Portfolios 4'!D102/'Adj Portfolios 4'!D101-1</f>
        <v>4.6051000000000064E-2</v>
      </c>
      <c r="H103" s="14">
        <f>'Adj Portfolios 3.5'!E102/'Adj Portfolios 3.5'!E101-1</f>
        <v>0</v>
      </c>
      <c r="I103" s="14">
        <f>'Adj Portfolios 4'!E102/'Adj Portfolios 4'!E101-1</f>
        <v>4.305099999999995E-2</v>
      </c>
      <c r="J103" s="19">
        <v>1.7077894836493135E-2</v>
      </c>
      <c r="K103" s="14">
        <f>(1+LOOKUP(A103, 'CETES 28'!A:A, 'CETES 28'!B:B)/100)^(1/252)-1</f>
        <v>2.3349862847021896E-4</v>
      </c>
    </row>
    <row r="104" spans="1:11">
      <c r="A104" s="3">
        <v>44630</v>
      </c>
      <c r="B104" s="14">
        <f>'Adj Portfolios 3.5'!B103/'Adj Portfolios 3.5'!B102-1</f>
        <v>5.1689999999999792E-3</v>
      </c>
      <c r="C104" s="14">
        <f>'Adj Portfolios 4'!B103/'Adj Portfolios 4'!B102-1</f>
        <v>5.1689999999999792E-3</v>
      </c>
      <c r="D104" s="14">
        <f>'Adj Portfolios 3.5'!C103/'Adj Portfolios 3.5'!C102-1</f>
        <v>4.1690000000000893E-3</v>
      </c>
      <c r="E104" s="14">
        <f>'Adj Portfolios 4'!C103/'Adj Portfolios 4'!C102-1</f>
        <v>4.1690000000000893E-3</v>
      </c>
      <c r="F104" s="14">
        <f>'Adj Portfolios 3.5'!D103/'Adj Portfolios 3.5'!D102-1</f>
        <v>3.1689999999999774E-3</v>
      </c>
      <c r="G104" s="14">
        <f>'Adj Portfolios 4'!D103/'Adj Portfolios 4'!D102-1</f>
        <v>3.1689999999999774E-3</v>
      </c>
      <c r="H104" s="14">
        <f>'Adj Portfolios 3.5'!E103/'Adj Portfolios 3.5'!E102-1</f>
        <v>1.6900000000008575E-4</v>
      </c>
      <c r="I104" s="14">
        <f>'Adj Portfolios 4'!E103/'Adj Portfolios 4'!E102-1</f>
        <v>1.6900000000008575E-4</v>
      </c>
      <c r="J104" s="19">
        <v>1.3335137766600225E-2</v>
      </c>
      <c r="K104" s="14">
        <f>(1+LOOKUP(A104, 'CETES 28'!A:A, 'CETES 28'!B:B)/100)^(1/252)-1</f>
        <v>2.3686535833333799E-4</v>
      </c>
    </row>
    <row r="105" spans="1:11">
      <c r="A105" s="3">
        <v>44631</v>
      </c>
      <c r="B105" s="14">
        <f>'Adj Portfolios 3.5'!B104/'Adj Portfolios 3.5'!B103-1</f>
        <v>0</v>
      </c>
      <c r="C105" s="14">
        <f>'Adj Portfolios 4'!B104/'Adj Portfolios 4'!B103-1</f>
        <v>0</v>
      </c>
      <c r="D105" s="14">
        <f>'Adj Portfolios 3.5'!C104/'Adj Portfolios 3.5'!C103-1</f>
        <v>0</v>
      </c>
      <c r="E105" s="14">
        <f>'Adj Portfolios 4'!C104/'Adj Portfolios 4'!C103-1</f>
        <v>-1.0000000000001119E-3</v>
      </c>
      <c r="F105" s="14">
        <f>'Adj Portfolios 3.5'!D104/'Adj Portfolios 3.5'!D103-1</f>
        <v>0</v>
      </c>
      <c r="G105" s="14">
        <f>'Adj Portfolios 4'!D104/'Adj Portfolios 4'!D103-1</f>
        <v>-2.0000000000000018E-3</v>
      </c>
      <c r="H105" s="14">
        <f>'Adj Portfolios 3.5'!E104/'Adj Portfolios 3.5'!E103-1</f>
        <v>0</v>
      </c>
      <c r="I105" s="14">
        <f>'Adj Portfolios 4'!E104/'Adj Portfolios 4'!E103-1</f>
        <v>-5.0000000000000044E-3</v>
      </c>
      <c r="J105" s="19">
        <v>-7.7194651966108196E-3</v>
      </c>
      <c r="K105" s="14">
        <f>(1+LOOKUP(A105, 'CETES 28'!A:A, 'CETES 28'!B:B)/100)^(1/252)-1</f>
        <v>2.3686535833333799E-4</v>
      </c>
    </row>
    <row r="106" spans="1:11">
      <c r="A106" s="3">
        <v>44634</v>
      </c>
      <c r="B106" s="14">
        <f>'Adj Portfolios 3.5'!B105/'Adj Portfolios 3.5'!B104-1</f>
        <v>3.2257999999999898E-2</v>
      </c>
      <c r="C106" s="14">
        <f>'Adj Portfolios 4'!B105/'Adj Portfolios 4'!B104-1</f>
        <v>0</v>
      </c>
      <c r="D106" s="14">
        <f>'Adj Portfolios 3.5'!C105/'Adj Portfolios 3.5'!C104-1</f>
        <v>3.1258000000000008E-2</v>
      </c>
      <c r="E106" s="14">
        <f>'Adj Portfolios 4'!C105/'Adj Portfolios 4'!C104-1</f>
        <v>0</v>
      </c>
      <c r="F106" s="14">
        <f>'Adj Portfolios 3.5'!D105/'Adj Portfolios 3.5'!D104-1</f>
        <v>3.0257999999999896E-2</v>
      </c>
      <c r="G106" s="14">
        <f>'Adj Portfolios 4'!D105/'Adj Portfolios 4'!D104-1</f>
        <v>0</v>
      </c>
      <c r="H106" s="14">
        <f>'Adj Portfolios 3.5'!E105/'Adj Portfolios 3.5'!E104-1</f>
        <v>2.7258000000000004E-2</v>
      </c>
      <c r="I106" s="14">
        <f>'Adj Portfolios 4'!E105/'Adj Portfolios 4'!E104-1</f>
        <v>0</v>
      </c>
      <c r="J106" s="19">
        <v>-4.0011346389654534E-3</v>
      </c>
      <c r="K106" s="14">
        <f>(1+LOOKUP(A106, 'CETES 28'!A:A, 'CETES 28'!B:B)/100)^(1/252)-1</f>
        <v>2.3686535833333799E-4</v>
      </c>
    </row>
    <row r="107" spans="1:11">
      <c r="A107" s="3">
        <v>44635</v>
      </c>
      <c r="B107" s="14">
        <f>'Adj Portfolios 3.5'!B106/'Adj Portfolios 3.5'!B105-1</f>
        <v>0</v>
      </c>
      <c r="C107" s="14">
        <f>'Adj Portfolios 4'!B106/'Adj Portfolios 4'!B105-1</f>
        <v>-2.1087999999999996E-2</v>
      </c>
      <c r="D107" s="14">
        <f>'Adj Portfolios 3.5'!C106/'Adj Portfolios 3.5'!C105-1</f>
        <v>0</v>
      </c>
      <c r="E107" s="14">
        <f>'Adj Portfolios 4'!C106/'Adj Portfolios 4'!C105-1</f>
        <v>-2.2087999999999886E-2</v>
      </c>
      <c r="F107" s="14">
        <f>'Adj Portfolios 3.5'!D106/'Adj Portfolios 3.5'!D105-1</f>
        <v>0</v>
      </c>
      <c r="G107" s="14">
        <f>'Adj Portfolios 4'!D106/'Adj Portfolios 4'!D105-1</f>
        <v>-2.3087999999999997E-2</v>
      </c>
      <c r="H107" s="14">
        <f>'Adj Portfolios 3.5'!E106/'Adj Portfolios 3.5'!E105-1</f>
        <v>0</v>
      </c>
      <c r="I107" s="14">
        <f>'Adj Portfolios 4'!E106/'Adj Portfolios 4'!E105-1</f>
        <v>-2.6088E-2</v>
      </c>
      <c r="J107" s="19">
        <v>-9.2509104008012821E-3</v>
      </c>
      <c r="K107" s="14">
        <f>(1+LOOKUP(A107, 'CETES 28'!A:A, 'CETES 28'!B:B)/100)^(1/252)-1</f>
        <v>2.3686535833333799E-4</v>
      </c>
    </row>
    <row r="108" spans="1:11">
      <c r="A108" s="3">
        <v>44636</v>
      </c>
      <c r="B108" s="14">
        <f>'Adj Portfolios 3.5'!B107/'Adj Portfolios 3.5'!B106-1</f>
        <v>0</v>
      </c>
      <c r="C108" s="14">
        <f>'Adj Portfolios 4'!B107/'Adj Portfolios 4'!B106-1</f>
        <v>2.0890999999999993E-2</v>
      </c>
      <c r="D108" s="14">
        <f>'Adj Portfolios 3.5'!C107/'Adj Portfolios 3.5'!C106-1</f>
        <v>0</v>
      </c>
      <c r="E108" s="14">
        <f>'Adj Portfolios 4'!C107/'Adj Portfolios 4'!C106-1</f>
        <v>1.9891000000000103E-2</v>
      </c>
      <c r="F108" s="14">
        <f>'Adj Portfolios 3.5'!D107/'Adj Portfolios 3.5'!D106-1</f>
        <v>0</v>
      </c>
      <c r="G108" s="14">
        <f>'Adj Portfolios 4'!D107/'Adj Portfolios 4'!D106-1</f>
        <v>1.8890999999999991E-2</v>
      </c>
      <c r="H108" s="14">
        <f>'Adj Portfolios 3.5'!E107/'Adj Portfolios 3.5'!E106-1</f>
        <v>0</v>
      </c>
      <c r="I108" s="14">
        <f>'Adj Portfolios 4'!E107/'Adj Portfolios 4'!E106-1</f>
        <v>1.5891000000000099E-2</v>
      </c>
      <c r="J108" s="19">
        <v>5.2017902866161592E-3</v>
      </c>
      <c r="K108" s="14">
        <f>(1+LOOKUP(A108, 'CETES 28'!A:A, 'CETES 28'!B:B)/100)^(1/252)-1</f>
        <v>2.3686535833333799E-4</v>
      </c>
    </row>
    <row r="109" spans="1:11">
      <c r="A109" s="3">
        <v>44637</v>
      </c>
      <c r="B109" s="14">
        <f>'Adj Portfolios 3.5'!B108/'Adj Portfolios 3.5'!B107-1</f>
        <v>8.963999999999972E-3</v>
      </c>
      <c r="C109" s="14">
        <f>'Adj Portfolios 4'!B108/'Adj Portfolios 4'!B107-1</f>
        <v>6.4617692799999737E-3</v>
      </c>
      <c r="D109" s="14">
        <f>'Adj Portfolios 3.5'!C108/'Adj Portfolios 3.5'!C107-1</f>
        <v>7.9640000000000821E-3</v>
      </c>
      <c r="E109" s="14">
        <f>'Adj Portfolios 4'!C108/'Adj Portfolios 4'!C107-1</f>
        <v>4.4562852800000829E-3</v>
      </c>
      <c r="F109" s="14">
        <f>'Adj Portfolios 3.5'!D108/'Adj Portfolios 3.5'!D107-1</f>
        <v>6.9639999999999702E-3</v>
      </c>
      <c r="G109" s="14">
        <f>'Adj Portfolios 4'!D108/'Adj Portfolios 4'!D107-1</f>
        <v>2.4528012799998056E-3</v>
      </c>
      <c r="H109" s="14">
        <f>'Adj Portfolios 3.5'!E108/'Adj Portfolios 3.5'!E107-1</f>
        <v>3.9640000000000786E-3</v>
      </c>
      <c r="I109" s="14">
        <f>'Adj Portfolios 4'!E108/'Adj Portfolios 4'!E107-1</f>
        <v>-3.5456507200000154E-3</v>
      </c>
      <c r="J109" s="19">
        <v>7.8262758101337315E-3</v>
      </c>
      <c r="K109" s="14">
        <f>(1+LOOKUP(A109, 'CETES 28'!A:A, 'CETES 28'!B:B)/100)^(1/252)-1</f>
        <v>2.4359029692999634E-4</v>
      </c>
    </row>
    <row r="110" spans="1:11">
      <c r="A110" s="3">
        <v>44638</v>
      </c>
      <c r="B110" s="14">
        <f>'Adj Portfolios 3.5'!B109/'Adj Portfolios 3.5'!B108-1</f>
        <v>0</v>
      </c>
      <c r="C110" s="14">
        <f>'Adj Portfolios 4'!B109/'Adj Portfolios 4'!B108-1</f>
        <v>0</v>
      </c>
      <c r="D110" s="14">
        <f>'Adj Portfolios 3.5'!C109/'Adj Portfolios 3.5'!C108-1</f>
        <v>0</v>
      </c>
      <c r="E110" s="14">
        <f>'Adj Portfolios 4'!C109/'Adj Portfolios 4'!C108-1</f>
        <v>-1.0000000000000009E-3</v>
      </c>
      <c r="F110" s="14">
        <f>'Adj Portfolios 3.5'!D109/'Adj Portfolios 3.5'!D108-1</f>
        <v>0</v>
      </c>
      <c r="G110" s="14">
        <f>'Adj Portfolios 4'!D109/'Adj Portfolios 4'!D108-1</f>
        <v>-2.0000000000000018E-3</v>
      </c>
      <c r="H110" s="14">
        <f>'Adj Portfolios 3.5'!E109/'Adj Portfolios 3.5'!E108-1</f>
        <v>0</v>
      </c>
      <c r="I110" s="14">
        <f>'Adj Portfolios 4'!E109/'Adj Portfolios 4'!E108-1</f>
        <v>-5.0000000000000044E-3</v>
      </c>
      <c r="J110" s="19">
        <v>1.6986341038542019E-2</v>
      </c>
      <c r="K110" s="14">
        <f>(1+LOOKUP(A110, 'CETES 28'!A:A, 'CETES 28'!B:B)/100)^(1/252)-1</f>
        <v>2.4359029692999634E-4</v>
      </c>
    </row>
    <row r="111" spans="1:11">
      <c r="A111" s="3">
        <v>44642</v>
      </c>
      <c r="B111" s="14">
        <f>'Adj Portfolios 3.5'!B110/'Adj Portfolios 3.5'!B109-1</f>
        <v>0</v>
      </c>
      <c r="C111" s="14">
        <f>'Adj Portfolios 4'!B110/'Adj Portfolios 4'!B109-1</f>
        <v>6.3136000000000081E-2</v>
      </c>
      <c r="D111" s="14">
        <f>'Adj Portfolios 3.5'!C110/'Adj Portfolios 3.5'!C109-1</f>
        <v>0</v>
      </c>
      <c r="E111" s="14">
        <f>'Adj Portfolios 4'!C110/'Adj Portfolios 4'!C109-1</f>
        <v>6.2135999999999969E-2</v>
      </c>
      <c r="F111" s="14">
        <f>'Adj Portfolios 3.5'!D110/'Adj Portfolios 3.5'!D109-1</f>
        <v>0</v>
      </c>
      <c r="G111" s="14">
        <f>'Adj Portfolios 4'!D110/'Adj Portfolios 4'!D109-1</f>
        <v>6.1135999999999857E-2</v>
      </c>
      <c r="H111" s="14">
        <f>'Adj Portfolios 3.5'!E110/'Adj Portfolios 3.5'!E109-1</f>
        <v>0</v>
      </c>
      <c r="I111" s="14">
        <f>'Adj Portfolios 4'!E110/'Adj Portfolios 4'!E109-1</f>
        <v>5.8135999999999965E-2</v>
      </c>
      <c r="J111" s="19">
        <v>1.9354426101708011E-2</v>
      </c>
      <c r="K111" s="14">
        <f>(1+LOOKUP(A111, 'CETES 28'!A:A, 'CETES 28'!B:B)/100)^(1/252)-1</f>
        <v>2.4359029692999634E-4</v>
      </c>
    </row>
    <row r="112" spans="1:11">
      <c r="A112" s="3">
        <v>44643</v>
      </c>
      <c r="B112" s="14">
        <f>'Adj Portfolios 3.5'!B111/'Adj Portfolios 3.5'!B110-1</f>
        <v>0.15452700000000008</v>
      </c>
      <c r="C112" s="14">
        <f>'Adj Portfolios 4'!B111/'Adj Portfolios 4'!B110-1</f>
        <v>0.10637150000000006</v>
      </c>
      <c r="D112" s="14">
        <f>'Adj Portfolios 3.5'!C111/'Adj Portfolios 3.5'!C110-1</f>
        <v>0.15352699999999997</v>
      </c>
      <c r="E112" s="14">
        <f>'Adj Portfolios 4'!C111/'Adj Portfolios 4'!C110-1</f>
        <v>0.10537149999999995</v>
      </c>
      <c r="F112" s="14">
        <f>'Adj Portfolios 3.5'!D111/'Adj Portfolios 3.5'!D110-1</f>
        <v>0.15252700000000008</v>
      </c>
      <c r="G112" s="14">
        <f>'Adj Portfolios 4'!D111/'Adj Portfolios 4'!D110-1</f>
        <v>0.10437150000000006</v>
      </c>
      <c r="H112" s="14">
        <f>'Adj Portfolios 3.5'!E111/'Adj Portfolios 3.5'!E110-1</f>
        <v>0.14952699999999997</v>
      </c>
      <c r="I112" s="14">
        <f>'Adj Portfolios 4'!E111/'Adj Portfolios 4'!E110-1</f>
        <v>0.10137149999999973</v>
      </c>
      <c r="J112" s="19">
        <v>4.5858782641052809E-3</v>
      </c>
      <c r="K112" s="14">
        <f>(1+LOOKUP(A112, 'CETES 28'!A:A, 'CETES 28'!B:B)/100)^(1/252)-1</f>
        <v>2.4359029692999634E-4</v>
      </c>
    </row>
    <row r="113" spans="1:11">
      <c r="A113" s="3">
        <v>44644</v>
      </c>
      <c r="B113" s="14">
        <f>'Adj Portfolios 3.5'!B112/'Adj Portfolios 3.5'!B111-1</f>
        <v>0</v>
      </c>
      <c r="C113" s="14">
        <f>'Adj Portfolios 4'!B112/'Adj Portfolios 4'!B111-1</f>
        <v>-3.5039000000000153E-2</v>
      </c>
      <c r="D113" s="14">
        <f>'Adj Portfolios 3.5'!C112/'Adj Portfolios 3.5'!C111-1</f>
        <v>0</v>
      </c>
      <c r="E113" s="14">
        <f>'Adj Portfolios 4'!C112/'Adj Portfolios 4'!C111-1</f>
        <v>-3.7002961000000112E-2</v>
      </c>
      <c r="F113" s="14">
        <f>'Adj Portfolios 3.5'!D112/'Adj Portfolios 3.5'!D111-1</f>
        <v>0</v>
      </c>
      <c r="G113" s="14">
        <f>'Adj Portfolios 4'!D112/'Adj Portfolios 4'!D111-1</f>
        <v>-3.8964922000000013E-2</v>
      </c>
      <c r="H113" s="14">
        <f>'Adj Portfolios 3.5'!E112/'Adj Portfolios 3.5'!E111-1</f>
        <v>0</v>
      </c>
      <c r="I113" s="14">
        <f>'Adj Portfolios 4'!E112/'Adj Portfolios 4'!E111-1</f>
        <v>-4.4838805000000037E-2</v>
      </c>
      <c r="J113" s="19">
        <v>-8.6327014524679724E-3</v>
      </c>
      <c r="K113" s="14">
        <f>(1+LOOKUP(A113, 'CETES 28'!A:A, 'CETES 28'!B:B)/100)^(1/252)-1</f>
        <v>2.4955850771601895E-4</v>
      </c>
    </row>
    <row r="114" spans="1:11">
      <c r="A114" s="3">
        <v>44648</v>
      </c>
      <c r="B114" s="14">
        <f>'Adj Portfolios 3.5'!B113/'Adj Portfolios 3.5'!B112-1</f>
        <v>-7.5349999999999584E-3</v>
      </c>
      <c r="C114" s="14">
        <f>'Adj Portfolios 4'!B113/'Adj Portfolios 4'!B112-1</f>
        <v>7.1996666666667153E-3</v>
      </c>
      <c r="D114" s="14">
        <f>'Adj Portfolios 3.5'!C113/'Adj Portfolios 3.5'!C112-1</f>
        <v>-8.5349999999999593E-3</v>
      </c>
      <c r="E114" s="14">
        <f>'Adj Portfolios 4'!C113/'Adj Portfolios 4'!C112-1</f>
        <v>6.1996666666666034E-3</v>
      </c>
      <c r="F114" s="14">
        <f>'Adj Portfolios 3.5'!D113/'Adj Portfolios 3.5'!D112-1</f>
        <v>-9.5349999999999602E-3</v>
      </c>
      <c r="G114" s="14">
        <f>'Adj Portfolios 4'!D113/'Adj Portfolios 4'!D112-1</f>
        <v>5.1996666666667135E-3</v>
      </c>
      <c r="H114" s="14">
        <f>'Adj Portfolios 3.5'!E113/'Adj Portfolios 3.5'!E112-1</f>
        <v>-1.2534999999999963E-2</v>
      </c>
      <c r="I114" s="14">
        <f>'Adj Portfolios 4'!E113/'Adj Portfolios 4'!E112-1</f>
        <v>2.1996666666665998E-3</v>
      </c>
      <c r="J114" s="19">
        <v>4.2436520846840242E-3</v>
      </c>
      <c r="K114" s="14">
        <f>(1+LOOKUP(A114, 'CETES 28'!A:A, 'CETES 28'!B:B)/100)^(1/252)-1</f>
        <v>2.4955850771601895E-4</v>
      </c>
    </row>
    <row r="115" spans="1:11">
      <c r="A115" s="3">
        <v>44650</v>
      </c>
      <c r="B115" s="14">
        <f>'Adj Portfolios 3.5'!B114/'Adj Portfolios 3.5'!B113-1</f>
        <v>0</v>
      </c>
      <c r="C115" s="14">
        <f>'Adj Portfolios 4'!B114/'Adj Portfolios 4'!B113-1</f>
        <v>1.9069000000000003E-2</v>
      </c>
      <c r="D115" s="14">
        <f>'Adj Portfolios 3.5'!C114/'Adj Portfolios 3.5'!C113-1</f>
        <v>0</v>
      </c>
      <c r="E115" s="14">
        <f>'Adj Portfolios 4'!C114/'Adj Portfolios 4'!C113-1</f>
        <v>1.8068999999999891E-2</v>
      </c>
      <c r="F115" s="14">
        <f>'Adj Portfolios 3.5'!D114/'Adj Portfolios 3.5'!D113-1</f>
        <v>0</v>
      </c>
      <c r="G115" s="14">
        <f>'Adj Portfolios 4'!D114/'Adj Portfolios 4'!D113-1</f>
        <v>1.7069000000000001E-2</v>
      </c>
      <c r="H115" s="14">
        <f>'Adj Portfolios 3.5'!E114/'Adj Portfolios 3.5'!E113-1</f>
        <v>0</v>
      </c>
      <c r="I115" s="14">
        <f>'Adj Portfolios 4'!E114/'Adj Portfolios 4'!E113-1</f>
        <v>1.4069000000000109E-2</v>
      </c>
      <c r="J115" s="19">
        <v>1.3895493215686283E-2</v>
      </c>
      <c r="K115" s="14">
        <f>(1+LOOKUP(A115, 'CETES 28'!A:A, 'CETES 28'!B:B)/100)^(1/252)-1</f>
        <v>2.4955850771601895E-4</v>
      </c>
    </row>
    <row r="116" spans="1:11">
      <c r="A116" s="3">
        <v>44651</v>
      </c>
      <c r="B116" s="14">
        <f>'Adj Portfolios 3.5'!B115/'Adj Portfolios 3.5'!B114-1</f>
        <v>0</v>
      </c>
      <c r="C116" s="14">
        <f>'Adj Portfolios 4'!B115/'Adj Portfolios 4'!B114-1</f>
        <v>1.670499999999997E-2</v>
      </c>
      <c r="D116" s="14">
        <f>'Adj Portfolios 3.5'!C115/'Adj Portfolios 3.5'!C114-1</f>
        <v>0</v>
      </c>
      <c r="E116" s="14">
        <f>'Adj Portfolios 4'!C115/'Adj Portfolios 4'!C114-1</f>
        <v>1.570500000000008E-2</v>
      </c>
      <c r="F116" s="14">
        <f>'Adj Portfolios 3.5'!D115/'Adj Portfolios 3.5'!D114-1</f>
        <v>0</v>
      </c>
      <c r="G116" s="14">
        <f>'Adj Portfolios 4'!D115/'Adj Portfolios 4'!D114-1</f>
        <v>1.4704999999999968E-2</v>
      </c>
      <c r="H116" s="14">
        <f>'Adj Portfolios 3.5'!E115/'Adj Portfolios 3.5'!E114-1</f>
        <v>0</v>
      </c>
      <c r="I116" s="14">
        <f>'Adj Portfolios 4'!E115/'Adj Portfolios 4'!E114-1</f>
        <v>1.1705000000000076E-2</v>
      </c>
      <c r="J116" s="19">
        <v>-5.6027609026061409E-3</v>
      </c>
      <c r="K116" s="14">
        <f>(1+LOOKUP(A116, 'CETES 28'!A:A, 'CETES 28'!B:B)/100)^(1/252)-1</f>
        <v>2.5067655283805834E-4</v>
      </c>
    </row>
    <row r="117" spans="1:11">
      <c r="A117" s="3">
        <v>44652</v>
      </c>
      <c r="B117" s="14">
        <f>'Adj Portfolios 3.5'!B116/'Adj Portfolios 3.5'!B115-1</f>
        <v>0</v>
      </c>
      <c r="C117" s="14">
        <f>'Adj Portfolios 4'!B116/'Adj Portfolios 4'!B115-1</f>
        <v>0</v>
      </c>
      <c r="D117" s="14">
        <f>'Adj Portfolios 3.5'!C116/'Adj Portfolios 3.5'!C115-1</f>
        <v>-9.9999999999988987E-4</v>
      </c>
      <c r="E117" s="14">
        <f>'Adj Portfolios 4'!C116/'Adj Portfolios 4'!C115-1</f>
        <v>-1.0000000000000009E-3</v>
      </c>
      <c r="F117" s="14">
        <f>'Adj Portfolios 3.5'!D116/'Adj Portfolios 3.5'!D115-1</f>
        <v>-2.0000000000000018E-3</v>
      </c>
      <c r="G117" s="14">
        <f>'Adj Portfolios 4'!D116/'Adj Portfolios 4'!D115-1</f>
        <v>-2.0000000000001128E-3</v>
      </c>
      <c r="H117" s="14">
        <f>'Adj Portfolios 3.5'!E116/'Adj Portfolios 3.5'!E115-1</f>
        <v>-5.0000000000000044E-3</v>
      </c>
      <c r="I117" s="14">
        <f>'Adj Portfolios 4'!E116/'Adj Portfolios 4'!E115-1</f>
        <v>-5.0000000000000044E-3</v>
      </c>
      <c r="J117" s="19">
        <v>1.2995194530149634E-2</v>
      </c>
      <c r="K117" s="14">
        <f>(1+LOOKUP(A117, 'CETES 28'!A:A, 'CETES 28'!B:B)/100)^(1/252)-1</f>
        <v>2.5067655283805834E-4</v>
      </c>
    </row>
    <row r="118" spans="1:11">
      <c r="A118" s="3">
        <v>44655</v>
      </c>
      <c r="B118" s="14">
        <f>'Adj Portfolios 3.5'!B117/'Adj Portfolios 3.5'!B116-1</f>
        <v>-3.1120000000000037E-3</v>
      </c>
      <c r="C118" s="14">
        <f>'Adj Portfolios 4'!B117/'Adj Portfolios 4'!B116-1</f>
        <v>1.0189999999998811E-3</v>
      </c>
      <c r="D118" s="14">
        <f>'Adj Portfolios 3.5'!C117/'Adj Portfolios 3.5'!C116-1</f>
        <v>-4.1120000000001156E-3</v>
      </c>
      <c r="E118" s="14">
        <f>'Adj Portfolios 4'!C117/'Adj Portfolios 4'!C116-1</f>
        <v>1.8999999999991246E-5</v>
      </c>
      <c r="F118" s="14">
        <f>'Adj Portfolios 3.5'!D117/'Adj Portfolios 3.5'!D116-1</f>
        <v>-5.1119999999998944E-3</v>
      </c>
      <c r="G118" s="14">
        <f>'Adj Portfolios 4'!D117/'Adj Portfolios 4'!D116-1</f>
        <v>-9.8099999999989862E-4</v>
      </c>
      <c r="H118" s="14">
        <f>'Adj Portfolios 3.5'!E117/'Adj Portfolios 3.5'!E116-1</f>
        <v>-8.1120000000000081E-3</v>
      </c>
      <c r="I118" s="14">
        <f>'Adj Portfolios 4'!E117/'Adj Portfolios 4'!E116-1</f>
        <v>-3.9810000000000123E-3</v>
      </c>
      <c r="J118" s="19">
        <v>1.3971204247755775E-3</v>
      </c>
      <c r="K118" s="14">
        <f>(1+LOOKUP(A118, 'CETES 28'!A:A, 'CETES 28'!B:B)/100)^(1/252)-1</f>
        <v>2.5067655283805834E-4</v>
      </c>
    </row>
    <row r="119" spans="1:11">
      <c r="A119" s="3">
        <v>44656</v>
      </c>
      <c r="B119" s="14">
        <f>'Adj Portfolios 3.5'!B118/'Adj Portfolios 3.5'!B117-1</f>
        <v>0</v>
      </c>
      <c r="C119" s="14">
        <f>'Adj Portfolios 4'!B118/'Adj Portfolios 4'!B117-1</f>
        <v>0</v>
      </c>
      <c r="D119" s="14">
        <f>'Adj Portfolios 3.5'!C118/'Adj Portfolios 3.5'!C117-1</f>
        <v>0</v>
      </c>
      <c r="E119" s="14">
        <f>'Adj Portfolios 4'!C118/'Adj Portfolios 4'!C117-1</f>
        <v>-1.0000000000000009E-3</v>
      </c>
      <c r="F119" s="14">
        <f>'Adj Portfolios 3.5'!D118/'Adj Portfolios 3.5'!D117-1</f>
        <v>0</v>
      </c>
      <c r="G119" s="14">
        <f>'Adj Portfolios 4'!D118/'Adj Portfolios 4'!D117-1</f>
        <v>-2.0000000000000018E-3</v>
      </c>
      <c r="H119" s="14">
        <f>'Adj Portfolios 3.5'!E118/'Adj Portfolios 3.5'!E117-1</f>
        <v>0</v>
      </c>
      <c r="I119" s="14">
        <f>'Adj Portfolios 4'!E118/'Adj Portfolios 4'!E117-1</f>
        <v>-5.0000000000000044E-3</v>
      </c>
      <c r="J119" s="19">
        <v>-5.2432404646314268E-3</v>
      </c>
      <c r="K119" s="14">
        <f>(1+LOOKUP(A119, 'CETES 28'!A:A, 'CETES 28'!B:B)/100)^(1/252)-1</f>
        <v>2.5067655283805834E-4</v>
      </c>
    </row>
    <row r="120" spans="1:11">
      <c r="A120" s="3">
        <v>44658</v>
      </c>
      <c r="B120" s="14">
        <f>'Adj Portfolios 3.5'!B119/'Adj Portfolios 3.5'!B118-1</f>
        <v>0</v>
      </c>
      <c r="C120" s="14">
        <f>'Adj Portfolios 4'!B119/'Adj Portfolios 4'!B118-1</f>
        <v>-4.3440000000000145E-3</v>
      </c>
      <c r="D120" s="14">
        <f>'Adj Portfolios 3.5'!C119/'Adj Portfolios 3.5'!C118-1</f>
        <v>0</v>
      </c>
      <c r="E120" s="14">
        <f>'Adj Portfolios 4'!C119/'Adj Portfolios 4'!C118-1</f>
        <v>-5.3440000000000154E-3</v>
      </c>
      <c r="F120" s="14">
        <f>'Adj Portfolios 3.5'!D119/'Adj Portfolios 3.5'!D118-1</f>
        <v>0</v>
      </c>
      <c r="G120" s="14">
        <f>'Adj Portfolios 4'!D119/'Adj Portfolios 4'!D118-1</f>
        <v>-6.3440000000000163E-3</v>
      </c>
      <c r="H120" s="14">
        <f>'Adj Portfolios 3.5'!E119/'Adj Portfolios 3.5'!E118-1</f>
        <v>0</v>
      </c>
      <c r="I120" s="14">
        <f>'Adj Portfolios 4'!E119/'Adj Portfolios 4'!E118-1</f>
        <v>-9.344000000000019E-3</v>
      </c>
      <c r="J120" s="19">
        <v>-1.4143898503770291E-2</v>
      </c>
      <c r="K120" s="14">
        <f>(1+LOOKUP(A120, 'CETES 28'!A:A, 'CETES 28'!B:B)/100)^(1/252)-1</f>
        <v>2.5067655283805834E-4</v>
      </c>
    </row>
    <row r="121" spans="1:11">
      <c r="A121" s="3">
        <v>44659</v>
      </c>
      <c r="B121" s="14">
        <f>'Adj Portfolios 3.5'!B120/'Adj Portfolios 3.5'!B119-1</f>
        <v>0</v>
      </c>
      <c r="C121" s="14">
        <f>'Adj Portfolios 4'!B120/'Adj Portfolios 4'!B119-1</f>
        <v>0</v>
      </c>
      <c r="D121" s="14">
        <f>'Adj Portfolios 3.5'!C120/'Adj Portfolios 3.5'!C119-1</f>
        <v>0</v>
      </c>
      <c r="E121" s="14">
        <f>'Adj Portfolios 4'!C120/'Adj Portfolios 4'!C119-1</f>
        <v>0</v>
      </c>
      <c r="F121" s="14">
        <f>'Adj Portfolios 3.5'!D120/'Adj Portfolios 3.5'!D119-1</f>
        <v>0</v>
      </c>
      <c r="G121" s="14">
        <f>'Adj Portfolios 4'!D120/'Adj Portfolios 4'!D119-1</f>
        <v>0</v>
      </c>
      <c r="H121" s="14">
        <f>'Adj Portfolios 3.5'!E120/'Adj Portfolios 3.5'!E119-1</f>
        <v>0</v>
      </c>
      <c r="I121" s="14">
        <f>'Adj Portfolios 4'!E120/'Adj Portfolios 4'!E119-1</f>
        <v>0</v>
      </c>
      <c r="J121" s="19">
        <v>-3.8582062791582272E-3</v>
      </c>
      <c r="K121" s="14">
        <f>(1+LOOKUP(A121, 'CETES 28'!A:A, 'CETES 28'!B:B)/100)^(1/252)-1</f>
        <v>2.5067655283805834E-4</v>
      </c>
    </row>
    <row r="122" spans="1:11">
      <c r="A122" s="3">
        <v>44663</v>
      </c>
      <c r="B122" s="14">
        <f>'Adj Portfolios 3.5'!B121/'Adj Portfolios 3.5'!B120-1</f>
        <v>0</v>
      </c>
      <c r="C122" s="14">
        <f>'Adj Portfolios 4'!B121/'Adj Portfolios 4'!B120-1</f>
        <v>-1.4044999999999974E-2</v>
      </c>
      <c r="D122" s="14">
        <f>'Adj Portfolios 3.5'!C121/'Adj Portfolios 3.5'!C120-1</f>
        <v>0</v>
      </c>
      <c r="E122" s="14">
        <f>'Adj Portfolios 4'!C121/'Adj Portfolios 4'!C120-1</f>
        <v>-1.5044999999999975E-2</v>
      </c>
      <c r="F122" s="14">
        <f>'Adj Portfolios 3.5'!D121/'Adj Portfolios 3.5'!D120-1</f>
        <v>0</v>
      </c>
      <c r="G122" s="14">
        <f>'Adj Portfolios 4'!D121/'Adj Portfolios 4'!D120-1</f>
        <v>-1.6044999999999976E-2</v>
      </c>
      <c r="H122" s="14">
        <f>'Adj Portfolios 3.5'!E121/'Adj Portfolios 3.5'!E120-1</f>
        <v>0</v>
      </c>
      <c r="I122" s="14">
        <f>'Adj Portfolios 4'!E121/'Adj Portfolios 4'!E120-1</f>
        <v>-1.904500000000009E-2</v>
      </c>
      <c r="J122" s="19">
        <v>-1.5642705425232717E-2</v>
      </c>
      <c r="K122" s="14">
        <f>(1+LOOKUP(A122, 'CETES 28'!A:A, 'CETES 28'!B:B)/100)^(1/252)-1</f>
        <v>2.5067655283805834E-4</v>
      </c>
    </row>
    <row r="123" spans="1:11">
      <c r="A123" s="3">
        <v>44664</v>
      </c>
      <c r="B123" s="14">
        <f>'Adj Portfolios 3.5'!B122/'Adj Portfolios 3.5'!B121-1</f>
        <v>2.8100000000000014E-2</v>
      </c>
      <c r="C123" s="14">
        <f>'Adj Portfolios 4'!B122/'Adj Portfolios 4'!B121-1</f>
        <v>-2.8099999999999903E-2</v>
      </c>
      <c r="D123" s="14">
        <f>'Adj Portfolios 3.5'!C122/'Adj Portfolios 3.5'!C121-1</f>
        <v>2.7099999999999902E-2</v>
      </c>
      <c r="E123" s="14">
        <f>'Adj Portfolios 4'!C122/'Adj Portfolios 4'!C121-1</f>
        <v>-2.9099999999999904E-2</v>
      </c>
      <c r="F123" s="14">
        <f>'Adj Portfolios 3.5'!D122/'Adj Portfolios 3.5'!D121-1</f>
        <v>2.6100000000000012E-2</v>
      </c>
      <c r="G123" s="14">
        <f>'Adj Portfolios 4'!D122/'Adj Portfolios 4'!D121-1</f>
        <v>-3.0100000000000016E-2</v>
      </c>
      <c r="H123" s="14">
        <f>'Adj Portfolios 3.5'!E122/'Adj Portfolios 3.5'!E121-1</f>
        <v>2.3099999999999898E-2</v>
      </c>
      <c r="I123" s="14">
        <f>'Adj Portfolios 4'!E122/'Adj Portfolios 4'!E121-1</f>
        <v>-3.3100000000000018E-2</v>
      </c>
      <c r="J123" s="19">
        <v>-1.3126941672479076E-2</v>
      </c>
      <c r="K123" s="14">
        <f>(1+LOOKUP(A123, 'CETES 28'!A:A, 'CETES 28'!B:B)/100)^(1/252)-1</f>
        <v>2.5067655283805834E-4</v>
      </c>
    </row>
    <row r="124" spans="1:11">
      <c r="A124" s="3">
        <v>44669</v>
      </c>
      <c r="B124" s="14">
        <f>'Adj Portfolios 3.5'!B123/'Adj Portfolios 3.5'!B122-1</f>
        <v>0</v>
      </c>
      <c r="C124" s="14">
        <f>'Adj Portfolios 4'!B123/'Adj Portfolios 4'!B122-1</f>
        <v>3.5309999999999508E-3</v>
      </c>
      <c r="D124" s="14">
        <f>'Adj Portfolios 3.5'!C123/'Adj Portfolios 3.5'!C122-1</f>
        <v>0</v>
      </c>
      <c r="E124" s="14">
        <f>'Adj Portfolios 4'!C123/'Adj Portfolios 4'!C122-1</f>
        <v>1.5284689999999213E-3</v>
      </c>
      <c r="F124" s="14">
        <f>'Adj Portfolios 3.5'!D123/'Adj Portfolios 3.5'!D122-1</f>
        <v>0</v>
      </c>
      <c r="G124" s="14">
        <f>'Adj Portfolios 4'!D123/'Adj Portfolios 4'!D122-1</f>
        <v>-4.7206199999993981E-4</v>
      </c>
      <c r="H124" s="14">
        <f>'Adj Portfolios 3.5'!E123/'Adj Portfolios 3.5'!E122-1</f>
        <v>0</v>
      </c>
      <c r="I124" s="14">
        <f>'Adj Portfolios 4'!E123/'Adj Portfolios 4'!E122-1</f>
        <v>-6.4616549999999551E-3</v>
      </c>
      <c r="J124" s="19">
        <v>3.6274830566158656E-3</v>
      </c>
      <c r="K124" s="14">
        <f>(1+LOOKUP(A124, 'CETES 28'!A:A, 'CETES 28'!B:B)/100)^(1/252)-1</f>
        <v>2.5067655283805834E-4</v>
      </c>
    </row>
    <row r="125" spans="1:11">
      <c r="A125" s="3">
        <v>44671</v>
      </c>
      <c r="B125" s="14">
        <f>'Adj Portfolios 3.5'!B124/'Adj Portfolios 3.5'!B123-1</f>
        <v>0</v>
      </c>
      <c r="C125" s="14">
        <f>'Adj Portfolios 4'!B124/'Adj Portfolios 4'!B123-1</f>
        <v>0</v>
      </c>
      <c r="D125" s="14">
        <f>'Adj Portfolios 3.5'!C124/'Adj Portfolios 3.5'!C123-1</f>
        <v>0</v>
      </c>
      <c r="E125" s="14">
        <f>'Adj Portfolios 4'!C124/'Adj Portfolios 4'!C123-1</f>
        <v>0</v>
      </c>
      <c r="F125" s="14">
        <f>'Adj Portfolios 3.5'!D124/'Adj Portfolios 3.5'!D123-1</f>
        <v>0</v>
      </c>
      <c r="G125" s="14">
        <f>'Adj Portfolios 4'!D124/'Adj Portfolios 4'!D123-1</f>
        <v>0</v>
      </c>
      <c r="H125" s="14">
        <f>'Adj Portfolios 3.5'!E124/'Adj Portfolios 3.5'!E123-1</f>
        <v>0</v>
      </c>
      <c r="I125" s="14">
        <f>'Adj Portfolios 4'!E124/'Adj Portfolios 4'!E123-1</f>
        <v>0</v>
      </c>
      <c r="J125" s="19">
        <v>7.0258654768358131E-3</v>
      </c>
      <c r="K125" s="14">
        <f>(1+LOOKUP(A125, 'CETES 28'!A:A, 'CETES 28'!B:B)/100)^(1/252)-1</f>
        <v>2.5067655283805834E-4</v>
      </c>
    </row>
    <row r="126" spans="1:11">
      <c r="A126" s="3">
        <v>44672</v>
      </c>
      <c r="B126" s="14">
        <f>'Adj Portfolios 3.5'!B125/'Adj Portfolios 3.5'!B124-1</f>
        <v>0</v>
      </c>
      <c r="C126" s="14">
        <f>'Adj Portfolios 4'!B125/'Adj Portfolios 4'!B124-1</f>
        <v>0</v>
      </c>
      <c r="D126" s="14">
        <f>'Adj Portfolios 3.5'!C125/'Adj Portfolios 3.5'!C124-1</f>
        <v>0</v>
      </c>
      <c r="E126" s="14">
        <f>'Adj Portfolios 4'!C125/'Adj Portfolios 4'!C124-1</f>
        <v>-9.9999999999988987E-4</v>
      </c>
      <c r="F126" s="14">
        <f>'Adj Portfolios 3.5'!D125/'Adj Portfolios 3.5'!D124-1</f>
        <v>0</v>
      </c>
      <c r="G126" s="14">
        <f>'Adj Portfolios 4'!D125/'Adj Portfolios 4'!D124-1</f>
        <v>-2.0000000000001128E-3</v>
      </c>
      <c r="H126" s="14">
        <f>'Adj Portfolios 3.5'!E125/'Adj Portfolios 3.5'!E124-1</f>
        <v>0</v>
      </c>
      <c r="I126" s="14">
        <f>'Adj Portfolios 4'!E125/'Adj Portfolios 4'!E124-1</f>
        <v>-5.0000000000001155E-3</v>
      </c>
      <c r="J126" s="19">
        <v>-1.5455027300796731E-2</v>
      </c>
      <c r="K126" s="14">
        <f>(1+LOOKUP(A126, 'CETES 28'!A:A, 'CETES 28'!B:B)/100)^(1/252)-1</f>
        <v>2.4993122427763304E-4</v>
      </c>
    </row>
    <row r="127" spans="1:11">
      <c r="A127" s="3">
        <v>44673</v>
      </c>
      <c r="B127" s="14">
        <f>'Adj Portfolios 3.5'!B126/'Adj Portfolios 3.5'!B125-1</f>
        <v>0</v>
      </c>
      <c r="C127" s="14">
        <f>'Adj Portfolios 4'!B126/'Adj Portfolios 4'!B125-1</f>
        <v>1.4799999999999258E-3</v>
      </c>
      <c r="D127" s="14">
        <f>'Adj Portfolios 3.5'!C126/'Adj Portfolios 3.5'!C125-1</f>
        <v>-1.0000000000001119E-3</v>
      </c>
      <c r="E127" s="14">
        <f>'Adj Portfolios 4'!C126/'Adj Portfolios 4'!C125-1</f>
        <v>-5.2048000000004535E-4</v>
      </c>
      <c r="F127" s="14">
        <f>'Adj Portfolios 3.5'!D126/'Adj Portfolios 3.5'!D125-1</f>
        <v>-2.0000000000000018E-3</v>
      </c>
      <c r="G127" s="14">
        <f>'Adj Portfolios 4'!D126/'Adj Portfolios 4'!D125-1</f>
        <v>-2.518959999999848E-3</v>
      </c>
      <c r="H127" s="14">
        <f>'Adj Portfolios 3.5'!E126/'Adj Portfolios 3.5'!E125-1</f>
        <v>-5.0000000000000044E-3</v>
      </c>
      <c r="I127" s="14">
        <f>'Adj Portfolios 4'!E126/'Adj Portfolios 4'!E125-1</f>
        <v>-8.502399999999799E-3</v>
      </c>
      <c r="J127" s="19">
        <v>-1.3525768797060911E-2</v>
      </c>
      <c r="K127" s="14">
        <f>(1+LOOKUP(A127, 'CETES 28'!A:A, 'CETES 28'!B:B)/100)^(1/252)-1</f>
        <v>2.4993122427763304E-4</v>
      </c>
    </row>
    <row r="128" spans="1:11">
      <c r="A128" s="3">
        <v>44676</v>
      </c>
      <c r="B128" s="14">
        <f>'Adj Portfolios 3.5'!B127/'Adj Portfolios 3.5'!B126-1</f>
        <v>0</v>
      </c>
      <c r="C128" s="14">
        <f>'Adj Portfolios 4'!B127/'Adj Portfolios 4'!B126-1</f>
        <v>0</v>
      </c>
      <c r="D128" s="14">
        <f>'Adj Portfolios 3.5'!C127/'Adj Portfolios 3.5'!C126-1</f>
        <v>0</v>
      </c>
      <c r="E128" s="14">
        <f>'Adj Portfolios 4'!C127/'Adj Portfolios 4'!C126-1</f>
        <v>0</v>
      </c>
      <c r="F128" s="14">
        <f>'Adj Portfolios 3.5'!D127/'Adj Portfolios 3.5'!D126-1</f>
        <v>0</v>
      </c>
      <c r="G128" s="14">
        <f>'Adj Portfolios 4'!D127/'Adj Portfolios 4'!D126-1</f>
        <v>0</v>
      </c>
      <c r="H128" s="14">
        <f>'Adj Portfolios 3.5'!E127/'Adj Portfolios 3.5'!E126-1</f>
        <v>0</v>
      </c>
      <c r="I128" s="14">
        <f>'Adj Portfolios 4'!E127/'Adj Portfolios 4'!E126-1</f>
        <v>0</v>
      </c>
      <c r="J128" s="19">
        <v>-1.2493822561433499E-3</v>
      </c>
      <c r="K128" s="14">
        <f>(1+LOOKUP(A128, 'CETES 28'!A:A, 'CETES 28'!B:B)/100)^(1/252)-1</f>
        <v>2.4993122427763304E-4</v>
      </c>
    </row>
    <row r="129" spans="1:11">
      <c r="A129" s="3">
        <v>44677</v>
      </c>
      <c r="B129" s="14">
        <f>'Adj Portfolios 3.5'!B128/'Adj Portfolios 3.5'!B127-1</f>
        <v>0</v>
      </c>
      <c r="C129" s="14">
        <f>'Adj Portfolios 4'!B128/'Adj Portfolios 4'!B127-1</f>
        <v>0</v>
      </c>
      <c r="D129" s="14">
        <f>'Adj Portfolios 3.5'!C128/'Adj Portfolios 3.5'!C127-1</f>
        <v>-1.0000000000001119E-3</v>
      </c>
      <c r="E129" s="14">
        <f>'Adj Portfolios 4'!C128/'Adj Portfolios 4'!C127-1</f>
        <v>-9.9999999999988987E-4</v>
      </c>
      <c r="F129" s="14">
        <f>'Adj Portfolios 3.5'!D128/'Adj Portfolios 3.5'!D127-1</f>
        <v>-2.0000000000000018E-3</v>
      </c>
      <c r="G129" s="14">
        <f>'Adj Portfolios 4'!D128/'Adj Portfolios 4'!D127-1</f>
        <v>-2.0000000000000018E-3</v>
      </c>
      <c r="H129" s="14">
        <f>'Adj Portfolios 3.5'!E128/'Adj Portfolios 3.5'!E127-1</f>
        <v>-5.0000000000000044E-3</v>
      </c>
      <c r="I129" s="14">
        <f>'Adj Portfolios 4'!E128/'Adj Portfolios 4'!E127-1</f>
        <v>-5.0000000000000044E-3</v>
      </c>
      <c r="J129" s="19">
        <v>-9.0128221134827546E-3</v>
      </c>
      <c r="K129" s="14">
        <f>(1+LOOKUP(A129, 'CETES 28'!A:A, 'CETES 28'!B:B)/100)^(1/252)-1</f>
        <v>2.4993122427763304E-4</v>
      </c>
    </row>
    <row r="130" spans="1:11">
      <c r="A130" s="3">
        <v>44678</v>
      </c>
      <c r="B130" s="14">
        <f>'Adj Portfolios 3.5'!B129/'Adj Portfolios 3.5'!B128-1</f>
        <v>0</v>
      </c>
      <c r="C130" s="14">
        <f>'Adj Portfolios 4'!B129/'Adj Portfolios 4'!B128-1</f>
        <v>1.6837499999999839E-3</v>
      </c>
      <c r="D130" s="14">
        <f>'Adj Portfolios 3.5'!C129/'Adj Portfolios 3.5'!C128-1</f>
        <v>-9.9999999999988987E-4</v>
      </c>
      <c r="E130" s="14">
        <f>'Adj Portfolios 4'!C129/'Adj Portfolios 4'!C128-1</f>
        <v>-3.1693375000008128E-4</v>
      </c>
      <c r="F130" s="14">
        <f>'Adj Portfolios 3.5'!D129/'Adj Portfolios 3.5'!D128-1</f>
        <v>-2.0000000000000018E-3</v>
      </c>
      <c r="G130" s="14">
        <f>'Adj Portfolios 4'!D129/'Adj Portfolios 4'!D128-1</f>
        <v>-2.3156174999998669E-3</v>
      </c>
      <c r="H130" s="14">
        <f>'Adj Portfolios 3.5'!E129/'Adj Portfolios 3.5'!E128-1</f>
        <v>-5.0000000000000044E-3</v>
      </c>
      <c r="I130" s="14">
        <f>'Adj Portfolios 4'!E129/'Adj Portfolios 4'!E128-1</f>
        <v>-8.2996687499998778E-3</v>
      </c>
      <c r="J130" s="19">
        <v>-3.5383852272464766E-3</v>
      </c>
      <c r="K130" s="14">
        <f>(1+LOOKUP(A130, 'CETES 28'!A:A, 'CETES 28'!B:B)/100)^(1/252)-1</f>
        <v>2.4993122427763304E-4</v>
      </c>
    </row>
    <row r="131" spans="1:11">
      <c r="A131" s="3">
        <v>44679</v>
      </c>
      <c r="B131" s="14">
        <f>'Adj Portfolios 3.5'!B130/'Adj Portfolios 3.5'!B129-1</f>
        <v>-3.7210803915999957E-2</v>
      </c>
      <c r="C131" s="14">
        <f>'Adj Portfolios 4'!B130/'Adj Portfolios 4'!B129-1</f>
        <v>-1.8274326099999905E-2</v>
      </c>
      <c r="D131" s="14">
        <f>'Adj Portfolios 3.5'!C130/'Adj Portfolios 3.5'!C129-1</f>
        <v>-3.9172438916000085E-2</v>
      </c>
      <c r="E131" s="14">
        <f>'Adj Portfolios 4'!C130/'Adj Portfolios 4'!C129-1</f>
        <v>-2.0255014100000079E-2</v>
      </c>
      <c r="F131" s="14">
        <f>'Adj Portfolios 3.5'!D130/'Adj Portfolios 3.5'!D129-1</f>
        <v>-4.1132073915999934E-2</v>
      </c>
      <c r="G131" s="14">
        <f>'Adj Portfolios 4'!D130/'Adj Portfolios 4'!D129-1</f>
        <v>-2.2233702099999975E-2</v>
      </c>
      <c r="H131" s="14">
        <f>'Adj Portfolios 3.5'!E130/'Adj Portfolios 3.5'!E129-1</f>
        <v>-4.6998978915999912E-2</v>
      </c>
      <c r="I131" s="14">
        <f>'Adj Portfolios 4'!E130/'Adj Portfolios 4'!E129-1</f>
        <v>-2.8157766099999981E-2</v>
      </c>
      <c r="J131" s="19">
        <v>-5.2438682825111105E-3</v>
      </c>
      <c r="K131" s="14">
        <f>(1+LOOKUP(A131, 'CETES 28'!A:A, 'CETES 28'!B:B)/100)^(1/252)-1</f>
        <v>2.5663416827126362E-4</v>
      </c>
    </row>
    <row r="132" spans="1:11">
      <c r="A132" s="3">
        <v>44680</v>
      </c>
      <c r="B132" s="14">
        <f>'Adj Portfolios 3.5'!B131/'Adj Portfolios 3.5'!B130-1</f>
        <v>3.1007999999999925E-2</v>
      </c>
      <c r="C132" s="14">
        <f>'Adj Portfolios 4'!B131/'Adj Portfolios 4'!B130-1</f>
        <v>1.8834571428571367E-2</v>
      </c>
      <c r="D132" s="14">
        <f>'Adj Portfolios 3.5'!C131/'Adj Portfolios 3.5'!C130-1</f>
        <v>3.0008000000000035E-2</v>
      </c>
      <c r="E132" s="14">
        <f>'Adj Portfolios 4'!C131/'Adj Portfolios 4'!C130-1</f>
        <v>1.7834571428571477E-2</v>
      </c>
      <c r="F132" s="14">
        <f>'Adj Portfolios 3.5'!D131/'Adj Portfolios 3.5'!D130-1</f>
        <v>2.9007999999999923E-2</v>
      </c>
      <c r="G132" s="14">
        <f>'Adj Portfolios 4'!D131/'Adj Portfolios 4'!D130-1</f>
        <v>1.6834571428571365E-2</v>
      </c>
      <c r="H132" s="14">
        <f>'Adj Portfolios 3.5'!E131/'Adj Portfolios 3.5'!E130-1</f>
        <v>2.6008000000000031E-2</v>
      </c>
      <c r="I132" s="14">
        <f>'Adj Portfolios 4'!E131/'Adj Portfolios 4'!E130-1</f>
        <v>1.3834571428571474E-2</v>
      </c>
      <c r="J132" s="19">
        <v>-3.378319504353966E-3</v>
      </c>
      <c r="K132" s="14">
        <f>(1+LOOKUP(A132, 'CETES 28'!A:A, 'CETES 28'!B:B)/100)^(1/252)-1</f>
        <v>2.5663416827126362E-4</v>
      </c>
    </row>
    <row r="133" spans="1:11">
      <c r="A133" s="3">
        <v>44683</v>
      </c>
      <c r="B133" s="14">
        <f>'Adj Portfolios 3.5'!B132/'Adj Portfolios 3.5'!B131-1</f>
        <v>-1.2701000000000184E-2</v>
      </c>
      <c r="C133" s="14">
        <f>'Adj Portfolios 4'!B132/'Adj Portfolios 4'!B131-1</f>
        <v>-4.2130413766661157E-4</v>
      </c>
      <c r="D133" s="14">
        <f>'Adj Portfolios 3.5'!C132/'Adj Portfolios 3.5'!C131-1</f>
        <v>-1.4687299000000098E-2</v>
      </c>
      <c r="E133" s="14">
        <f>'Adj Portfolios 4'!C132/'Adj Portfolios 4'!C131-1</f>
        <v>-2.4200408043334454E-3</v>
      </c>
      <c r="F133" s="14">
        <f>'Adj Portfolios 3.5'!D132/'Adj Portfolios 3.5'!D131-1</f>
        <v>-1.6671598000000065E-2</v>
      </c>
      <c r="G133" s="14">
        <f>'Adj Portfolios 4'!D132/'Adj Portfolios 4'!D131-1</f>
        <v>-4.4167774710002217E-3</v>
      </c>
      <c r="H133" s="14">
        <f>'Adj Portfolios 3.5'!E132/'Adj Portfolios 3.5'!E131-1</f>
        <v>-2.2612495000000066E-2</v>
      </c>
      <c r="I133" s="14">
        <f>'Adj Portfolios 4'!E132/'Adj Portfolios 4'!E131-1</f>
        <v>-1.0394987471000094E-2</v>
      </c>
      <c r="J133" s="19">
        <v>-2.0656730631874676E-2</v>
      </c>
      <c r="K133" s="14">
        <f>(1+LOOKUP(A133, 'CETES 28'!A:A, 'CETES 28'!B:B)/100)^(1/252)-1</f>
        <v>2.5663416827126362E-4</v>
      </c>
    </row>
    <row r="134" spans="1:11">
      <c r="A134" s="3">
        <v>44684</v>
      </c>
      <c r="B134" s="14">
        <f>'Adj Portfolios 3.5'!B133/'Adj Portfolios 3.5'!B132-1</f>
        <v>2.4999999999999911E-2</v>
      </c>
      <c r="C134" s="14">
        <f>'Adj Portfolios 4'!B133/'Adj Portfolios 4'!B132-1</f>
        <v>3.6738351029999894E-2</v>
      </c>
      <c r="D134" s="14">
        <f>'Adj Portfolios 3.5'!C133/'Adj Portfolios 3.5'!C132-1</f>
        <v>2.4000000000000021E-2</v>
      </c>
      <c r="E134" s="14">
        <f>'Adj Portfolios 4'!C133/'Adj Portfolios 4'!C132-1</f>
        <v>3.4702934030000243E-2</v>
      </c>
      <c r="F134" s="14">
        <f>'Adj Portfolios 3.5'!D133/'Adj Portfolios 3.5'!D132-1</f>
        <v>2.2999999999999909E-2</v>
      </c>
      <c r="G134" s="14">
        <f>'Adj Portfolios 4'!D133/'Adj Portfolios 4'!D132-1</f>
        <v>3.2669517029999984E-2</v>
      </c>
      <c r="H134" s="14">
        <f>'Adj Portfolios 3.5'!E133/'Adj Portfolios 3.5'!E132-1</f>
        <v>2.0000000000000018E-2</v>
      </c>
      <c r="I134" s="14">
        <f>'Adj Portfolios 4'!E133/'Adj Portfolios 4'!E132-1</f>
        <v>2.6581266030000217E-2</v>
      </c>
      <c r="J134" s="19">
        <v>8.9681791037927727E-3</v>
      </c>
      <c r="K134" s="14">
        <f>(1+LOOKUP(A134, 'CETES 28'!A:A, 'CETES 28'!B:B)/100)^(1/252)-1</f>
        <v>2.5663416827126362E-4</v>
      </c>
    </row>
    <row r="135" spans="1:11">
      <c r="A135" s="3">
        <v>44685</v>
      </c>
      <c r="B135" s="14">
        <f>'Adj Portfolios 3.5'!B134/'Adj Portfolios 3.5'!B133-1</f>
        <v>6.6997937500001825E-3</v>
      </c>
      <c r="C135" s="14">
        <f>'Adj Portfolios 4'!B134/'Adj Portfolios 4'!B133-1</f>
        <v>6.6997937500001825E-3</v>
      </c>
      <c r="D135" s="14">
        <f>'Adj Portfolios 3.5'!C134/'Adj Portfolios 3.5'!C133-1</f>
        <v>4.6940967499999875E-3</v>
      </c>
      <c r="E135" s="14">
        <f>'Adj Portfolios 4'!C134/'Adj Portfolios 4'!C133-1</f>
        <v>4.6940967499997654E-3</v>
      </c>
      <c r="F135" s="14">
        <f>'Adj Portfolios 3.5'!D134/'Adj Portfolios 3.5'!D133-1</f>
        <v>2.69039974999985E-3</v>
      </c>
      <c r="G135" s="14">
        <f>'Adj Portfolios 4'!D134/'Adj Portfolios 4'!D133-1</f>
        <v>2.69039974999985E-3</v>
      </c>
      <c r="H135" s="14">
        <f>'Adj Portfolios 3.5'!E134/'Adj Portfolios 3.5'!E133-1</f>
        <v>-3.3086912499999954E-3</v>
      </c>
      <c r="I135" s="14">
        <f>'Adj Portfolios 4'!E134/'Adj Portfolios 4'!E133-1</f>
        <v>-3.3086912499998844E-3</v>
      </c>
      <c r="J135" s="19">
        <v>-1.5985958115984245E-2</v>
      </c>
      <c r="K135" s="14">
        <f>(1+LOOKUP(A135, 'CETES 28'!A:A, 'CETES 28'!B:B)/100)^(1/252)-1</f>
        <v>2.5663416827126362E-4</v>
      </c>
    </row>
    <row r="136" spans="1:11">
      <c r="A136" s="3">
        <v>44687</v>
      </c>
      <c r="B136" s="14">
        <f>'Adj Portfolios 3.5'!B135/'Adj Portfolios 3.5'!B134-1</f>
        <v>0</v>
      </c>
      <c r="C136" s="14">
        <f>'Adj Portfolios 4'!B135/'Adj Portfolios 4'!B134-1</f>
        <v>8.5656666666666936E-3</v>
      </c>
      <c r="D136" s="14">
        <f>'Adj Portfolios 3.5'!C135/'Adj Portfolios 3.5'!C134-1</f>
        <v>-1.0000000000000009E-3</v>
      </c>
      <c r="E136" s="14">
        <f>'Adj Portfolios 4'!C135/'Adj Portfolios 4'!C134-1</f>
        <v>7.5656666666665817E-3</v>
      </c>
      <c r="F136" s="14">
        <f>'Adj Portfolios 3.5'!D135/'Adj Portfolios 3.5'!D134-1</f>
        <v>-2.0000000000000018E-3</v>
      </c>
      <c r="G136" s="14">
        <f>'Adj Portfolios 4'!D135/'Adj Portfolios 4'!D134-1</f>
        <v>6.5656666666664698E-3</v>
      </c>
      <c r="H136" s="14">
        <f>'Adj Portfolios 3.5'!E135/'Adj Portfolios 3.5'!E134-1</f>
        <v>-5.0000000000000044E-3</v>
      </c>
      <c r="I136" s="14">
        <f>'Adj Portfolios 4'!E135/'Adj Portfolios 4'!E134-1</f>
        <v>3.5656666666665782E-3</v>
      </c>
      <c r="J136" s="19">
        <v>-6.5973559381240499E-3</v>
      </c>
      <c r="K136" s="14">
        <f>(1+LOOKUP(A136, 'CETES 28'!A:A, 'CETES 28'!B:B)/100)^(1/252)-1</f>
        <v>2.6295439095846973E-4</v>
      </c>
    </row>
    <row r="137" spans="1:11">
      <c r="A137" s="3">
        <v>44691</v>
      </c>
      <c r="B137" s="14">
        <f>'Adj Portfolios 3.5'!B136/'Adj Portfolios 3.5'!B135-1</f>
        <v>0</v>
      </c>
      <c r="C137" s="14">
        <f>'Adj Portfolios 4'!B136/'Adj Portfolios 4'!B135-1</f>
        <v>-1.7746499999999887E-2</v>
      </c>
      <c r="D137" s="14">
        <f>'Adj Portfolios 3.5'!C136/'Adj Portfolios 3.5'!C135-1</f>
        <v>-1.0000000000000009E-3</v>
      </c>
      <c r="E137" s="14">
        <f>'Adj Portfolios 4'!C136/'Adj Portfolios 4'!C135-1</f>
        <v>-1.9727753499999889E-2</v>
      </c>
      <c r="F137" s="14">
        <f>'Adj Portfolios 3.5'!D136/'Adj Portfolios 3.5'!D135-1</f>
        <v>-2.0000000000000018E-3</v>
      </c>
      <c r="G137" s="14">
        <f>'Adj Portfolios 4'!D136/'Adj Portfolios 4'!D135-1</f>
        <v>-2.1707007000000056E-2</v>
      </c>
      <c r="H137" s="14">
        <f>'Adj Portfolios 3.5'!E136/'Adj Portfolios 3.5'!E135-1</f>
        <v>-5.0000000000000044E-3</v>
      </c>
      <c r="I137" s="14">
        <f>'Adj Portfolios 4'!E136/'Adj Portfolios 4'!E135-1</f>
        <v>-2.7632767500000099E-2</v>
      </c>
      <c r="J137" s="19">
        <v>-2.4908162260831479E-2</v>
      </c>
      <c r="K137" s="14">
        <f>(1+LOOKUP(A137, 'CETES 28'!A:A, 'CETES 28'!B:B)/100)^(1/252)-1</f>
        <v>2.6295439095846973E-4</v>
      </c>
    </row>
    <row r="138" spans="1:11">
      <c r="A138" s="3">
        <v>44692</v>
      </c>
      <c r="B138" s="14">
        <f>'Adj Portfolios 3.5'!B137/'Adj Portfolios 3.5'!B136-1</f>
        <v>0</v>
      </c>
      <c r="C138" s="14">
        <f>'Adj Portfolios 4'!B137/'Adj Portfolios 4'!B136-1</f>
        <v>4.6656999999999949E-2</v>
      </c>
      <c r="D138" s="14">
        <f>'Adj Portfolios 3.5'!C137/'Adj Portfolios 3.5'!C136-1</f>
        <v>0</v>
      </c>
      <c r="E138" s="14">
        <f>'Adj Portfolios 4'!C137/'Adj Portfolios 4'!C136-1</f>
        <v>4.5657000000000059E-2</v>
      </c>
      <c r="F138" s="14">
        <f>'Adj Portfolios 3.5'!D137/'Adj Portfolios 3.5'!D136-1</f>
        <v>0</v>
      </c>
      <c r="G138" s="14">
        <f>'Adj Portfolios 4'!D137/'Adj Portfolios 4'!D136-1</f>
        <v>4.4656999999999947E-2</v>
      </c>
      <c r="H138" s="14">
        <f>'Adj Portfolios 3.5'!E137/'Adj Portfolios 3.5'!E136-1</f>
        <v>0</v>
      </c>
      <c r="I138" s="14">
        <f>'Adj Portfolios 4'!E137/'Adj Portfolios 4'!E136-1</f>
        <v>4.1657000000000055E-2</v>
      </c>
      <c r="J138" s="19">
        <v>-6.7813935489069443E-4</v>
      </c>
      <c r="K138" s="14">
        <f>(1+LOOKUP(A138, 'CETES 28'!A:A, 'CETES 28'!B:B)/100)^(1/252)-1</f>
        <v>2.6295439095846973E-4</v>
      </c>
    </row>
    <row r="139" spans="1:11">
      <c r="A139" s="3">
        <v>44693</v>
      </c>
      <c r="B139" s="14">
        <f>'Adj Portfolios 3.5'!B138/'Adj Portfolios 3.5'!B137-1</f>
        <v>-2.8200000000000447E-3</v>
      </c>
      <c r="C139" s="14">
        <f>'Adj Portfolios 4'!B138/'Adj Portfolios 4'!B137-1</f>
        <v>3.7673710799999149E-3</v>
      </c>
      <c r="D139" s="14">
        <f>'Adj Portfolios 3.5'!C138/'Adj Portfolios 3.5'!C137-1</f>
        <v>-3.8200000000000456E-3</v>
      </c>
      <c r="E139" s="14">
        <f>'Adj Portfolios 4'!C138/'Adj Portfolios 4'!C137-1</f>
        <v>1.7645850799998808E-3</v>
      </c>
      <c r="F139" s="14">
        <f>'Adj Portfolios 3.5'!D138/'Adj Portfolios 3.5'!D137-1</f>
        <v>-4.8200000000000465E-3</v>
      </c>
      <c r="G139" s="14">
        <f>'Adj Portfolios 4'!D138/'Adj Portfolios 4'!D137-1</f>
        <v>-2.3620091999998483E-4</v>
      </c>
      <c r="H139" s="14">
        <f>'Adj Portfolios 3.5'!E138/'Adj Portfolios 3.5'!E137-1</f>
        <v>-7.8200000000000491E-3</v>
      </c>
      <c r="I139" s="14">
        <f>'Adj Portfolios 4'!E138/'Adj Portfolios 4'!E137-1</f>
        <v>-6.2265589200000138E-3</v>
      </c>
      <c r="J139" s="19">
        <v>3.8496750480674358E-3</v>
      </c>
      <c r="K139" s="14">
        <f>(1+LOOKUP(A139, 'CETES 28'!A:A, 'CETES 28'!B:B)/100)^(1/252)-1</f>
        <v>2.6740969732252928E-4</v>
      </c>
    </row>
    <row r="140" spans="1:11">
      <c r="A140" s="3">
        <v>44694</v>
      </c>
      <c r="B140" s="14">
        <f>'Adj Portfolios 3.5'!B139/'Adj Portfolios 3.5'!B138-1</f>
        <v>0</v>
      </c>
      <c r="C140" s="14">
        <f>'Adj Portfolios 4'!B139/'Adj Portfolios 4'!B138-1</f>
        <v>1.114615689999976E-2</v>
      </c>
      <c r="D140" s="14">
        <f>'Adj Portfolios 3.5'!C139/'Adj Portfolios 3.5'!C138-1</f>
        <v>0</v>
      </c>
      <c r="E140" s="14">
        <f>'Adj Portfolios 4'!C139/'Adj Portfolios 4'!C138-1</f>
        <v>9.1347898999998289E-3</v>
      </c>
      <c r="F140" s="14">
        <f>'Adj Portfolios 3.5'!D139/'Adj Portfolios 3.5'!D138-1</f>
        <v>0</v>
      </c>
      <c r="G140" s="14">
        <f>'Adj Portfolios 4'!D139/'Adj Portfolios 4'!D138-1</f>
        <v>7.1254228999999558E-3</v>
      </c>
      <c r="H140" s="14">
        <f>'Adj Portfolios 3.5'!E139/'Adj Portfolios 3.5'!E138-1</f>
        <v>0</v>
      </c>
      <c r="I140" s="14">
        <f>'Adj Portfolios 4'!E139/'Adj Portfolios 4'!E138-1</f>
        <v>1.1093219000000154E-3</v>
      </c>
      <c r="J140" s="19">
        <v>5.0589957995250678E-3</v>
      </c>
      <c r="K140" s="14">
        <f>(1+LOOKUP(A140, 'CETES 28'!A:A, 'CETES 28'!B:B)/100)^(1/252)-1</f>
        <v>2.6740969732252928E-4</v>
      </c>
    </row>
    <row r="141" spans="1:11">
      <c r="A141" s="3">
        <v>44697</v>
      </c>
      <c r="B141" s="14">
        <f>'Adj Portfolios 3.5'!B140/'Adj Portfolios 3.5'!B139-1</f>
        <v>0</v>
      </c>
      <c r="C141" s="14">
        <f>'Adj Portfolios 4'!B140/'Adj Portfolios 4'!B139-1</f>
        <v>-2.2727000000000053E-2</v>
      </c>
      <c r="D141" s="14">
        <f>'Adj Portfolios 3.5'!C140/'Adj Portfolios 3.5'!C139-1</f>
        <v>0</v>
      </c>
      <c r="E141" s="14">
        <f>'Adj Portfolios 4'!C140/'Adj Portfolios 4'!C139-1</f>
        <v>-2.3727000000000165E-2</v>
      </c>
      <c r="F141" s="14">
        <f>'Adj Portfolios 3.5'!D140/'Adj Portfolios 3.5'!D139-1</f>
        <v>0</v>
      </c>
      <c r="G141" s="14">
        <f>'Adj Portfolios 4'!D140/'Adj Portfolios 4'!D139-1</f>
        <v>-2.4726999999999943E-2</v>
      </c>
      <c r="H141" s="14">
        <f>'Adj Portfolios 3.5'!E140/'Adj Portfolios 3.5'!E139-1</f>
        <v>0</v>
      </c>
      <c r="I141" s="14">
        <f>'Adj Portfolios 4'!E140/'Adj Portfolios 4'!E139-1</f>
        <v>-2.7727000000000057E-2</v>
      </c>
      <c r="J141" s="19">
        <v>1.8952793016060454E-3</v>
      </c>
      <c r="K141" s="14">
        <f>(1+LOOKUP(A141, 'CETES 28'!A:A, 'CETES 28'!B:B)/100)^(1/252)-1</f>
        <v>2.6740969732252928E-4</v>
      </c>
    </row>
    <row r="142" spans="1:11">
      <c r="A142" s="3">
        <v>44698</v>
      </c>
      <c r="B142" s="14">
        <f>'Adj Portfolios 3.5'!B141/'Adj Portfolios 3.5'!B140-1</f>
        <v>2.4210000000000065E-3</v>
      </c>
      <c r="C142" s="14">
        <f>'Adj Portfolios 4'!B141/'Adj Portfolios 4'!B140-1</f>
        <v>1.275499999999985E-3</v>
      </c>
      <c r="D142" s="14">
        <f>'Adj Portfolios 3.5'!C141/'Adj Portfolios 3.5'!C140-1</f>
        <v>4.1957899999989223E-4</v>
      </c>
      <c r="E142" s="14">
        <f>'Adj Portfolios 4'!C141/'Adj Portfolios 4'!C140-1</f>
        <v>-7.247755000000522E-4</v>
      </c>
      <c r="F142" s="14">
        <f>'Adj Portfolios 3.5'!D141/'Adj Portfolios 3.5'!D140-1</f>
        <v>-1.5798420000000535E-3</v>
      </c>
      <c r="G142" s="14">
        <f>'Adj Portfolios 4'!D141/'Adj Portfolios 4'!D140-1</f>
        <v>-2.7230509999999208E-3</v>
      </c>
      <c r="H142" s="14">
        <f>'Adj Portfolios 3.5'!E141/'Adj Portfolios 3.5'!E140-1</f>
        <v>-7.5661049999999896E-3</v>
      </c>
      <c r="I142" s="14">
        <f>'Adj Portfolios 4'!E141/'Adj Portfolios 4'!E140-1</f>
        <v>-8.7058774999998478E-3</v>
      </c>
      <c r="J142" s="19">
        <v>1.9333352820635863E-2</v>
      </c>
      <c r="K142" s="14">
        <f>(1+LOOKUP(A142, 'CETES 28'!A:A, 'CETES 28'!B:B)/100)^(1/252)-1</f>
        <v>2.6740969732252928E-4</v>
      </c>
    </row>
    <row r="143" spans="1:11">
      <c r="A143" s="3">
        <v>44699</v>
      </c>
      <c r="B143" s="14">
        <f>'Adj Portfolios 3.5'!B142/'Adj Portfolios 3.5'!B141-1</f>
        <v>0</v>
      </c>
      <c r="C143" s="14">
        <f>'Adj Portfolios 4'!B142/'Adj Portfolios 4'!B141-1</f>
        <v>-8.2524999999998849E-3</v>
      </c>
      <c r="D143" s="14">
        <f>'Adj Portfolios 3.5'!C142/'Adj Portfolios 3.5'!C141-1</f>
        <v>0</v>
      </c>
      <c r="E143" s="14">
        <f>'Adj Portfolios 4'!C142/'Adj Portfolios 4'!C141-1</f>
        <v>-9.2524999999999968E-3</v>
      </c>
      <c r="F143" s="14">
        <f>'Adj Portfolios 3.5'!D142/'Adj Portfolios 3.5'!D141-1</f>
        <v>0</v>
      </c>
      <c r="G143" s="14">
        <f>'Adj Portfolios 4'!D142/'Adj Portfolios 4'!D141-1</f>
        <v>-1.0252499999999998E-2</v>
      </c>
      <c r="H143" s="14">
        <f>'Adj Portfolios 3.5'!E142/'Adj Portfolios 3.5'!E141-1</f>
        <v>0</v>
      </c>
      <c r="I143" s="14">
        <f>'Adj Portfolios 4'!E142/'Adj Portfolios 4'!E141-1</f>
        <v>-1.32525E-2</v>
      </c>
      <c r="J143" s="19">
        <v>1.3434737137072217E-2</v>
      </c>
      <c r="K143" s="14">
        <f>(1+LOOKUP(A143, 'CETES 28'!A:A, 'CETES 28'!B:B)/100)^(1/252)-1</f>
        <v>2.6740969732252928E-4</v>
      </c>
    </row>
    <row r="144" spans="1:11">
      <c r="A144" s="3">
        <v>44700</v>
      </c>
      <c r="B144" s="14">
        <f>'Adj Portfolios 3.5'!B143/'Adj Portfolios 3.5'!B142-1</f>
        <v>0</v>
      </c>
      <c r="C144" s="14">
        <f>'Adj Portfolios 4'!B143/'Adj Portfolios 4'!B142-1</f>
        <v>2.8570999999999902E-2</v>
      </c>
      <c r="D144" s="14">
        <f>'Adj Portfolios 3.5'!C143/'Adj Portfolios 3.5'!C142-1</f>
        <v>-1.0000000000000009E-3</v>
      </c>
      <c r="E144" s="14">
        <f>'Adj Portfolios 4'!C143/'Adj Portfolios 4'!C142-1</f>
        <v>2.6543428999999952E-2</v>
      </c>
      <c r="F144" s="14">
        <f>'Adj Portfolios 3.5'!D143/'Adj Portfolios 3.5'!D142-1</f>
        <v>-2.0000000000000018E-3</v>
      </c>
      <c r="G144" s="14">
        <f>'Adj Portfolios 4'!D143/'Adj Portfolios 4'!D142-1</f>
        <v>2.4517857999999837E-2</v>
      </c>
      <c r="H144" s="14">
        <f>'Adj Portfolios 3.5'!E143/'Adj Portfolios 3.5'!E142-1</f>
        <v>-5.0000000000000044E-3</v>
      </c>
      <c r="I144" s="14">
        <f>'Adj Portfolios 4'!E143/'Adj Portfolios 4'!E142-1</f>
        <v>1.8453144999999838E-2</v>
      </c>
      <c r="J144" s="19">
        <v>-1.9390541290494778E-2</v>
      </c>
      <c r="K144" s="14">
        <f>(1+LOOKUP(A144, 'CETES 28'!A:A, 'CETES 28'!B:B)/100)^(1/252)-1</f>
        <v>2.6592514857304295E-4</v>
      </c>
    </row>
    <row r="145" spans="1:11">
      <c r="A145" s="3">
        <v>44701</v>
      </c>
      <c r="B145" s="14">
        <f>'Adj Portfolios 3.5'!B144/'Adj Portfolios 3.5'!B143-1</f>
        <v>0</v>
      </c>
      <c r="C145" s="14">
        <f>'Adj Portfolios 4'!B144/'Adj Portfolios 4'!B143-1</f>
        <v>0</v>
      </c>
      <c r="D145" s="14">
        <f>'Adj Portfolios 3.5'!C144/'Adj Portfolios 3.5'!C143-1</f>
        <v>0</v>
      </c>
      <c r="E145" s="14">
        <f>'Adj Portfolios 4'!C144/'Adj Portfolios 4'!C143-1</f>
        <v>-1.0000000000000009E-3</v>
      </c>
      <c r="F145" s="14">
        <f>'Adj Portfolios 3.5'!D144/'Adj Portfolios 3.5'!D143-1</f>
        <v>0</v>
      </c>
      <c r="G145" s="14">
        <f>'Adj Portfolios 4'!D144/'Adj Portfolios 4'!D143-1</f>
        <v>-2.0000000000000018E-3</v>
      </c>
      <c r="H145" s="14">
        <f>'Adj Portfolios 3.5'!E144/'Adj Portfolios 3.5'!E143-1</f>
        <v>0</v>
      </c>
      <c r="I145" s="14">
        <f>'Adj Portfolios 4'!E144/'Adj Portfolios 4'!E143-1</f>
        <v>-5.0000000000001155E-3</v>
      </c>
      <c r="J145" s="19">
        <v>2.1447243322344045E-2</v>
      </c>
      <c r="K145" s="14">
        <f>(1+LOOKUP(A145, 'CETES 28'!A:A, 'CETES 28'!B:B)/100)^(1/252)-1</f>
        <v>2.6592514857304295E-4</v>
      </c>
    </row>
    <row r="146" spans="1:11">
      <c r="A146" s="3">
        <v>44704</v>
      </c>
      <c r="B146" s="14">
        <f>'Adj Portfolios 3.5'!B145/'Adj Portfolios 3.5'!B144-1</f>
        <v>0</v>
      </c>
      <c r="C146" s="14">
        <f>'Adj Portfolios 4'!B145/'Adj Portfolios 4'!B144-1</f>
        <v>0</v>
      </c>
      <c r="D146" s="14">
        <f>'Adj Portfolios 3.5'!C145/'Adj Portfolios 3.5'!C144-1</f>
        <v>0</v>
      </c>
      <c r="E146" s="14">
        <f>'Adj Portfolios 4'!C145/'Adj Portfolios 4'!C144-1</f>
        <v>-1.998999999999973E-3</v>
      </c>
      <c r="F146" s="14">
        <f>'Adj Portfolios 3.5'!D145/'Adj Portfolios 3.5'!D144-1</f>
        <v>0</v>
      </c>
      <c r="G146" s="14">
        <f>'Adj Portfolios 4'!D145/'Adj Portfolios 4'!D144-1</f>
        <v>-3.9959999999999996E-3</v>
      </c>
      <c r="H146" s="14">
        <f>'Adj Portfolios 3.5'!E145/'Adj Portfolios 3.5'!E144-1</f>
        <v>0</v>
      </c>
      <c r="I146" s="14">
        <f>'Adj Portfolios 4'!E145/'Adj Portfolios 4'!E144-1</f>
        <v>-9.9749999999999561E-3</v>
      </c>
      <c r="J146" s="19">
        <v>1.1356477900004158E-4</v>
      </c>
      <c r="K146" s="14">
        <f>(1+LOOKUP(A146, 'CETES 28'!A:A, 'CETES 28'!B:B)/100)^(1/252)-1</f>
        <v>2.6592514857304295E-4</v>
      </c>
    </row>
    <row r="147" spans="1:11">
      <c r="A147" s="3">
        <v>44705</v>
      </c>
      <c r="B147" s="14">
        <f>'Adj Portfolios 3.5'!B146/'Adj Portfolios 3.5'!B145-1</f>
        <v>0</v>
      </c>
      <c r="C147" s="14">
        <f>'Adj Portfolios 4'!B146/'Adj Portfolios 4'!B145-1</f>
        <v>0</v>
      </c>
      <c r="D147" s="14">
        <f>'Adj Portfolios 3.5'!C146/'Adj Portfolios 3.5'!C145-1</f>
        <v>0</v>
      </c>
      <c r="E147" s="14">
        <f>'Adj Portfolios 4'!C146/'Adj Portfolios 4'!C145-1</f>
        <v>-1.0000000000000009E-3</v>
      </c>
      <c r="F147" s="14">
        <f>'Adj Portfolios 3.5'!D146/'Adj Portfolios 3.5'!D145-1</f>
        <v>0</v>
      </c>
      <c r="G147" s="14">
        <f>'Adj Portfolios 4'!D146/'Adj Portfolios 4'!D145-1</f>
        <v>-1.9999999999998908E-3</v>
      </c>
      <c r="H147" s="14">
        <f>'Adj Portfolios 3.5'!E146/'Adj Portfolios 3.5'!E145-1</f>
        <v>0</v>
      </c>
      <c r="I147" s="14">
        <f>'Adj Portfolios 4'!E146/'Adj Portfolios 4'!E145-1</f>
        <v>-5.0000000000000044E-3</v>
      </c>
      <c r="J147" s="19">
        <v>-4.7427710661326339E-3</v>
      </c>
      <c r="K147" s="14">
        <f>(1+LOOKUP(A147, 'CETES 28'!A:A, 'CETES 28'!B:B)/100)^(1/252)-1</f>
        <v>2.6592514857304295E-4</v>
      </c>
    </row>
    <row r="148" spans="1:11">
      <c r="A148" s="3">
        <v>44706</v>
      </c>
      <c r="B148" s="14">
        <f>'Adj Portfolios 3.5'!B147/'Adj Portfolios 3.5'!B146-1</f>
        <v>1.5754999999999963E-2</v>
      </c>
      <c r="C148" s="14">
        <f>'Adj Portfolios 4'!B147/'Adj Portfolios 4'!B146-1</f>
        <v>1.2145759733332984E-3</v>
      </c>
      <c r="D148" s="14">
        <f>'Adj Portfolios 3.5'!C147/'Adj Portfolios 3.5'!C146-1</f>
        <v>1.4755000000000074E-2</v>
      </c>
      <c r="E148" s="14">
        <f>'Adj Portfolios 4'!C147/'Adj Portfolios 4'!C146-1</f>
        <v>-7.8565969333344032E-4</v>
      </c>
      <c r="F148" s="14">
        <f>'Adj Portfolios 3.5'!D147/'Adj Portfolios 3.5'!D146-1</f>
        <v>1.3754999999999962E-2</v>
      </c>
      <c r="G148" s="14">
        <f>'Adj Portfolios 4'!D147/'Adj Portfolios 4'!D146-1</f>
        <v>-2.7838953600000105E-3</v>
      </c>
      <c r="H148" s="14">
        <f>'Adj Portfolios 3.5'!E147/'Adj Portfolios 3.5'!E146-1</f>
        <v>1.075500000000007E-2</v>
      </c>
      <c r="I148" s="14">
        <f>'Adj Portfolios 4'!E147/'Adj Portfolios 4'!E146-1</f>
        <v>-8.766602360000153E-3</v>
      </c>
      <c r="J148" s="19">
        <v>3.0219276954384089E-3</v>
      </c>
      <c r="K148" s="14">
        <f>(1+LOOKUP(A148, 'CETES 28'!A:A, 'CETES 28'!B:B)/100)^(1/252)-1</f>
        <v>2.6592514857304295E-4</v>
      </c>
    </row>
    <row r="149" spans="1:11">
      <c r="A149" s="3">
        <v>44707</v>
      </c>
      <c r="B149" s="14">
        <f>'Adj Portfolios 3.5'!B148/'Adj Portfolios 3.5'!B147-1</f>
        <v>0</v>
      </c>
      <c r="C149" s="14">
        <f>'Adj Portfolios 4'!B148/'Adj Portfolios 4'!B147-1</f>
        <v>0</v>
      </c>
      <c r="D149" s="14">
        <f>'Adj Portfolios 3.5'!C148/'Adj Portfolios 3.5'!C147-1</f>
        <v>-1.0000000000001119E-3</v>
      </c>
      <c r="E149" s="14">
        <f>'Adj Portfolios 4'!C148/'Adj Portfolios 4'!C147-1</f>
        <v>-1.0000000000000009E-3</v>
      </c>
      <c r="F149" s="14">
        <f>'Adj Portfolios 3.5'!D148/'Adj Portfolios 3.5'!D147-1</f>
        <v>-2.0000000000000018E-3</v>
      </c>
      <c r="G149" s="14">
        <f>'Adj Portfolios 4'!D148/'Adj Portfolios 4'!D147-1</f>
        <v>-2.0000000000000018E-3</v>
      </c>
      <c r="H149" s="14">
        <f>'Adj Portfolios 3.5'!E148/'Adj Portfolios 3.5'!E147-1</f>
        <v>-5.0000000000000044E-3</v>
      </c>
      <c r="I149" s="14">
        <f>'Adj Portfolios 4'!E148/'Adj Portfolios 4'!E147-1</f>
        <v>-5.0000000000000044E-3</v>
      </c>
      <c r="J149" s="19">
        <v>9.2326996650335946E-3</v>
      </c>
      <c r="K149" s="14">
        <f>(1+LOOKUP(A149, 'CETES 28'!A:A, 'CETES 28'!B:B)/100)^(1/252)-1</f>
        <v>2.6481137397382781E-4</v>
      </c>
    </row>
    <row r="150" spans="1:11">
      <c r="A150" s="3">
        <v>44708</v>
      </c>
      <c r="B150" s="14">
        <f>'Adj Portfolios 3.5'!B149/'Adj Portfolios 3.5'!B148-1</f>
        <v>0</v>
      </c>
      <c r="C150" s="14">
        <f>'Adj Portfolios 4'!B149/'Adj Portfolios 4'!B148-1</f>
        <v>1.2790000000000301E-3</v>
      </c>
      <c r="D150" s="14">
        <f>'Adj Portfolios 3.5'!C149/'Adj Portfolios 3.5'!C148-1</f>
        <v>0</v>
      </c>
      <c r="E150" s="14">
        <f>'Adj Portfolios 4'!C149/'Adj Portfolios 4'!C148-1</f>
        <v>2.789999999999182E-4</v>
      </c>
      <c r="F150" s="14">
        <f>'Adj Portfolios 3.5'!D149/'Adj Portfolios 3.5'!D148-1</f>
        <v>0</v>
      </c>
      <c r="G150" s="14">
        <f>'Adj Portfolios 4'!D149/'Adj Portfolios 4'!D148-1</f>
        <v>-7.2099999999997166E-4</v>
      </c>
      <c r="H150" s="14">
        <f>'Adj Portfolios 3.5'!E149/'Adj Portfolios 3.5'!E148-1</f>
        <v>0</v>
      </c>
      <c r="I150" s="14">
        <f>'Adj Portfolios 4'!E149/'Adj Portfolios 4'!E148-1</f>
        <v>-3.7209999999998633E-3</v>
      </c>
      <c r="J150" s="19">
        <v>-1.1625614970895981E-3</v>
      </c>
      <c r="K150" s="14">
        <f>(1+LOOKUP(A150, 'CETES 28'!A:A, 'CETES 28'!B:B)/100)^(1/252)-1</f>
        <v>2.6481137397382781E-4</v>
      </c>
    </row>
    <row r="151" spans="1:11">
      <c r="A151" s="3">
        <v>44711</v>
      </c>
      <c r="B151" s="14">
        <f>'Adj Portfolios 3.5'!B150/'Adj Portfolios 3.5'!B149-1</f>
        <v>0</v>
      </c>
      <c r="C151" s="14">
        <f>'Adj Portfolios 4'!B150/'Adj Portfolios 4'!B149-1</f>
        <v>0</v>
      </c>
      <c r="D151" s="14">
        <f>'Adj Portfolios 3.5'!C150/'Adj Portfolios 3.5'!C149-1</f>
        <v>0</v>
      </c>
      <c r="E151" s="14">
        <f>'Adj Portfolios 4'!C150/'Adj Portfolios 4'!C149-1</f>
        <v>0</v>
      </c>
      <c r="F151" s="14">
        <f>'Adj Portfolios 3.5'!D150/'Adj Portfolios 3.5'!D149-1</f>
        <v>0</v>
      </c>
      <c r="G151" s="14">
        <f>'Adj Portfolios 4'!D150/'Adj Portfolios 4'!D149-1</f>
        <v>0</v>
      </c>
      <c r="H151" s="14">
        <f>'Adj Portfolios 3.5'!E150/'Adj Portfolios 3.5'!E149-1</f>
        <v>0</v>
      </c>
      <c r="I151" s="14">
        <f>'Adj Portfolios 4'!E150/'Adj Portfolios 4'!E149-1</f>
        <v>0</v>
      </c>
      <c r="J151" s="19">
        <v>5.9304850515538021E-3</v>
      </c>
      <c r="K151" s="14">
        <f>(1+LOOKUP(A151, 'CETES 28'!A:A, 'CETES 28'!B:B)/100)^(1/252)-1</f>
        <v>2.6481137397382781E-4</v>
      </c>
    </row>
    <row r="152" spans="1:11">
      <c r="A152" s="3">
        <v>44712</v>
      </c>
      <c r="B152" s="14">
        <f>'Adj Portfolios 3.5'!B151/'Adj Portfolios 3.5'!B150-1</f>
        <v>0</v>
      </c>
      <c r="C152" s="14">
        <f>'Adj Portfolios 4'!B151/'Adj Portfolios 4'!B150-1</f>
        <v>0</v>
      </c>
      <c r="D152" s="14">
        <f>'Adj Portfolios 3.5'!C151/'Adj Portfolios 3.5'!C150-1</f>
        <v>0</v>
      </c>
      <c r="E152" s="14">
        <f>'Adj Portfolios 4'!C151/'Adj Portfolios 4'!C150-1</f>
        <v>-1.0000000000001119E-3</v>
      </c>
      <c r="F152" s="14">
        <f>'Adj Portfolios 3.5'!D151/'Adj Portfolios 3.5'!D150-1</f>
        <v>0</v>
      </c>
      <c r="G152" s="14">
        <f>'Adj Portfolios 4'!D151/'Adj Portfolios 4'!D150-1</f>
        <v>-2.0000000000000018E-3</v>
      </c>
      <c r="H152" s="14">
        <f>'Adj Portfolios 3.5'!E151/'Adj Portfolios 3.5'!E150-1</f>
        <v>0</v>
      </c>
      <c r="I152" s="14">
        <f>'Adj Portfolios 4'!E151/'Adj Portfolios 4'!E150-1</f>
        <v>-5.0000000000000044E-3</v>
      </c>
      <c r="J152" s="19">
        <v>-5.2768189349906569E-3</v>
      </c>
      <c r="K152" s="14">
        <f>(1+LOOKUP(A152, 'CETES 28'!A:A, 'CETES 28'!B:B)/100)^(1/252)-1</f>
        <v>2.6481137397382781E-4</v>
      </c>
    </row>
    <row r="153" spans="1:11">
      <c r="A153" s="3">
        <v>44713</v>
      </c>
      <c r="B153" s="14">
        <f>'Adj Portfolios 3.5'!B152/'Adj Portfolios 3.5'!B151-1</f>
        <v>-1.21E-2</v>
      </c>
      <c r="C153" s="14">
        <f>'Adj Portfolios 4'!B152/'Adj Portfolios 4'!B151-1</f>
        <v>-1.2099999999999889E-2</v>
      </c>
      <c r="D153" s="14">
        <f>'Adj Portfolios 3.5'!C152/'Adj Portfolios 3.5'!C151-1</f>
        <v>-1.3100000000000001E-2</v>
      </c>
      <c r="E153" s="14">
        <f>'Adj Portfolios 4'!C152/'Adj Portfolios 4'!C151-1</f>
        <v>-1.3100000000000001E-2</v>
      </c>
      <c r="F153" s="14">
        <f>'Adj Portfolios 3.5'!D152/'Adj Portfolios 3.5'!D151-1</f>
        <v>-1.4100000000000001E-2</v>
      </c>
      <c r="G153" s="14">
        <f>'Adj Portfolios 4'!D152/'Adj Portfolios 4'!D151-1</f>
        <v>-1.409999999999989E-2</v>
      </c>
      <c r="H153" s="14">
        <f>'Adj Portfolios 3.5'!E152/'Adj Portfolios 3.5'!E151-1</f>
        <v>-1.7099999999999893E-2</v>
      </c>
      <c r="I153" s="14">
        <f>'Adj Portfolios 4'!E152/'Adj Portfolios 4'!E151-1</f>
        <v>-1.7100000000000004E-2</v>
      </c>
      <c r="J153" s="19">
        <v>-6.9812997336538007E-3</v>
      </c>
      <c r="K153" s="14">
        <f>(1+LOOKUP(A153, 'CETES 28'!A:A, 'CETES 28'!B:B)/100)^(1/252)-1</f>
        <v>2.6481137397382781E-4</v>
      </c>
    </row>
    <row r="154" spans="1:11">
      <c r="A154" s="3">
        <v>44714</v>
      </c>
      <c r="B154" s="14">
        <f>'Adj Portfolios 3.5'!B153/'Adj Portfolios 3.5'!B152-1</f>
        <v>0</v>
      </c>
      <c r="C154" s="14">
        <f>'Adj Portfolios 4'!B153/'Adj Portfolios 4'!B152-1</f>
        <v>2.2253000000000078E-2</v>
      </c>
      <c r="D154" s="14">
        <f>'Adj Portfolios 3.5'!C153/'Adj Portfolios 3.5'!C152-1</f>
        <v>0</v>
      </c>
      <c r="E154" s="14">
        <f>'Adj Portfolios 4'!C153/'Adj Portfolios 4'!C152-1</f>
        <v>2.1252999999999966E-2</v>
      </c>
      <c r="F154" s="14">
        <f>'Adj Portfolios 3.5'!D153/'Adj Portfolios 3.5'!D152-1</f>
        <v>0</v>
      </c>
      <c r="G154" s="14">
        <f>'Adj Portfolios 4'!D153/'Adj Portfolios 4'!D152-1</f>
        <v>2.0252999999999854E-2</v>
      </c>
      <c r="H154" s="14">
        <f>'Adj Portfolios 3.5'!E153/'Adj Portfolios 3.5'!E152-1</f>
        <v>0</v>
      </c>
      <c r="I154" s="14">
        <f>'Adj Portfolios 4'!E153/'Adj Portfolios 4'!E152-1</f>
        <v>1.7252999999999963E-2</v>
      </c>
      <c r="J154" s="19">
        <v>-4.5172127413540819E-3</v>
      </c>
      <c r="K154" s="14">
        <f>(1+LOOKUP(A154, 'CETES 28'!A:A, 'CETES 28'!B:B)/100)^(1/252)-1</f>
        <v>2.6889369325044932E-4</v>
      </c>
    </row>
    <row r="155" spans="1:11">
      <c r="A155" s="3">
        <v>44715</v>
      </c>
      <c r="B155" s="14">
        <f>'Adj Portfolios 3.5'!B154/'Adj Portfolios 3.5'!B153-1</f>
        <v>0</v>
      </c>
      <c r="C155" s="14">
        <f>'Adj Portfolios 4'!B154/'Adj Portfolios 4'!B153-1</f>
        <v>0</v>
      </c>
      <c r="D155" s="14">
        <f>'Adj Portfolios 3.5'!C154/'Adj Portfolios 3.5'!C153-1</f>
        <v>-1.0000000000000009E-3</v>
      </c>
      <c r="E155" s="14">
        <f>'Adj Portfolios 4'!C154/'Adj Portfolios 4'!C153-1</f>
        <v>-1.0000000000000009E-3</v>
      </c>
      <c r="F155" s="14">
        <f>'Adj Portfolios 3.5'!D154/'Adj Portfolios 3.5'!D153-1</f>
        <v>-2.0000000000001128E-3</v>
      </c>
      <c r="G155" s="14">
        <f>'Adj Portfolios 4'!D154/'Adj Portfolios 4'!D153-1</f>
        <v>-2.0000000000001128E-3</v>
      </c>
      <c r="H155" s="14">
        <f>'Adj Portfolios 3.5'!E154/'Adj Portfolios 3.5'!E153-1</f>
        <v>-5.0000000000001155E-3</v>
      </c>
      <c r="I155" s="14">
        <f>'Adj Portfolios 4'!E154/'Adj Portfolios 4'!E153-1</f>
        <v>-5.0000000000000044E-3</v>
      </c>
      <c r="J155" s="19">
        <v>-1.0690541432835432E-2</v>
      </c>
      <c r="K155" s="14">
        <f>(1+LOOKUP(A155, 'CETES 28'!A:A, 'CETES 28'!B:B)/100)^(1/252)-1</f>
        <v>2.6889369325044932E-4</v>
      </c>
    </row>
    <row r="156" spans="1:11">
      <c r="A156" s="3">
        <v>44718</v>
      </c>
      <c r="B156" s="14">
        <f>'Adj Portfolios 3.5'!B155/'Adj Portfolios 3.5'!B154-1</f>
        <v>0</v>
      </c>
      <c r="C156" s="14">
        <f>'Adj Portfolios 4'!B155/'Adj Portfolios 4'!B154-1</f>
        <v>3.9279999999999315E-3</v>
      </c>
      <c r="D156" s="14">
        <f>'Adj Portfolios 3.5'!C155/'Adj Portfolios 3.5'!C154-1</f>
        <v>0</v>
      </c>
      <c r="E156" s="14">
        <f>'Adj Portfolios 4'!C155/'Adj Portfolios 4'!C154-1</f>
        <v>1.9250719999999166E-3</v>
      </c>
      <c r="F156" s="14">
        <f>'Adj Portfolios 3.5'!D155/'Adj Portfolios 3.5'!D154-1</f>
        <v>0</v>
      </c>
      <c r="G156" s="14">
        <f>'Adj Portfolios 4'!D155/'Adj Portfolios 4'!D154-1</f>
        <v>-7.585600000004078E-5</v>
      </c>
      <c r="H156" s="14">
        <f>'Adj Portfolios 3.5'!E155/'Adj Portfolios 3.5'!E154-1</f>
        <v>0</v>
      </c>
      <c r="I156" s="14">
        <f>'Adj Portfolios 4'!E155/'Adj Portfolios 4'!E154-1</f>
        <v>-6.066640000000012E-3</v>
      </c>
      <c r="J156" s="19">
        <v>-3.6387817236133158E-3</v>
      </c>
      <c r="K156" s="14">
        <f>(1+LOOKUP(A156, 'CETES 28'!A:A, 'CETES 28'!B:B)/100)^(1/252)-1</f>
        <v>2.6889369325044932E-4</v>
      </c>
    </row>
    <row r="157" spans="1:11">
      <c r="A157" s="3">
        <v>44720</v>
      </c>
      <c r="B157" s="14">
        <f>'Adj Portfolios 3.5'!B156/'Adj Portfolios 3.5'!B155-1</f>
        <v>4.3477999999999906E-2</v>
      </c>
      <c r="C157" s="14">
        <f>'Adj Portfolios 4'!B156/'Adj Portfolios 4'!B155-1</f>
        <v>1.7578999999999789E-2</v>
      </c>
      <c r="D157" s="14">
        <f>'Adj Portfolios 3.5'!C156/'Adj Portfolios 3.5'!C155-1</f>
        <v>4.2478000000000016E-2</v>
      </c>
      <c r="E157" s="14">
        <f>'Adj Portfolios 4'!C156/'Adj Portfolios 4'!C155-1</f>
        <v>1.6578999999999899E-2</v>
      </c>
      <c r="F157" s="14">
        <f>'Adj Portfolios 3.5'!D156/'Adj Portfolios 3.5'!D155-1</f>
        <v>4.1477999999999904E-2</v>
      </c>
      <c r="G157" s="14">
        <f>'Adj Portfolios 4'!D156/'Adj Portfolios 4'!D155-1</f>
        <v>1.557900000000001E-2</v>
      </c>
      <c r="H157" s="14">
        <f>'Adj Portfolios 3.5'!E156/'Adj Portfolios 3.5'!E155-1</f>
        <v>3.8478000000000012E-2</v>
      </c>
      <c r="I157" s="14">
        <f>'Adj Portfolios 4'!E156/'Adj Portfolios 4'!E155-1</f>
        <v>1.2579000000000118E-2</v>
      </c>
      <c r="J157" s="19">
        <v>-7.1678943676046769E-3</v>
      </c>
      <c r="K157" s="14">
        <f>(1+LOOKUP(A157, 'CETES 28'!A:A, 'CETES 28'!B:B)/100)^(1/252)-1</f>
        <v>2.6889369325044932E-4</v>
      </c>
    </row>
    <row r="158" spans="1:11">
      <c r="A158" s="3">
        <v>44721</v>
      </c>
      <c r="B158" s="14">
        <f>'Adj Portfolios 3.5'!B157/'Adj Portfolios 3.5'!B156-1</f>
        <v>0</v>
      </c>
      <c r="C158" s="14">
        <f>'Adj Portfolios 4'!B157/'Adj Portfolios 4'!B156-1</f>
        <v>2.6487000000000149E-2</v>
      </c>
      <c r="D158" s="14">
        <f>'Adj Portfolios 3.5'!C157/'Adj Portfolios 3.5'!C156-1</f>
        <v>0</v>
      </c>
      <c r="E158" s="14">
        <f>'Adj Portfolios 4'!C157/'Adj Portfolios 4'!C156-1</f>
        <v>2.5487000000000037E-2</v>
      </c>
      <c r="F158" s="14">
        <f>'Adj Portfolios 3.5'!D157/'Adj Portfolios 3.5'!D156-1</f>
        <v>0</v>
      </c>
      <c r="G158" s="14">
        <f>'Adj Portfolios 4'!D157/'Adj Portfolios 4'!D156-1</f>
        <v>2.4487000000000148E-2</v>
      </c>
      <c r="H158" s="14">
        <f>'Adj Portfolios 3.5'!E157/'Adj Portfolios 3.5'!E156-1</f>
        <v>0</v>
      </c>
      <c r="I158" s="14">
        <f>'Adj Portfolios 4'!E157/'Adj Portfolios 4'!E156-1</f>
        <v>2.1487000000000034E-2</v>
      </c>
      <c r="J158" s="19">
        <v>-5.3832243205785835E-3</v>
      </c>
      <c r="K158" s="14">
        <f>(1+LOOKUP(A158, 'CETES 28'!A:A, 'CETES 28'!B:B)/100)^(1/252)-1</f>
        <v>2.8037596295260592E-4</v>
      </c>
    </row>
    <row r="159" spans="1:11">
      <c r="A159" s="3">
        <v>44722</v>
      </c>
      <c r="B159" s="14">
        <f>'Adj Portfolios 3.5'!B158/'Adj Portfolios 3.5'!B157-1</f>
        <v>0</v>
      </c>
      <c r="C159" s="14">
        <f>'Adj Portfolios 4'!B158/'Adj Portfolios 4'!B157-1</f>
        <v>0</v>
      </c>
      <c r="D159" s="14">
        <f>'Adj Portfolios 3.5'!C158/'Adj Portfolios 3.5'!C157-1</f>
        <v>-9.9999999999988987E-4</v>
      </c>
      <c r="E159" s="14">
        <f>'Adj Portfolios 4'!C158/'Adj Portfolios 4'!C157-1</f>
        <v>-1.998999999999862E-3</v>
      </c>
      <c r="F159" s="14">
        <f>'Adj Portfolios 3.5'!D158/'Adj Portfolios 3.5'!D157-1</f>
        <v>-2.0000000000000018E-3</v>
      </c>
      <c r="G159" s="14">
        <f>'Adj Portfolios 4'!D158/'Adj Portfolios 4'!D157-1</f>
        <v>-3.9960000000001106E-3</v>
      </c>
      <c r="H159" s="14">
        <f>'Adj Portfolios 3.5'!E158/'Adj Portfolios 3.5'!E157-1</f>
        <v>-5.0000000000000044E-3</v>
      </c>
      <c r="I159" s="14">
        <f>'Adj Portfolios 4'!E158/'Adj Portfolios 4'!E157-1</f>
        <v>-9.9749999999999561E-3</v>
      </c>
      <c r="J159" s="19">
        <v>-1.1323098129304876E-2</v>
      </c>
      <c r="K159" s="14">
        <f>(1+LOOKUP(A159, 'CETES 28'!A:A, 'CETES 28'!B:B)/100)^(1/252)-1</f>
        <v>2.8037596295260592E-4</v>
      </c>
    </row>
    <row r="160" spans="1:11">
      <c r="A160" s="3">
        <v>44725</v>
      </c>
      <c r="B160" s="14">
        <f>'Adj Portfolios 3.5'!B159/'Adj Portfolios 3.5'!B158-1</f>
        <v>0</v>
      </c>
      <c r="C160" s="14">
        <f>'Adj Portfolios 4'!B159/'Adj Portfolios 4'!B158-1</f>
        <v>1.3870999999999967E-2</v>
      </c>
      <c r="D160" s="14">
        <f>'Adj Portfolios 3.5'!C159/'Adj Portfolios 3.5'!C158-1</f>
        <v>0</v>
      </c>
      <c r="E160" s="14">
        <f>'Adj Portfolios 4'!C159/'Adj Portfolios 4'!C158-1</f>
        <v>1.1858129000000162E-2</v>
      </c>
      <c r="F160" s="14">
        <f>'Adj Portfolios 3.5'!D159/'Adj Portfolios 3.5'!D158-1</f>
        <v>0</v>
      </c>
      <c r="G160" s="14">
        <f>'Adj Portfolios 4'!D159/'Adj Portfolios 4'!D158-1</f>
        <v>9.8472580000001919E-3</v>
      </c>
      <c r="H160" s="14">
        <f>'Adj Portfolios 3.5'!E159/'Adj Portfolios 3.5'!E158-1</f>
        <v>0</v>
      </c>
      <c r="I160" s="14">
        <f>'Adj Portfolios 4'!E159/'Adj Portfolios 4'!E158-1</f>
        <v>3.8266450000001839E-3</v>
      </c>
      <c r="J160" s="19">
        <v>-1.3748087378324669E-2</v>
      </c>
      <c r="K160" s="14">
        <f>(1+LOOKUP(A160, 'CETES 28'!A:A, 'CETES 28'!B:B)/100)^(1/252)-1</f>
        <v>2.8037596295260592E-4</v>
      </c>
    </row>
    <row r="161" spans="1:11">
      <c r="A161" s="3">
        <v>44727</v>
      </c>
      <c r="B161" s="14">
        <f>'Adj Portfolios 3.5'!B160/'Adj Portfolios 3.5'!B159-1</f>
        <v>-2.268099999999984E-2</v>
      </c>
      <c r="C161" s="14">
        <f>'Adj Portfolios 4'!B160/'Adj Portfolios 4'!B159-1</f>
        <v>-1.1340499999999865E-2</v>
      </c>
      <c r="D161" s="14">
        <f>'Adj Portfolios 3.5'!C160/'Adj Portfolios 3.5'!C159-1</f>
        <v>-2.3680999999999952E-2</v>
      </c>
      <c r="E161" s="14">
        <f>'Adj Portfolios 4'!C160/'Adj Portfolios 4'!C159-1</f>
        <v>-1.2340499999999976E-2</v>
      </c>
      <c r="F161" s="14">
        <f>'Adj Portfolios 3.5'!D160/'Adj Portfolios 3.5'!D159-1</f>
        <v>-2.4680999999999953E-2</v>
      </c>
      <c r="G161" s="14">
        <f>'Adj Portfolios 4'!D160/'Adj Portfolios 4'!D159-1</f>
        <v>-1.3340499999999977E-2</v>
      </c>
      <c r="H161" s="14">
        <f>'Adj Portfolios 3.5'!E160/'Adj Portfolios 3.5'!E159-1</f>
        <v>-2.7680999999999956E-2</v>
      </c>
      <c r="I161" s="14">
        <f>'Adj Portfolios 4'!E160/'Adj Portfolios 4'!E159-1</f>
        <v>-1.634049999999998E-2</v>
      </c>
      <c r="J161" s="19">
        <v>-7.3333061720068926E-3</v>
      </c>
      <c r="K161" s="14">
        <f>(1+LOOKUP(A161, 'CETES 28'!A:A, 'CETES 28'!B:B)/100)^(1/252)-1</f>
        <v>2.8037596295260592E-4</v>
      </c>
    </row>
    <row r="162" spans="1:11">
      <c r="A162" s="3">
        <v>44728</v>
      </c>
      <c r="B162" s="14">
        <f>'Adj Portfolios 3.5'!B161/'Adj Portfolios 3.5'!B160-1</f>
        <v>0</v>
      </c>
      <c r="C162" s="14">
        <f>'Adj Portfolios 4'!B161/'Adj Portfolios 4'!B160-1</f>
        <v>-1.4777999999999958E-2</v>
      </c>
      <c r="D162" s="14">
        <f>'Adj Portfolios 3.5'!C161/'Adj Portfolios 3.5'!C160-1</f>
        <v>0</v>
      </c>
      <c r="E162" s="14">
        <f>'Adj Portfolios 4'!C161/'Adj Portfolios 4'!C160-1</f>
        <v>-1.5777999999999959E-2</v>
      </c>
      <c r="F162" s="14">
        <f>'Adj Portfolios 3.5'!D161/'Adj Portfolios 3.5'!D160-1</f>
        <v>0</v>
      </c>
      <c r="G162" s="14">
        <f>'Adj Portfolios 4'!D161/'Adj Portfolios 4'!D160-1</f>
        <v>-1.677799999999996E-2</v>
      </c>
      <c r="H162" s="14">
        <f>'Adj Portfolios 3.5'!E161/'Adj Portfolios 3.5'!E160-1</f>
        <v>0</v>
      </c>
      <c r="I162" s="14">
        <f>'Adj Portfolios 4'!E161/'Adj Portfolios 4'!E160-1</f>
        <v>-1.9777999999999962E-2</v>
      </c>
      <c r="J162" s="19">
        <v>-8.9236724280639113E-4</v>
      </c>
      <c r="K162" s="14">
        <f>(1+LOOKUP(A162, 'CETES 28'!A:A, 'CETES 28'!B:B)/100)^(1/252)-1</f>
        <v>2.7408333148049024E-4</v>
      </c>
    </row>
    <row r="163" spans="1:11">
      <c r="A163" s="3">
        <v>44732</v>
      </c>
      <c r="B163" s="14">
        <f>'Adj Portfolios 3.5'!B162/'Adj Portfolios 3.5'!B161-1</f>
        <v>0</v>
      </c>
      <c r="C163" s="14">
        <f>'Adj Portfolios 4'!B162/'Adj Portfolios 4'!B161-1</f>
        <v>0</v>
      </c>
      <c r="D163" s="14">
        <f>'Adj Portfolios 3.5'!C162/'Adj Portfolios 3.5'!C161-1</f>
        <v>0</v>
      </c>
      <c r="E163" s="14">
        <f>'Adj Portfolios 4'!C162/'Adj Portfolios 4'!C161-1</f>
        <v>-1.0000000000001119E-3</v>
      </c>
      <c r="F163" s="14">
        <f>'Adj Portfolios 3.5'!D162/'Adj Portfolios 3.5'!D161-1</f>
        <v>0</v>
      </c>
      <c r="G163" s="14">
        <f>'Adj Portfolios 4'!D162/'Adj Portfolios 4'!D161-1</f>
        <v>-2.0000000000000018E-3</v>
      </c>
      <c r="H163" s="14">
        <f>'Adj Portfolios 3.5'!E162/'Adj Portfolios 3.5'!E161-1</f>
        <v>0</v>
      </c>
      <c r="I163" s="14">
        <f>'Adj Portfolios 4'!E162/'Adj Portfolios 4'!E161-1</f>
        <v>-5.0000000000000044E-3</v>
      </c>
      <c r="J163" s="19">
        <v>-6.4621113437212108E-3</v>
      </c>
      <c r="K163" s="14">
        <f>(1+LOOKUP(A163, 'CETES 28'!A:A, 'CETES 28'!B:B)/100)^(1/252)-1</f>
        <v>2.7408333148049024E-4</v>
      </c>
    </row>
    <row r="164" spans="1:11">
      <c r="A164" s="3">
        <v>44733</v>
      </c>
      <c r="B164" s="14">
        <f>'Adj Portfolios 3.5'!B163/'Adj Portfolios 3.5'!B162-1</f>
        <v>0</v>
      </c>
      <c r="C164" s="14">
        <f>'Adj Portfolios 4'!B163/'Adj Portfolios 4'!B162-1</f>
        <v>0</v>
      </c>
      <c r="D164" s="14">
        <f>'Adj Portfolios 3.5'!C163/'Adj Portfolios 3.5'!C162-1</f>
        <v>-1.0000000000000009E-3</v>
      </c>
      <c r="E164" s="14">
        <f>'Adj Portfolios 4'!C163/'Adj Portfolios 4'!C162-1</f>
        <v>-1.0000000000000009E-3</v>
      </c>
      <c r="F164" s="14">
        <f>'Adj Portfolios 3.5'!D163/'Adj Portfolios 3.5'!D162-1</f>
        <v>-1.9999999999998908E-3</v>
      </c>
      <c r="G164" s="14">
        <f>'Adj Portfolios 4'!D163/'Adj Portfolios 4'!D162-1</f>
        <v>-2.0000000000000018E-3</v>
      </c>
      <c r="H164" s="14">
        <f>'Adj Portfolios 3.5'!E163/'Adj Portfolios 3.5'!E162-1</f>
        <v>-5.0000000000000044E-3</v>
      </c>
      <c r="I164" s="14">
        <f>'Adj Portfolios 4'!E163/'Adj Portfolios 4'!E162-1</f>
        <v>-5.0000000000000044E-3</v>
      </c>
      <c r="J164" s="19">
        <v>-4.5003075210139354E-3</v>
      </c>
      <c r="K164" s="14">
        <f>(1+LOOKUP(A164, 'CETES 28'!A:A, 'CETES 28'!B:B)/100)^(1/252)-1</f>
        <v>2.7408333148049024E-4</v>
      </c>
    </row>
    <row r="165" spans="1:11">
      <c r="A165" s="3">
        <v>44734</v>
      </c>
      <c r="B165" s="14">
        <f>'Adj Portfolios 3.5'!B164/'Adj Portfolios 3.5'!B163-1</f>
        <v>0</v>
      </c>
      <c r="C165" s="14">
        <f>'Adj Portfolios 4'!B164/'Adj Portfolios 4'!B163-1</f>
        <v>7.8709999999999614E-3</v>
      </c>
      <c r="D165" s="14">
        <f>'Adj Portfolios 3.5'!C164/'Adj Portfolios 3.5'!C163-1</f>
        <v>0</v>
      </c>
      <c r="E165" s="14">
        <f>'Adj Portfolios 4'!C164/'Adj Portfolios 4'!C163-1</f>
        <v>6.8710000000000715E-3</v>
      </c>
      <c r="F165" s="14">
        <f>'Adj Portfolios 3.5'!D164/'Adj Portfolios 3.5'!D163-1</f>
        <v>0</v>
      </c>
      <c r="G165" s="14">
        <f>'Adj Portfolios 4'!D164/'Adj Portfolios 4'!D163-1</f>
        <v>5.8709999999999596E-3</v>
      </c>
      <c r="H165" s="14">
        <f>'Adj Portfolios 3.5'!E164/'Adj Portfolios 3.5'!E163-1</f>
        <v>0</v>
      </c>
      <c r="I165" s="14">
        <f>'Adj Portfolios 4'!E164/'Adj Portfolios 4'!E163-1</f>
        <v>2.8710000000000679E-3</v>
      </c>
      <c r="J165" s="19">
        <v>7.1794257631880853E-3</v>
      </c>
      <c r="K165" s="14">
        <f>(1+LOOKUP(A165, 'CETES 28'!A:A, 'CETES 28'!B:B)/100)^(1/252)-1</f>
        <v>2.7408333148049024E-4</v>
      </c>
    </row>
    <row r="166" spans="1:11">
      <c r="A166" s="3">
        <v>44736</v>
      </c>
      <c r="B166" s="14">
        <f>'Adj Portfolios 3.5'!B165/'Adj Portfolios 3.5'!B164-1</f>
        <v>0</v>
      </c>
      <c r="C166" s="14">
        <f>'Adj Portfolios 4'!B165/'Adj Portfolios 4'!B164-1</f>
        <v>-1.9607999999999959E-2</v>
      </c>
      <c r="D166" s="14">
        <f>'Adj Portfolios 3.5'!C165/'Adj Portfolios 3.5'!C164-1</f>
        <v>0</v>
      </c>
      <c r="E166" s="14">
        <f>'Adj Portfolios 4'!C165/'Adj Portfolios 4'!C164-1</f>
        <v>-2.0608000000000071E-2</v>
      </c>
      <c r="F166" s="14">
        <f>'Adj Portfolios 3.5'!D165/'Adj Portfolios 3.5'!D164-1</f>
        <v>0</v>
      </c>
      <c r="G166" s="14">
        <f>'Adj Portfolios 4'!D165/'Adj Portfolios 4'!D164-1</f>
        <v>-2.1607999999999961E-2</v>
      </c>
      <c r="H166" s="14">
        <f>'Adj Portfolios 3.5'!E165/'Adj Portfolios 3.5'!E164-1</f>
        <v>0</v>
      </c>
      <c r="I166" s="14">
        <f>'Adj Portfolios 4'!E165/'Adj Portfolios 4'!E164-1</f>
        <v>-2.4607999999999852E-2</v>
      </c>
      <c r="J166" s="19">
        <v>-2.613376860201877E-2</v>
      </c>
      <c r="K166" s="14">
        <f>(1+LOOKUP(A166, 'CETES 28'!A:A, 'CETES 28'!B:B)/100)^(1/252)-1</f>
        <v>2.8702793693780038E-4</v>
      </c>
    </row>
    <row r="167" spans="1:11">
      <c r="A167" s="3">
        <v>44739</v>
      </c>
      <c r="B167" s="14">
        <f>'Adj Portfolios 3.5'!B166/'Adj Portfolios 3.5'!B165-1</f>
        <v>-2.6631999999999989E-2</v>
      </c>
      <c r="C167" s="14">
        <f>'Adj Portfolios 4'!B166/'Adj Portfolios 4'!B165-1</f>
        <v>2.5454999999998673E-3</v>
      </c>
      <c r="D167" s="14">
        <f>'Adj Portfolios 3.5'!C166/'Adj Portfolios 3.5'!C165-1</f>
        <v>-2.763199999999999E-2</v>
      </c>
      <c r="E167" s="14">
        <f>'Adj Portfolios 4'!C166/'Adj Portfolios 4'!C165-1</f>
        <v>1.5454999999999774E-3</v>
      </c>
      <c r="F167" s="14">
        <f>'Adj Portfolios 3.5'!D166/'Adj Portfolios 3.5'!D165-1</f>
        <v>-2.8631999999999991E-2</v>
      </c>
      <c r="G167" s="14">
        <f>'Adj Portfolios 4'!D166/'Adj Portfolios 4'!D165-1</f>
        <v>5.4549999999986554E-4</v>
      </c>
      <c r="H167" s="14">
        <f>'Adj Portfolios 3.5'!E166/'Adj Portfolios 3.5'!E165-1</f>
        <v>-3.1631999999999993E-2</v>
      </c>
      <c r="I167" s="14">
        <f>'Adj Portfolios 4'!E166/'Adj Portfolios 4'!E165-1</f>
        <v>-2.4545000000000261E-3</v>
      </c>
      <c r="J167" s="19">
        <v>2.3564176893946964E-2</v>
      </c>
      <c r="K167" s="14">
        <f>(1+LOOKUP(A167, 'CETES 28'!A:A, 'CETES 28'!B:B)/100)^(1/252)-1</f>
        <v>2.8702793693780038E-4</v>
      </c>
    </row>
    <row r="168" spans="1:11">
      <c r="A168" s="3">
        <v>44740</v>
      </c>
      <c r="B168" s="14">
        <f>'Adj Portfolios 3.5'!B167/'Adj Portfolios 3.5'!B166-1</f>
        <v>-4.7169999999999712E-3</v>
      </c>
      <c r="C168" s="14">
        <f>'Adj Portfolios 4'!B167/'Adj Portfolios 4'!B166-1</f>
        <v>-4.7169999999999712E-3</v>
      </c>
      <c r="D168" s="14">
        <f>'Adj Portfolios 3.5'!C167/'Adj Portfolios 3.5'!C166-1</f>
        <v>-5.7170000000000831E-3</v>
      </c>
      <c r="E168" s="14">
        <f>'Adj Portfolios 4'!C167/'Adj Portfolios 4'!C166-1</f>
        <v>-5.7170000000001941E-3</v>
      </c>
      <c r="F168" s="14">
        <f>'Adj Portfolios 3.5'!D167/'Adj Portfolios 3.5'!D166-1</f>
        <v>-6.716999999999862E-3</v>
      </c>
      <c r="G168" s="14">
        <f>'Adj Portfolios 4'!D167/'Adj Portfolios 4'!D166-1</f>
        <v>-6.716999999999862E-3</v>
      </c>
      <c r="H168" s="14">
        <f>'Adj Portfolios 3.5'!E167/'Adj Portfolios 3.5'!E166-1</f>
        <v>-9.7169999999999757E-3</v>
      </c>
      <c r="I168" s="14">
        <f>'Adj Portfolios 4'!E167/'Adj Portfolios 4'!E166-1</f>
        <v>-9.7169999999998646E-3</v>
      </c>
      <c r="J168" s="19">
        <v>1.0746452329203793E-2</v>
      </c>
      <c r="K168" s="14">
        <f>(1+LOOKUP(A168, 'CETES 28'!A:A, 'CETES 28'!B:B)/100)^(1/252)-1</f>
        <v>2.8702793693780038E-4</v>
      </c>
    </row>
    <row r="169" spans="1:11">
      <c r="A169" s="3">
        <v>44741</v>
      </c>
      <c r="B169" s="14">
        <f>'Adj Portfolios 3.5'!B168/'Adj Portfolios 3.5'!B167-1</f>
        <v>1.2987000000000082E-2</v>
      </c>
      <c r="C169" s="14">
        <f>'Adj Portfolios 4'!B168/'Adj Portfolios 4'!B167-1</f>
        <v>-1.9832999999999879E-2</v>
      </c>
      <c r="D169" s="14">
        <f>'Adj Portfolios 3.5'!C168/'Adj Portfolios 3.5'!C167-1</f>
        <v>1.198699999999997E-2</v>
      </c>
      <c r="E169" s="14">
        <f>'Adj Portfolios 4'!C168/'Adj Portfolios 4'!C167-1</f>
        <v>-2.0833000000000101E-2</v>
      </c>
      <c r="F169" s="14">
        <f>'Adj Portfolios 3.5'!D168/'Adj Portfolios 3.5'!D167-1</f>
        <v>1.098700000000008E-2</v>
      </c>
      <c r="G169" s="14">
        <f>'Adj Portfolios 4'!D168/'Adj Portfolios 4'!D167-1</f>
        <v>-2.1833000000000102E-2</v>
      </c>
      <c r="H169" s="14">
        <f>'Adj Portfolios 3.5'!E168/'Adj Portfolios 3.5'!E167-1</f>
        <v>7.9869999999999663E-3</v>
      </c>
      <c r="I169" s="14">
        <f>'Adj Portfolios 4'!E168/'Adj Portfolios 4'!E167-1</f>
        <v>-2.4833000000000105E-2</v>
      </c>
      <c r="J169" s="19">
        <v>1.4816870224603207E-3</v>
      </c>
      <c r="K169" s="14">
        <f>(1+LOOKUP(A169, 'CETES 28'!A:A, 'CETES 28'!B:B)/100)^(1/252)-1</f>
        <v>2.8702793693780038E-4</v>
      </c>
    </row>
    <row r="170" spans="1:11">
      <c r="A170" s="3">
        <v>44742</v>
      </c>
      <c r="B170" s="14">
        <f>'Adj Portfolios 3.5'!B169/'Adj Portfolios 3.5'!B168-1</f>
        <v>2.9279000000000055E-2</v>
      </c>
      <c r="C170" s="14">
        <f>'Adj Portfolios 4'!B169/'Adj Portfolios 4'!B168-1</f>
        <v>3.2365000000000865E-3</v>
      </c>
      <c r="D170" s="14">
        <f>'Adj Portfolios 3.5'!C169/'Adj Portfolios 3.5'!C168-1</f>
        <v>2.8278999999999943E-2</v>
      </c>
      <c r="E170" s="14">
        <f>'Adj Portfolios 4'!C169/'Adj Portfolios 4'!C168-1</f>
        <v>2.2365000000001967E-3</v>
      </c>
      <c r="F170" s="14">
        <f>'Adj Portfolios 3.5'!D169/'Adj Portfolios 3.5'!D168-1</f>
        <v>2.7279000000000053E-2</v>
      </c>
      <c r="G170" s="14">
        <f>'Adj Portfolios 4'!D169/'Adj Portfolios 4'!D168-1</f>
        <v>1.2365000000000848E-3</v>
      </c>
      <c r="H170" s="14">
        <f>'Adj Portfolios 3.5'!E169/'Adj Portfolios 3.5'!E168-1</f>
        <v>2.427899999999994E-2</v>
      </c>
      <c r="I170" s="14">
        <f>'Adj Portfolios 4'!E169/'Adj Portfolios 4'!E168-1</f>
        <v>-1.7634999999999179E-3</v>
      </c>
      <c r="J170" s="19">
        <v>-7.9403397040309631E-3</v>
      </c>
      <c r="K170" s="14">
        <f>(1+LOOKUP(A170, 'CETES 28'!A:A, 'CETES 28'!B:B)/100)^(1/252)-1</f>
        <v>2.8924279649267248E-4</v>
      </c>
    </row>
    <row r="171" spans="1:11">
      <c r="A171" s="3">
        <v>44743</v>
      </c>
      <c r="B171" s="14">
        <f>'Adj Portfolios 3.5'!B170/'Adj Portfolios 3.5'!B169-1</f>
        <v>9.3917000000000028E-2</v>
      </c>
      <c r="C171" s="14">
        <f>'Adj Portfolios 4'!B170/'Adj Portfolios 4'!B169-1</f>
        <v>9.3917000000000028E-2</v>
      </c>
      <c r="D171" s="14">
        <f>'Adj Portfolios 3.5'!C170/'Adj Portfolios 3.5'!C169-1</f>
        <v>9.2916999999999916E-2</v>
      </c>
      <c r="E171" s="14">
        <f>'Adj Portfolios 4'!C170/'Adj Portfolios 4'!C169-1</f>
        <v>9.2916999999999916E-2</v>
      </c>
      <c r="F171" s="14">
        <f>'Adj Portfolios 3.5'!D170/'Adj Portfolios 3.5'!D169-1</f>
        <v>9.1917000000000026E-2</v>
      </c>
      <c r="G171" s="14">
        <f>'Adj Portfolios 4'!D170/'Adj Portfolios 4'!D169-1</f>
        <v>9.1917000000000026E-2</v>
      </c>
      <c r="H171" s="14">
        <f>'Adj Portfolios 3.5'!E170/'Adj Portfolios 3.5'!E169-1</f>
        <v>8.8916999999999913E-2</v>
      </c>
      <c r="I171" s="14">
        <f>'Adj Portfolios 4'!E170/'Adj Portfolios 4'!E169-1</f>
        <v>8.8916999999999913E-2</v>
      </c>
      <c r="J171" s="19">
        <v>-8.2260281648286471E-3</v>
      </c>
      <c r="K171" s="14">
        <f>(1+LOOKUP(A171, 'CETES 28'!A:A, 'CETES 28'!B:B)/100)^(1/252)-1</f>
        <v>2.8924279649267248E-4</v>
      </c>
    </row>
    <row r="172" spans="1:11">
      <c r="A172" s="3">
        <v>44746</v>
      </c>
      <c r="B172" s="14">
        <f>'Adj Portfolios 3.5'!B171/'Adj Portfolios 3.5'!B170-1</f>
        <v>0</v>
      </c>
      <c r="C172" s="14">
        <f>'Adj Portfolios 4'!B171/'Adj Portfolios 4'!B170-1</f>
        <v>0</v>
      </c>
      <c r="D172" s="14">
        <f>'Adj Portfolios 3.5'!C171/'Adj Portfolios 3.5'!C170-1</f>
        <v>-1.999000000000084E-3</v>
      </c>
      <c r="E172" s="14">
        <f>'Adj Portfolios 4'!C171/'Adj Portfolios 4'!C170-1</f>
        <v>-1.999000000000084E-3</v>
      </c>
      <c r="F172" s="14">
        <f>'Adj Portfolios 3.5'!D171/'Adj Portfolios 3.5'!D170-1</f>
        <v>-3.9959999999999996E-3</v>
      </c>
      <c r="G172" s="14">
        <f>'Adj Portfolios 4'!D171/'Adj Portfolios 4'!D170-1</f>
        <v>-3.9959999999998885E-3</v>
      </c>
      <c r="H172" s="14">
        <f>'Adj Portfolios 3.5'!E171/'Adj Portfolios 3.5'!E170-1</f>
        <v>-9.9750000000000671E-3</v>
      </c>
      <c r="I172" s="14">
        <f>'Adj Portfolios 4'!E171/'Adj Portfolios 4'!E170-1</f>
        <v>-9.9750000000000671E-3</v>
      </c>
      <c r="J172" s="19">
        <v>4.2024804730840248E-3</v>
      </c>
      <c r="K172" s="14">
        <f>(1+LOOKUP(A172, 'CETES 28'!A:A, 'CETES 28'!B:B)/100)^(1/252)-1</f>
        <v>2.8924279649267248E-4</v>
      </c>
    </row>
    <row r="173" spans="1:11">
      <c r="A173" s="3">
        <v>44747</v>
      </c>
      <c r="B173" s="14">
        <f>'Adj Portfolios 3.5'!B172/'Adj Portfolios 3.5'!B171-1</f>
        <v>0</v>
      </c>
      <c r="C173" s="14">
        <f>'Adj Portfolios 4'!B172/'Adj Portfolios 4'!B171-1</f>
        <v>0</v>
      </c>
      <c r="D173" s="14">
        <f>'Adj Portfolios 3.5'!C172/'Adj Portfolios 3.5'!C171-1</f>
        <v>0</v>
      </c>
      <c r="E173" s="14">
        <f>'Adj Portfolios 4'!C172/'Adj Portfolios 4'!C171-1</f>
        <v>-1.0000000000000009E-3</v>
      </c>
      <c r="F173" s="14">
        <f>'Adj Portfolios 3.5'!D172/'Adj Portfolios 3.5'!D171-1</f>
        <v>0</v>
      </c>
      <c r="G173" s="14">
        <f>'Adj Portfolios 4'!D172/'Adj Portfolios 4'!D171-1</f>
        <v>-2.0000000000000018E-3</v>
      </c>
      <c r="H173" s="14">
        <f>'Adj Portfolios 3.5'!E172/'Adj Portfolios 3.5'!E171-1</f>
        <v>0</v>
      </c>
      <c r="I173" s="14">
        <f>'Adj Portfolios 4'!E172/'Adj Portfolios 4'!E171-1</f>
        <v>-5.0000000000000044E-3</v>
      </c>
      <c r="J173" s="19">
        <v>6.2014666009779784E-3</v>
      </c>
      <c r="K173" s="14">
        <f>(1+LOOKUP(A173, 'CETES 28'!A:A, 'CETES 28'!B:B)/100)^(1/252)-1</f>
        <v>2.8924279649267248E-4</v>
      </c>
    </row>
    <row r="174" spans="1:11">
      <c r="A174" s="3">
        <v>44748</v>
      </c>
      <c r="B174" s="14">
        <f>'Adj Portfolios 3.5'!B173/'Adj Portfolios 3.5'!B172-1</f>
        <v>0</v>
      </c>
      <c r="C174" s="14">
        <f>'Adj Portfolios 4'!B173/'Adj Portfolios 4'!B172-1</f>
        <v>-2.3466666666660529E-4</v>
      </c>
      <c r="D174" s="14">
        <f>'Adj Portfolios 3.5'!C173/'Adj Portfolios 3.5'!C172-1</f>
        <v>-1.0000000000000009E-3</v>
      </c>
      <c r="E174" s="14">
        <f>'Adj Portfolios 4'!C173/'Adj Portfolios 4'!C172-1</f>
        <v>-1.2346666666667172E-3</v>
      </c>
      <c r="F174" s="14">
        <f>'Adj Portfolios 3.5'!D173/'Adj Portfolios 3.5'!D172-1</f>
        <v>-2.0000000000000018E-3</v>
      </c>
      <c r="G174" s="14">
        <f>'Adj Portfolios 4'!D173/'Adj Portfolios 4'!D172-1</f>
        <v>-2.2346666666668291E-3</v>
      </c>
      <c r="H174" s="14">
        <f>'Adj Portfolios 3.5'!E173/'Adj Portfolios 3.5'!E172-1</f>
        <v>-5.0000000000000044E-3</v>
      </c>
      <c r="I174" s="14">
        <f>'Adj Portfolios 4'!E173/'Adj Portfolios 4'!E172-1</f>
        <v>-5.2346666666667208E-3</v>
      </c>
      <c r="J174" s="19">
        <v>-1.0093651296095518E-2</v>
      </c>
      <c r="K174" s="14">
        <f>(1+LOOKUP(A174, 'CETES 28'!A:A, 'CETES 28'!B:B)/100)^(1/252)-1</f>
        <v>2.8924279649267248E-4</v>
      </c>
    </row>
    <row r="175" spans="1:11">
      <c r="A175" s="3">
        <v>44749</v>
      </c>
      <c r="B175" s="14">
        <f>'Adj Portfolios 3.5'!B174/'Adj Portfolios 3.5'!B173-1</f>
        <v>0</v>
      </c>
      <c r="C175" s="14">
        <f>'Adj Portfolios 4'!B174/'Adj Portfolios 4'!B173-1</f>
        <v>3.5071000000000074E-2</v>
      </c>
      <c r="D175" s="14">
        <f>'Adj Portfolios 3.5'!C174/'Adj Portfolios 3.5'!C173-1</f>
        <v>0</v>
      </c>
      <c r="E175" s="14">
        <f>'Adj Portfolios 4'!C174/'Adj Portfolios 4'!C173-1</f>
        <v>3.4070999999999962E-2</v>
      </c>
      <c r="F175" s="14">
        <f>'Adj Portfolios 3.5'!D174/'Adj Portfolios 3.5'!D173-1</f>
        <v>0</v>
      </c>
      <c r="G175" s="14">
        <f>'Adj Portfolios 4'!D174/'Adj Portfolios 4'!D173-1</f>
        <v>3.3071000000000073E-2</v>
      </c>
      <c r="H175" s="14">
        <f>'Adj Portfolios 3.5'!E174/'Adj Portfolios 3.5'!E173-1</f>
        <v>0</v>
      </c>
      <c r="I175" s="14">
        <f>'Adj Portfolios 4'!E174/'Adj Portfolios 4'!E173-1</f>
        <v>3.0070999999999959E-2</v>
      </c>
      <c r="J175" s="19">
        <v>3.1393897455149755E-3</v>
      </c>
      <c r="K175" s="14">
        <f>(1+LOOKUP(A175, 'CETES 28'!A:A, 'CETES 28'!B:B)/100)^(1/252)-1</f>
        <v>2.9440602011598926E-4</v>
      </c>
    </row>
    <row r="176" spans="1:11">
      <c r="A176" s="3">
        <v>44750</v>
      </c>
      <c r="B176" s="14">
        <f>'Adj Portfolios 3.5'!B175/'Adj Portfolios 3.5'!B174-1</f>
        <v>-2.2026000000000101E-2</v>
      </c>
      <c r="C176" s="14">
        <f>'Adj Portfolios 4'!B175/'Adj Portfolios 4'!B174-1</f>
        <v>-7.3420000000000707E-3</v>
      </c>
      <c r="D176" s="14">
        <f>'Adj Portfolios 3.5'!C175/'Adj Portfolios 3.5'!C174-1</f>
        <v>-2.3025999999999991E-2</v>
      </c>
      <c r="E176" s="14">
        <f>'Adj Portfolios 4'!C175/'Adj Portfolios 4'!C174-1</f>
        <v>-8.3419999999999606E-3</v>
      </c>
      <c r="F176" s="14">
        <f>'Adj Portfolios 3.5'!D175/'Adj Portfolios 3.5'!D174-1</f>
        <v>-2.4025999999999992E-2</v>
      </c>
      <c r="G176" s="14">
        <f>'Adj Portfolios 4'!D175/'Adj Portfolios 4'!D174-1</f>
        <v>-9.3420000000000725E-3</v>
      </c>
      <c r="H176" s="14">
        <f>'Adj Portfolios 3.5'!E175/'Adj Portfolios 3.5'!E174-1</f>
        <v>-2.7025999999999994E-2</v>
      </c>
      <c r="I176" s="14">
        <f>'Adj Portfolios 4'!E175/'Adj Portfolios 4'!E174-1</f>
        <v>-1.2342000000000186E-2</v>
      </c>
      <c r="J176" s="19">
        <v>-9.4914437758032433E-3</v>
      </c>
      <c r="K176" s="14">
        <f>(1+LOOKUP(A176, 'CETES 28'!A:A, 'CETES 28'!B:B)/100)^(1/252)-1</f>
        <v>2.9440602011598926E-4</v>
      </c>
    </row>
    <row r="177" spans="1:11">
      <c r="A177" s="3">
        <v>44753</v>
      </c>
      <c r="B177" s="14">
        <f>'Adj Portfolios 3.5'!B176/'Adj Portfolios 3.5'!B175-1</f>
        <v>0</v>
      </c>
      <c r="C177" s="14">
        <f>'Adj Portfolios 4'!B176/'Adj Portfolios 4'!B175-1</f>
        <v>-7.2024000000000532E-3</v>
      </c>
      <c r="D177" s="14">
        <f>'Adj Portfolios 3.5'!C176/'Adj Portfolios 3.5'!C175-1</f>
        <v>-1.0000000000000009E-3</v>
      </c>
      <c r="E177" s="14">
        <f>'Adj Portfolios 4'!C176/'Adj Portfolios 4'!C175-1</f>
        <v>-8.202399999999832E-3</v>
      </c>
      <c r="F177" s="14">
        <f>'Adj Portfolios 3.5'!D176/'Adj Portfolios 3.5'!D175-1</f>
        <v>-2.0000000000000018E-3</v>
      </c>
      <c r="G177" s="14">
        <f>'Adj Portfolios 4'!D176/'Adj Portfolios 4'!D175-1</f>
        <v>-9.202399999999944E-3</v>
      </c>
      <c r="H177" s="14">
        <f>'Adj Portfolios 3.5'!E176/'Adj Portfolios 3.5'!E175-1</f>
        <v>-5.0000000000000044E-3</v>
      </c>
      <c r="I177" s="14">
        <f>'Adj Portfolios 4'!E176/'Adj Portfolios 4'!E175-1</f>
        <v>-1.2202399999999947E-2</v>
      </c>
      <c r="J177" s="19">
        <v>7.7814731891818756E-3</v>
      </c>
      <c r="K177" s="14">
        <f>(1+LOOKUP(A177, 'CETES 28'!A:A, 'CETES 28'!B:B)/100)^(1/252)-1</f>
        <v>2.9440602011598926E-4</v>
      </c>
    </row>
    <row r="178" spans="1:11">
      <c r="A178" s="3">
        <v>44754</v>
      </c>
      <c r="B178" s="14">
        <f>'Adj Portfolios 3.5'!B177/'Adj Portfolios 3.5'!B176-1</f>
        <v>0</v>
      </c>
      <c r="C178" s="14">
        <f>'Adj Portfolios 4'!B177/'Adj Portfolios 4'!B176-1</f>
        <v>0</v>
      </c>
      <c r="D178" s="14">
        <f>'Adj Portfolios 3.5'!C177/'Adj Portfolios 3.5'!C176-1</f>
        <v>0</v>
      </c>
      <c r="E178" s="14">
        <f>'Adj Portfolios 4'!C177/'Adj Portfolios 4'!C176-1</f>
        <v>0</v>
      </c>
      <c r="F178" s="14">
        <f>'Adj Portfolios 3.5'!D177/'Adj Portfolios 3.5'!D176-1</f>
        <v>0</v>
      </c>
      <c r="G178" s="14">
        <f>'Adj Portfolios 4'!D177/'Adj Portfolios 4'!D176-1</f>
        <v>0</v>
      </c>
      <c r="H178" s="14">
        <f>'Adj Portfolios 3.5'!E177/'Adj Portfolios 3.5'!E176-1</f>
        <v>0</v>
      </c>
      <c r="I178" s="14">
        <f>'Adj Portfolios 4'!E177/'Adj Portfolios 4'!E176-1</f>
        <v>0</v>
      </c>
      <c r="J178" s="19">
        <v>-3.6088500437302384E-3</v>
      </c>
      <c r="K178" s="14">
        <f>(1+LOOKUP(A178, 'CETES 28'!A:A, 'CETES 28'!B:B)/100)^(1/252)-1</f>
        <v>2.9440602011598926E-4</v>
      </c>
    </row>
    <row r="179" spans="1:11">
      <c r="A179" s="3">
        <v>44755</v>
      </c>
      <c r="B179" s="14">
        <f>'Adj Portfolios 3.5'!B178/'Adj Portfolios 3.5'!B177-1</f>
        <v>7.0920000000000982E-3</v>
      </c>
      <c r="C179" s="14">
        <f>'Adj Portfolios 4'!B178/'Adj Portfolios 4'!B177-1</f>
        <v>1.5771197371999834E-2</v>
      </c>
      <c r="D179" s="14">
        <f>'Adj Portfolios 3.5'!C178/'Adj Portfolios 3.5'!C177-1</f>
        <v>6.0919999999999863E-3</v>
      </c>
      <c r="E179" s="14">
        <f>'Adj Portfolios 4'!C178/'Adj Portfolios 4'!C177-1</f>
        <v>1.3756469372000035E-2</v>
      </c>
      <c r="F179" s="14">
        <f>'Adj Portfolios 3.5'!D178/'Adj Portfolios 3.5'!D177-1</f>
        <v>5.0920000000000964E-3</v>
      </c>
      <c r="G179" s="14">
        <f>'Adj Portfolios 4'!D178/'Adj Portfolios 4'!D177-1</f>
        <v>1.1743741372000072E-2</v>
      </c>
      <c r="H179" s="14">
        <f>'Adj Portfolios 3.5'!E178/'Adj Portfolios 3.5'!E177-1</f>
        <v>2.0919999999999828E-3</v>
      </c>
      <c r="I179" s="14">
        <f>'Adj Portfolios 4'!E178/'Adj Portfolios 4'!E177-1</f>
        <v>5.7175573720000816E-3</v>
      </c>
      <c r="J179" s="19">
        <v>7.2017382923137419E-3</v>
      </c>
      <c r="K179" s="14">
        <f>(1+LOOKUP(A179, 'CETES 28'!A:A, 'CETES 28'!B:B)/100)^(1/252)-1</f>
        <v>2.9440602011598926E-4</v>
      </c>
    </row>
    <row r="180" spans="1:11">
      <c r="A180" s="3">
        <v>44756</v>
      </c>
      <c r="B180" s="14">
        <f>'Adj Portfolios 3.5'!B179/'Adj Portfolios 3.5'!B178-1</f>
        <v>-2.3337025560000058E-2</v>
      </c>
      <c r="C180" s="14">
        <f>'Adj Portfolios 4'!B179/'Adj Portfolios 4'!B178-1</f>
        <v>-1.5574999999999894E-3</v>
      </c>
      <c r="D180" s="14">
        <f>'Adj Portfolios 3.5'!C179/'Adj Portfolios 3.5'!C178-1</f>
        <v>-2.5312571560000108E-2</v>
      </c>
      <c r="E180" s="14">
        <f>'Adj Portfolios 4'!C179/'Adj Portfolios 4'!C178-1</f>
        <v>-2.5575000000001014E-3</v>
      </c>
      <c r="F180" s="14">
        <f>'Adj Portfolios 3.5'!D179/'Adj Portfolios 3.5'!D178-1</f>
        <v>-2.72861175600001E-2</v>
      </c>
      <c r="G180" s="14">
        <f>'Adj Portfolios 4'!D179/'Adj Portfolios 4'!D178-1</f>
        <v>-3.5575000000001022E-3</v>
      </c>
      <c r="H180" s="14">
        <f>'Adj Portfolios 3.5'!E179/'Adj Portfolios 3.5'!E178-1</f>
        <v>-3.3194755560000178E-2</v>
      </c>
      <c r="I180" s="14">
        <f>'Adj Portfolios 4'!E179/'Adj Portfolios 4'!E178-1</f>
        <v>-6.5574999999999939E-3</v>
      </c>
      <c r="J180" s="19">
        <v>2.748253836648562E-4</v>
      </c>
      <c r="K180" s="14">
        <f>(1+LOOKUP(A180, 'CETES 28'!A:A, 'CETES 28'!B:B)/100)^(1/252)-1</f>
        <v>2.8887373870567501E-4</v>
      </c>
    </row>
    <row r="181" spans="1:11">
      <c r="A181" s="3">
        <v>44757</v>
      </c>
      <c r="B181" s="14">
        <f>'Adj Portfolios 3.5'!B180/'Adj Portfolios 3.5'!B179-1</f>
        <v>4.9999999999998934E-3</v>
      </c>
      <c r="C181" s="14">
        <f>'Adj Portfolios 4'!B180/'Adj Portfolios 4'!B179-1</f>
        <v>-2.7575000000000127E-2</v>
      </c>
      <c r="D181" s="14">
        <f>'Adj Portfolios 3.5'!C180/'Adj Portfolios 3.5'!C179-1</f>
        <v>2.9959999999999987E-3</v>
      </c>
      <c r="E181" s="14">
        <f>'Adj Portfolios 4'!C180/'Adj Portfolios 4'!C179-1</f>
        <v>-2.9546424999999932E-2</v>
      </c>
      <c r="F181" s="14">
        <f>'Adj Portfolios 3.5'!D180/'Adj Portfolios 3.5'!D179-1</f>
        <v>9.9399999999993938E-4</v>
      </c>
      <c r="G181" s="14">
        <f>'Adj Portfolios 4'!D180/'Adj Portfolios 4'!D179-1</f>
        <v>-3.1515850000000123E-2</v>
      </c>
      <c r="H181" s="14">
        <f>'Adj Portfolios 3.5'!E180/'Adj Portfolios 3.5'!E179-1</f>
        <v>-5.0000000000000044E-3</v>
      </c>
      <c r="I181" s="14">
        <f>'Adj Portfolios 4'!E180/'Adj Portfolios 4'!E179-1</f>
        <v>-3.7412125000000018E-2</v>
      </c>
      <c r="J181" s="19">
        <v>-1.2344919888922612E-2</v>
      </c>
      <c r="K181" s="14">
        <f>(1+LOOKUP(A181, 'CETES 28'!A:A, 'CETES 28'!B:B)/100)^(1/252)-1</f>
        <v>2.8887373870567501E-4</v>
      </c>
    </row>
    <row r="182" spans="1:11">
      <c r="A182" s="3">
        <v>44760</v>
      </c>
      <c r="B182" s="14">
        <f>'Adj Portfolios 3.5'!B181/'Adj Portfolios 3.5'!B180-1</f>
        <v>0</v>
      </c>
      <c r="C182" s="14">
        <f>'Adj Portfolios 4'!B181/'Adj Portfolios 4'!B180-1</f>
        <v>1.9906500000000049E-2</v>
      </c>
      <c r="D182" s="14">
        <f>'Adj Portfolios 3.5'!C181/'Adj Portfolios 3.5'!C180-1</f>
        <v>0</v>
      </c>
      <c r="E182" s="14">
        <f>'Adj Portfolios 4'!C181/'Adj Portfolios 4'!C180-1</f>
        <v>1.8906500000000159E-2</v>
      </c>
      <c r="F182" s="14">
        <f>'Adj Portfolios 3.5'!D181/'Adj Portfolios 3.5'!D180-1</f>
        <v>0</v>
      </c>
      <c r="G182" s="14">
        <f>'Adj Portfolios 4'!D181/'Adj Portfolios 4'!D180-1</f>
        <v>1.7906500000000047E-2</v>
      </c>
      <c r="H182" s="14">
        <f>'Adj Portfolios 3.5'!E181/'Adj Portfolios 3.5'!E180-1</f>
        <v>0</v>
      </c>
      <c r="I182" s="14">
        <f>'Adj Portfolios 4'!E181/'Adj Portfolios 4'!E180-1</f>
        <v>1.4906500000000156E-2</v>
      </c>
      <c r="J182" s="19">
        <v>5.4782869828691183E-3</v>
      </c>
      <c r="K182" s="14">
        <f>(1+LOOKUP(A182, 'CETES 28'!A:A, 'CETES 28'!B:B)/100)^(1/252)-1</f>
        <v>2.8887373870567501E-4</v>
      </c>
    </row>
    <row r="183" spans="1:11">
      <c r="A183" s="3">
        <v>44761</v>
      </c>
      <c r="B183" s="14">
        <f>'Adj Portfolios 3.5'!B182/'Adj Portfolios 3.5'!B181-1</f>
        <v>0</v>
      </c>
      <c r="C183" s="14">
        <f>'Adj Portfolios 4'!B182/'Adj Portfolios 4'!B181-1</f>
        <v>0</v>
      </c>
      <c r="D183" s="14">
        <f>'Adj Portfolios 3.5'!C182/'Adj Portfolios 3.5'!C181-1</f>
        <v>0</v>
      </c>
      <c r="E183" s="14">
        <f>'Adj Portfolios 4'!C182/'Adj Portfolios 4'!C181-1</f>
        <v>-1.0000000000000009E-3</v>
      </c>
      <c r="F183" s="14">
        <f>'Adj Portfolios 3.5'!D182/'Adj Portfolios 3.5'!D181-1</f>
        <v>0</v>
      </c>
      <c r="G183" s="14">
        <f>'Adj Portfolios 4'!D182/'Adj Portfolios 4'!D181-1</f>
        <v>-2.0000000000001128E-3</v>
      </c>
      <c r="H183" s="14">
        <f>'Adj Portfolios 3.5'!E182/'Adj Portfolios 3.5'!E181-1</f>
        <v>0</v>
      </c>
      <c r="I183" s="14">
        <f>'Adj Portfolios 4'!E182/'Adj Portfolios 4'!E181-1</f>
        <v>-5.0000000000000044E-3</v>
      </c>
      <c r="J183" s="19">
        <v>-5.8224912448640032E-3</v>
      </c>
      <c r="K183" s="14">
        <f>(1+LOOKUP(A183, 'CETES 28'!A:A, 'CETES 28'!B:B)/100)^(1/252)-1</f>
        <v>2.8887373870567501E-4</v>
      </c>
    </row>
    <row r="184" spans="1:11">
      <c r="A184" s="3">
        <v>44762</v>
      </c>
      <c r="B184" s="14">
        <f>'Adj Portfolios 3.5'!B183/'Adj Portfolios 3.5'!B182-1</f>
        <v>0</v>
      </c>
      <c r="C184" s="14">
        <f>'Adj Portfolios 4'!B183/'Adj Portfolios 4'!B182-1</f>
        <v>9.3222500000000874E-3</v>
      </c>
      <c r="D184" s="14">
        <f>'Adj Portfolios 3.5'!C183/'Adj Portfolios 3.5'!C182-1</f>
        <v>0</v>
      </c>
      <c r="E184" s="14">
        <f>'Adj Portfolios 4'!C183/'Adj Portfolios 4'!C182-1</f>
        <v>8.3222499999999755E-3</v>
      </c>
      <c r="F184" s="14">
        <f>'Adj Portfolios 3.5'!D183/'Adj Portfolios 3.5'!D182-1</f>
        <v>0</v>
      </c>
      <c r="G184" s="14">
        <f>'Adj Portfolios 4'!D183/'Adj Portfolios 4'!D182-1</f>
        <v>7.3222499999998636E-3</v>
      </c>
      <c r="H184" s="14">
        <f>'Adj Portfolios 3.5'!E183/'Adj Portfolios 3.5'!E182-1</f>
        <v>0</v>
      </c>
      <c r="I184" s="14">
        <f>'Adj Portfolios 4'!E183/'Adj Portfolios 4'!E182-1</f>
        <v>4.3222499999999719E-3</v>
      </c>
      <c r="J184" s="19">
        <v>3.5888548431384226E-3</v>
      </c>
      <c r="K184" s="14">
        <f>(1+LOOKUP(A184, 'CETES 28'!A:A, 'CETES 28'!B:B)/100)^(1/252)-1</f>
        <v>2.8887373870567501E-4</v>
      </c>
    </row>
    <row r="185" spans="1:11">
      <c r="A185" s="3">
        <v>44763</v>
      </c>
      <c r="B185" s="14">
        <f>'Adj Portfolios 3.5'!B184/'Adj Portfolios 3.5'!B183-1</f>
        <v>0</v>
      </c>
      <c r="C185" s="14">
        <f>'Adj Portfolios 4'!B184/'Adj Portfolios 4'!B183-1</f>
        <v>0</v>
      </c>
      <c r="D185" s="14">
        <f>'Adj Portfolios 3.5'!C184/'Adj Portfolios 3.5'!C183-1</f>
        <v>-1.0000000000000009E-3</v>
      </c>
      <c r="E185" s="14">
        <f>'Adj Portfolios 4'!C184/'Adj Portfolios 4'!C183-1</f>
        <v>0</v>
      </c>
      <c r="F185" s="14">
        <f>'Adj Portfolios 3.5'!D184/'Adj Portfolios 3.5'!D183-1</f>
        <v>-2.0000000000000018E-3</v>
      </c>
      <c r="G185" s="14">
        <f>'Adj Portfolios 4'!D184/'Adj Portfolios 4'!D183-1</f>
        <v>0</v>
      </c>
      <c r="H185" s="14">
        <f>'Adj Portfolios 3.5'!E184/'Adj Portfolios 3.5'!E183-1</f>
        <v>-5.0000000000000044E-3</v>
      </c>
      <c r="I185" s="14">
        <f>'Adj Portfolios 4'!E184/'Adj Portfolios 4'!E183-1</f>
        <v>0</v>
      </c>
      <c r="J185" s="19">
        <v>-1.705673562080956E-3</v>
      </c>
      <c r="K185" s="14">
        <f>(1+LOOKUP(A185, 'CETES 28'!A:A, 'CETES 28'!B:B)/100)^(1/252)-1</f>
        <v>2.9587999903024631E-4</v>
      </c>
    </row>
    <row r="186" spans="1:11">
      <c r="A186" s="3">
        <v>44764</v>
      </c>
      <c r="B186" s="14">
        <f>'Adj Portfolios 3.5'!B185/'Adj Portfolios 3.5'!B184-1</f>
        <v>1.8113749999999929E-2</v>
      </c>
      <c r="C186" s="14">
        <f>'Adj Portfolios 4'!B185/'Adj Portfolios 4'!B184-1</f>
        <v>2.294999999999936E-3</v>
      </c>
      <c r="D186" s="14">
        <f>'Adj Portfolios 3.5'!C185/'Adj Portfolios 3.5'!C184-1</f>
        <v>1.7113750000000039E-2</v>
      </c>
      <c r="E186" s="14">
        <f>'Adj Portfolios 4'!C185/'Adj Portfolios 4'!C184-1</f>
        <v>2.9370500000025501E-4</v>
      </c>
      <c r="F186" s="14">
        <f>'Adj Portfolios 3.5'!D185/'Adj Portfolios 3.5'!D184-1</f>
        <v>1.6113749999999927E-2</v>
      </c>
      <c r="G186" s="14">
        <f>'Adj Portfolios 4'!D185/'Adj Portfolios 4'!D184-1</f>
        <v>-1.7055899999999236E-3</v>
      </c>
      <c r="H186" s="14">
        <f>'Adj Portfolios 3.5'!E185/'Adj Portfolios 3.5'!E184-1</f>
        <v>1.3113750000000035E-2</v>
      </c>
      <c r="I186" s="14">
        <f>'Adj Portfolios 4'!E185/'Adj Portfolios 4'!E184-1</f>
        <v>-7.6914749999997811E-3</v>
      </c>
      <c r="J186" s="19">
        <v>4.0927003945103735E-3</v>
      </c>
      <c r="K186" s="14">
        <f>(1+LOOKUP(A186, 'CETES 28'!A:A, 'CETES 28'!B:B)/100)^(1/252)-1</f>
        <v>2.9587999903024631E-4</v>
      </c>
    </row>
    <row r="187" spans="1:11">
      <c r="A187" s="3">
        <v>44767</v>
      </c>
      <c r="B187" s="14">
        <f>'Adj Portfolios 3.5'!B186/'Adj Portfolios 3.5'!B185-1</f>
        <v>5.909500000000012E-3</v>
      </c>
      <c r="C187" s="14">
        <f>'Adj Portfolios 4'!B186/'Adj Portfolios 4'!B185-1</f>
        <v>1.6492399999999963E-2</v>
      </c>
      <c r="D187" s="14">
        <f>'Adj Portfolios 3.5'!C186/'Adj Portfolios 3.5'!C185-1</f>
        <v>4.9095000000001221E-3</v>
      </c>
      <c r="E187" s="14">
        <f>'Adj Portfolios 4'!C186/'Adj Portfolios 4'!C185-1</f>
        <v>1.5492400000000073E-2</v>
      </c>
      <c r="F187" s="14">
        <f>'Adj Portfolios 3.5'!D186/'Adj Portfolios 3.5'!D185-1</f>
        <v>3.9095000000000102E-3</v>
      </c>
      <c r="G187" s="14">
        <f>'Adj Portfolios 4'!D186/'Adj Portfolios 4'!D185-1</f>
        <v>1.4492400000000183E-2</v>
      </c>
      <c r="H187" s="14">
        <f>'Adj Portfolios 3.5'!E186/'Adj Portfolios 3.5'!E185-1</f>
        <v>9.094999999998965E-4</v>
      </c>
      <c r="I187" s="14">
        <f>'Adj Portfolios 4'!E186/'Adj Portfolios 4'!E185-1</f>
        <v>1.1492400000000069E-2</v>
      </c>
      <c r="J187" s="19">
        <v>-4.4827370497596553E-3</v>
      </c>
      <c r="K187" s="14">
        <f>(1+LOOKUP(A187, 'CETES 28'!A:A, 'CETES 28'!B:B)/100)^(1/252)-1</f>
        <v>2.9587999903024631E-4</v>
      </c>
    </row>
    <row r="188" spans="1:11">
      <c r="A188" s="3">
        <v>44768</v>
      </c>
      <c r="B188" s="14">
        <f>'Adj Portfolios 3.5'!B187/'Adj Portfolios 3.5'!B186-1</f>
        <v>-2.6129999999998654E-3</v>
      </c>
      <c r="C188" s="14">
        <f>'Adj Portfolios 4'!B187/'Adj Portfolios 4'!B186-1</f>
        <v>-2.6129999999999765E-3</v>
      </c>
      <c r="D188" s="14">
        <f>'Adj Portfolios 3.5'!C187/'Adj Portfolios 3.5'!C186-1</f>
        <v>-3.6129999999999773E-3</v>
      </c>
      <c r="E188" s="14">
        <f>'Adj Portfolios 4'!C187/'Adj Portfolios 4'!C186-1</f>
        <v>-3.6129999999999773E-3</v>
      </c>
      <c r="F188" s="14">
        <f>'Adj Portfolios 3.5'!D187/'Adj Portfolios 3.5'!D186-1</f>
        <v>-4.6130000000000893E-3</v>
      </c>
      <c r="G188" s="14">
        <f>'Adj Portfolios 4'!D187/'Adj Portfolios 4'!D186-1</f>
        <v>-4.6129999999999782E-3</v>
      </c>
      <c r="H188" s="14">
        <f>'Adj Portfolios 3.5'!E187/'Adj Portfolios 3.5'!E186-1</f>
        <v>-7.6129999999999809E-3</v>
      </c>
      <c r="I188" s="14">
        <f>'Adj Portfolios 4'!E187/'Adj Portfolios 4'!E186-1</f>
        <v>-7.6129999999999809E-3</v>
      </c>
      <c r="J188" s="19">
        <v>-1.0985185553562538E-3</v>
      </c>
      <c r="K188" s="14">
        <f>(1+LOOKUP(A188, 'CETES 28'!A:A, 'CETES 28'!B:B)/100)^(1/252)-1</f>
        <v>2.9587999903024631E-4</v>
      </c>
    </row>
    <row r="189" spans="1:11">
      <c r="A189" s="3">
        <v>44769</v>
      </c>
      <c r="B189" s="14">
        <f>'Adj Portfolios 3.5'!B188/'Adj Portfolios 3.5'!B187-1</f>
        <v>-7.9900000000000526E-3</v>
      </c>
      <c r="C189" s="14">
        <f>'Adj Portfolios 4'!B188/'Adj Portfolios 4'!B187-1</f>
        <v>-1.0301713562000936E-3</v>
      </c>
      <c r="D189" s="14">
        <f>'Adj Portfolios 3.5'!C188/'Adj Portfolios 3.5'!C187-1</f>
        <v>-8.9900000000000535E-3</v>
      </c>
      <c r="E189" s="14">
        <f>'Adj Portfolios 4'!C188/'Adj Portfolios 4'!C187-1</f>
        <v>-3.028140956199965E-3</v>
      </c>
      <c r="F189" s="14">
        <f>'Adj Portfolios 3.5'!D188/'Adj Portfolios 3.5'!D187-1</f>
        <v>-9.9899999999999434E-3</v>
      </c>
      <c r="G189" s="14">
        <f>'Adj Portfolios 4'!D188/'Adj Portfolios 4'!D187-1</f>
        <v>-5.024110556200001E-3</v>
      </c>
      <c r="H189" s="14">
        <f>'Adj Portfolios 3.5'!E188/'Adj Portfolios 3.5'!E187-1</f>
        <v>-1.2990000000000057E-2</v>
      </c>
      <c r="I189" s="14">
        <f>'Adj Portfolios 4'!E188/'Adj Portfolios 4'!E187-1</f>
        <v>-1.1000019356199875E-2</v>
      </c>
      <c r="J189" s="19">
        <v>-1.1501697044605019E-2</v>
      </c>
      <c r="K189" s="14">
        <f>(1+LOOKUP(A189, 'CETES 28'!A:A, 'CETES 28'!B:B)/100)^(1/252)-1</f>
        <v>2.9587999903024631E-4</v>
      </c>
    </row>
    <row r="190" spans="1:11">
      <c r="A190" s="3">
        <v>44770</v>
      </c>
      <c r="B190" s="14">
        <f>'Adj Portfolios 3.5'!B189/'Adj Portfolios 3.5'!B188-1</f>
        <v>-2.1936290154999094E-3</v>
      </c>
      <c r="C190" s="14">
        <f>'Adj Portfolios 4'!B189/'Adj Portfolios 4'!B188-1</f>
        <v>-2.8650340000013763E-4</v>
      </c>
      <c r="D190" s="14">
        <f>'Adj Portfolios 3.5'!C189/'Adj Portfolios 3.5'!C188-1</f>
        <v>-4.1904845155000814E-3</v>
      </c>
      <c r="E190" s="14">
        <f>'Adj Portfolios 4'!C189/'Adj Portfolios 4'!C188-1</f>
        <v>-2.2852658999999997E-3</v>
      </c>
      <c r="F190" s="14">
        <f>'Adj Portfolios 3.5'!D189/'Adj Portfolios 3.5'!D188-1</f>
        <v>-6.1853400155000848E-3</v>
      </c>
      <c r="G190" s="14">
        <f>'Adj Portfolios 4'!D189/'Adj Portfolios 4'!D188-1</f>
        <v>-4.2820283999999154E-3</v>
      </c>
      <c r="H190" s="14">
        <f>'Adj Portfolios 3.5'!E189/'Adj Portfolios 3.5'!E188-1</f>
        <v>-1.2157906515499972E-2</v>
      </c>
      <c r="I190" s="14">
        <f>'Adj Portfolios 4'!E189/'Adj Portfolios 4'!E188-1</f>
        <v>-1.0260315899999872E-2</v>
      </c>
      <c r="J190" s="19">
        <v>1.0306724972426462E-3</v>
      </c>
      <c r="K190" s="14">
        <f>(1+LOOKUP(A190, 'CETES 28'!A:A, 'CETES 28'!B:B)/100)^(1/252)-1</f>
        <v>3.0728488870024329E-4</v>
      </c>
    </row>
    <row r="191" spans="1:11">
      <c r="A191" s="3">
        <v>44771</v>
      </c>
      <c r="B191" s="14">
        <f>'Adj Portfolios 3.5'!B190/'Adj Portfolios 3.5'!B189-1</f>
        <v>-1.3051666666666684E-2</v>
      </c>
      <c r="C191" s="14">
        <f>'Adj Portfolios 4'!B190/'Adj Portfolios 4'!B189-1</f>
        <v>2.1500000000029829E-4</v>
      </c>
      <c r="D191" s="14">
        <f>'Adj Portfolios 3.5'!C190/'Adj Portfolios 3.5'!C189-1</f>
        <v>-1.4051666666666573E-2</v>
      </c>
      <c r="E191" s="14">
        <f>'Adj Portfolios 4'!C190/'Adj Portfolios 4'!C189-1</f>
        <v>-7.8500000000003567E-4</v>
      </c>
      <c r="F191" s="14">
        <f>'Adj Portfolios 3.5'!D190/'Adj Portfolios 3.5'!D189-1</f>
        <v>-1.5051666666666685E-2</v>
      </c>
      <c r="G191" s="14">
        <f>'Adj Portfolios 4'!D190/'Adj Portfolios 4'!D189-1</f>
        <v>-1.7850000000000366E-3</v>
      </c>
      <c r="H191" s="14">
        <f>'Adj Portfolios 3.5'!E190/'Adj Portfolios 3.5'!E189-1</f>
        <v>-1.8051666666666688E-2</v>
      </c>
      <c r="I191" s="14">
        <f>'Adj Portfolios 4'!E190/'Adj Portfolios 4'!E189-1</f>
        <v>-4.7849999999999282E-3</v>
      </c>
      <c r="J191" s="19">
        <v>2.7021932746578603E-2</v>
      </c>
      <c r="K191" s="14">
        <f>(1+LOOKUP(A191, 'CETES 28'!A:A, 'CETES 28'!B:B)/100)^(1/252)-1</f>
        <v>3.0728488870024329E-4</v>
      </c>
    </row>
    <row r="192" spans="1:11">
      <c r="A192" s="3">
        <v>44774</v>
      </c>
      <c r="B192" s="14">
        <f>'Adj Portfolios 3.5'!B191/'Adj Portfolios 3.5'!B190-1</f>
        <v>-1.2808000000000042E-2</v>
      </c>
      <c r="C192" s="14">
        <f>'Adj Portfolios 4'!B191/'Adj Portfolios 4'!B190-1</f>
        <v>-3.8027499999999659E-3</v>
      </c>
      <c r="D192" s="14">
        <f>'Adj Portfolios 3.5'!C191/'Adj Portfolios 3.5'!C190-1</f>
        <v>-1.3808000000000153E-2</v>
      </c>
      <c r="E192" s="14">
        <f>'Adj Portfolios 4'!C191/'Adj Portfolios 4'!C190-1</f>
        <v>-4.8027500000000778E-3</v>
      </c>
      <c r="F192" s="14">
        <f>'Adj Portfolios 3.5'!D191/'Adj Portfolios 3.5'!D190-1</f>
        <v>-1.4808000000000043E-2</v>
      </c>
      <c r="G192" s="14">
        <f>'Adj Portfolios 4'!D191/'Adj Portfolios 4'!D190-1</f>
        <v>-5.8027500000000787E-3</v>
      </c>
      <c r="H192" s="14">
        <f>'Adj Portfolios 3.5'!E191/'Adj Portfolios 3.5'!E190-1</f>
        <v>-1.7808000000000268E-2</v>
      </c>
      <c r="I192" s="14">
        <f>'Adj Portfolios 4'!E191/'Adj Portfolios 4'!E190-1</f>
        <v>-8.8027499999999703E-3</v>
      </c>
      <c r="J192" s="19">
        <v>1.8007486403348594E-3</v>
      </c>
      <c r="K192" s="14">
        <f>(1+LOOKUP(A192, 'CETES 28'!A:A, 'CETES 28'!B:B)/100)^(1/252)-1</f>
        <v>3.0728488870024329E-4</v>
      </c>
    </row>
    <row r="193" spans="1:11">
      <c r="A193" s="3">
        <v>44775</v>
      </c>
      <c r="B193" s="14">
        <f>'Adj Portfolios 3.5'!B192/'Adj Portfolios 3.5'!B191-1</f>
        <v>0</v>
      </c>
      <c r="C193" s="14">
        <f>'Adj Portfolios 4'!B192/'Adj Portfolios 4'!B191-1</f>
        <v>-3.7891614400001883E-3</v>
      </c>
      <c r="D193" s="14">
        <f>'Adj Portfolios 3.5'!C192/'Adj Portfolios 3.5'!C191-1</f>
        <v>-1.0000000000000009E-3</v>
      </c>
      <c r="E193" s="14">
        <f>'Adj Portfolios 4'!C192/'Adj Portfolios 4'!C191-1</f>
        <v>-5.7844277733333227E-3</v>
      </c>
      <c r="F193" s="14">
        <f>'Adj Portfolios 3.5'!D192/'Adj Portfolios 3.5'!D191-1</f>
        <v>-2.0000000000000018E-3</v>
      </c>
      <c r="G193" s="14">
        <f>'Adj Portfolios 4'!D192/'Adj Portfolios 4'!D191-1</f>
        <v>-7.7776941066663996E-3</v>
      </c>
      <c r="H193" s="14">
        <f>'Adj Portfolios 3.5'!E192/'Adj Portfolios 3.5'!E191-1</f>
        <v>-5.0000000000000044E-3</v>
      </c>
      <c r="I193" s="14">
        <f>'Adj Portfolios 4'!E192/'Adj Portfolios 4'!E191-1</f>
        <v>-1.3745493106666617E-2</v>
      </c>
      <c r="J193" s="19">
        <v>-1.4760740683908202E-2</v>
      </c>
      <c r="K193" s="14">
        <f>(1+LOOKUP(A193, 'CETES 28'!A:A, 'CETES 28'!B:B)/100)^(1/252)-1</f>
        <v>3.0728488870024329E-4</v>
      </c>
    </row>
    <row r="194" spans="1:11">
      <c r="A194" s="3">
        <v>44776</v>
      </c>
      <c r="B194" s="14">
        <f>'Adj Portfolios 3.5'!B193/'Adj Portfolios 3.5'!B192-1</f>
        <v>0</v>
      </c>
      <c r="C194" s="14">
        <f>'Adj Portfolios 4'!B193/'Adj Portfolios 4'!B192-1</f>
        <v>4.8761890782500483E-3</v>
      </c>
      <c r="D194" s="14">
        <f>'Adj Portfolios 3.5'!C193/'Adj Portfolios 3.5'!C192-1</f>
        <v>0</v>
      </c>
      <c r="E194" s="14">
        <f>'Adj Portfolios 4'!C193/'Adj Portfolios 4'!C192-1</f>
        <v>2.8723148282501221E-3</v>
      </c>
      <c r="F194" s="14">
        <f>'Adj Portfolios 3.5'!D193/'Adj Portfolios 3.5'!D192-1</f>
        <v>0</v>
      </c>
      <c r="G194" s="14">
        <f>'Adj Portfolios 4'!D193/'Adj Portfolios 4'!D192-1</f>
        <v>8.7044057825003129E-4</v>
      </c>
      <c r="H194" s="14">
        <f>'Adj Portfolios 3.5'!E193/'Adj Portfolios 3.5'!E192-1</f>
        <v>0</v>
      </c>
      <c r="I194" s="14">
        <f>'Adj Portfolios 4'!E193/'Adj Portfolios 4'!E192-1</f>
        <v>-5.123182171750007E-3</v>
      </c>
      <c r="J194" s="19">
        <v>-1.0039606697995973E-2</v>
      </c>
      <c r="K194" s="14">
        <f>(1+LOOKUP(A194, 'CETES 28'!A:A, 'CETES 28'!B:B)/100)^(1/252)-1</f>
        <v>3.0728488870024329E-4</v>
      </c>
    </row>
    <row r="195" spans="1:11">
      <c r="A195" s="3">
        <v>44777</v>
      </c>
      <c r="B195" s="14">
        <f>'Adj Portfolios 3.5'!B194/'Adj Portfolios 3.5'!B193-1</f>
        <v>0</v>
      </c>
      <c r="C195" s="14">
        <f>'Adj Portfolios 4'!B194/'Adj Portfolios 4'!B193-1</f>
        <v>0</v>
      </c>
      <c r="D195" s="14">
        <f>'Adj Portfolios 3.5'!C194/'Adj Portfolios 3.5'!C193-1</f>
        <v>0</v>
      </c>
      <c r="E195" s="14">
        <f>'Adj Portfolios 4'!C194/'Adj Portfolios 4'!C193-1</f>
        <v>-1.0000000000001119E-3</v>
      </c>
      <c r="F195" s="14">
        <f>'Adj Portfolios 3.5'!D194/'Adj Portfolios 3.5'!D193-1</f>
        <v>0</v>
      </c>
      <c r="G195" s="14">
        <f>'Adj Portfolios 4'!D194/'Adj Portfolios 4'!D193-1</f>
        <v>-1.9999999999998908E-3</v>
      </c>
      <c r="H195" s="14">
        <f>'Adj Portfolios 3.5'!E194/'Adj Portfolios 3.5'!E193-1</f>
        <v>0</v>
      </c>
      <c r="I195" s="14">
        <f>'Adj Portfolios 4'!E194/'Adj Portfolios 4'!E193-1</f>
        <v>-5.0000000000000044E-3</v>
      </c>
      <c r="J195" s="19">
        <v>-1.6426465077912233E-4</v>
      </c>
      <c r="K195" s="14">
        <f>(1+LOOKUP(A195, 'CETES 28'!A:A, 'CETES 28'!B:B)/100)^(1/252)-1</f>
        <v>3.0581512271599109E-4</v>
      </c>
    </row>
    <row r="196" spans="1:11">
      <c r="A196" s="3">
        <v>44778</v>
      </c>
      <c r="B196" s="14">
        <f>'Adj Portfolios 3.5'!B195/'Adj Portfolios 3.5'!B194-1</f>
        <v>0</v>
      </c>
      <c r="C196" s="14">
        <f>'Adj Portfolios 4'!B195/'Adj Portfolios 4'!B194-1</f>
        <v>-5.8766666666665301E-4</v>
      </c>
      <c r="D196" s="14">
        <f>'Adj Portfolios 3.5'!C195/'Adj Portfolios 3.5'!C194-1</f>
        <v>-1.0000000000000009E-3</v>
      </c>
      <c r="E196" s="14">
        <f>'Adj Portfolios 4'!C195/'Adj Portfolios 4'!C194-1</f>
        <v>-1.5876666666666539E-3</v>
      </c>
      <c r="F196" s="14">
        <f>'Adj Portfolios 3.5'!D195/'Adj Portfolios 3.5'!D194-1</f>
        <v>-2.0000000000000018E-3</v>
      </c>
      <c r="G196" s="14">
        <f>'Adj Portfolios 4'!D195/'Adj Portfolios 4'!D194-1</f>
        <v>-2.5876666666666548E-3</v>
      </c>
      <c r="H196" s="14">
        <f>'Adj Portfolios 3.5'!E195/'Adj Portfolios 3.5'!E194-1</f>
        <v>-4.9999999999998934E-3</v>
      </c>
      <c r="I196" s="14">
        <f>'Adj Portfolios 4'!E195/'Adj Portfolios 4'!E194-1</f>
        <v>-5.5876666666666575E-3</v>
      </c>
      <c r="J196" s="19">
        <v>-3.1200724305564531E-3</v>
      </c>
      <c r="K196" s="14">
        <f>(1+LOOKUP(A196, 'CETES 28'!A:A, 'CETES 28'!B:B)/100)^(1/252)-1</f>
        <v>3.0581512271599109E-4</v>
      </c>
    </row>
    <row r="197" spans="1:11">
      <c r="A197" s="3">
        <v>44781</v>
      </c>
      <c r="B197" s="14">
        <f>'Adj Portfolios 3.5'!B196/'Adj Portfolios 3.5'!B195-1</f>
        <v>0</v>
      </c>
      <c r="C197" s="14">
        <f>'Adj Portfolios 4'!B196/'Adj Portfolios 4'!B195-1</f>
        <v>7.2464999999999336E-3</v>
      </c>
      <c r="D197" s="14">
        <f>'Adj Portfolios 3.5'!C196/'Adj Portfolios 3.5'!C195-1</f>
        <v>-1.0000000000000009E-3</v>
      </c>
      <c r="E197" s="14">
        <f>'Adj Portfolios 4'!C196/'Adj Portfolios 4'!C195-1</f>
        <v>5.2402535000002359E-3</v>
      </c>
      <c r="F197" s="14">
        <f>'Adj Portfolios 3.5'!D196/'Adj Portfolios 3.5'!D195-1</f>
        <v>-2.0000000000000018E-3</v>
      </c>
      <c r="G197" s="14">
        <f>'Adj Portfolios 4'!D196/'Adj Portfolios 4'!D195-1</f>
        <v>3.2360070000001517E-3</v>
      </c>
      <c r="H197" s="14">
        <f>'Adj Portfolios 3.5'!E196/'Adj Portfolios 3.5'!E195-1</f>
        <v>-5.0000000000000044E-3</v>
      </c>
      <c r="I197" s="14">
        <f>'Adj Portfolios 4'!E196/'Adj Portfolios 4'!E195-1</f>
        <v>-2.7647324999999778E-3</v>
      </c>
      <c r="J197" s="19">
        <v>7.5479473502815253E-4</v>
      </c>
      <c r="K197" s="14">
        <f>(1+LOOKUP(A197, 'CETES 28'!A:A, 'CETES 28'!B:B)/100)^(1/252)-1</f>
        <v>3.0581512271599109E-4</v>
      </c>
    </row>
    <row r="198" spans="1:11">
      <c r="A198" s="3">
        <v>44782</v>
      </c>
      <c r="B198" s="14">
        <f>'Adj Portfolios 3.5'!B197/'Adj Portfolios 3.5'!B196-1</f>
        <v>6.3470000000001026E-3</v>
      </c>
      <c r="C198" s="14">
        <f>'Adj Portfolios 4'!B197/'Adj Portfolios 4'!B196-1</f>
        <v>-1.8052500804999205E-3</v>
      </c>
      <c r="D198" s="14">
        <f>'Adj Portfolios 3.5'!C197/'Adj Portfolios 3.5'!C196-1</f>
        <v>5.3469999999999906E-3</v>
      </c>
      <c r="E198" s="14">
        <f>'Adj Portfolios 4'!C197/'Adj Portfolios 4'!C196-1</f>
        <v>-3.8024605805002665E-3</v>
      </c>
      <c r="F198" s="14">
        <f>'Adj Portfolios 3.5'!D197/'Adj Portfolios 3.5'!D196-1</f>
        <v>4.3470000000001008E-3</v>
      </c>
      <c r="G198" s="14">
        <f>'Adj Portfolios 4'!D197/'Adj Portfolios 4'!D196-1</f>
        <v>-5.7976710804999998E-3</v>
      </c>
      <c r="H198" s="14">
        <f>'Adj Portfolios 3.5'!E197/'Adj Portfolios 3.5'!E196-1</f>
        <v>1.3469999999999871E-3</v>
      </c>
      <c r="I198" s="14">
        <f>'Adj Portfolios 4'!E197/'Adj Portfolios 4'!E196-1</f>
        <v>-1.1771302580499965E-2</v>
      </c>
      <c r="J198" s="19">
        <v>1.21174465796825E-2</v>
      </c>
      <c r="K198" s="14">
        <f>(1+LOOKUP(A198, 'CETES 28'!A:A, 'CETES 28'!B:B)/100)^(1/252)-1</f>
        <v>3.0581512271599109E-4</v>
      </c>
    </row>
    <row r="199" spans="1:11">
      <c r="A199" s="3">
        <v>44783</v>
      </c>
      <c r="B199" s="14">
        <f>'Adj Portfolios 3.5'!B198/'Adj Portfolios 3.5'!B197-1</f>
        <v>0</v>
      </c>
      <c r="C199" s="14">
        <f>'Adj Portfolios 4'!B198/'Adj Portfolios 4'!B197-1</f>
        <v>6.545000000000023E-3</v>
      </c>
      <c r="D199" s="14">
        <f>'Adj Portfolios 3.5'!C198/'Adj Portfolios 3.5'!C197-1</f>
        <v>0</v>
      </c>
      <c r="E199" s="14">
        <f>'Adj Portfolios 4'!C198/'Adj Portfolios 4'!C197-1</f>
        <v>5.5449999999999111E-3</v>
      </c>
      <c r="F199" s="14">
        <f>'Adj Portfolios 3.5'!D198/'Adj Portfolios 3.5'!D197-1</f>
        <v>0</v>
      </c>
      <c r="G199" s="14">
        <f>'Adj Portfolios 4'!D198/'Adj Portfolios 4'!D197-1</f>
        <v>4.5450000000000212E-3</v>
      </c>
      <c r="H199" s="14">
        <f>'Adj Portfolios 3.5'!E198/'Adj Portfolios 3.5'!E197-1</f>
        <v>0</v>
      </c>
      <c r="I199" s="14">
        <f>'Adj Portfolios 4'!E198/'Adj Portfolios 4'!E197-1</f>
        <v>1.5449999999999076E-3</v>
      </c>
      <c r="J199" s="19">
        <v>1.9869292801220073E-3</v>
      </c>
      <c r="K199" s="14">
        <f>(1+LOOKUP(A199, 'CETES 28'!A:A, 'CETES 28'!B:B)/100)^(1/252)-1</f>
        <v>3.0581512271599109E-4</v>
      </c>
    </row>
    <row r="200" spans="1:11">
      <c r="A200" s="3">
        <v>44784</v>
      </c>
      <c r="B200" s="14">
        <f>'Adj Portfolios 3.5'!B199/'Adj Portfolios 3.5'!B198-1</f>
        <v>0</v>
      </c>
      <c r="C200" s="14">
        <f>'Adj Portfolios 4'!B199/'Adj Portfolios 4'!B198-1</f>
        <v>-1.2699000000000016E-2</v>
      </c>
      <c r="D200" s="14">
        <f>'Adj Portfolios 3.5'!C199/'Adj Portfolios 3.5'!C198-1</f>
        <v>0</v>
      </c>
      <c r="E200" s="14">
        <f>'Adj Portfolios 4'!C199/'Adj Portfolios 4'!C198-1</f>
        <v>-1.3699000000000128E-2</v>
      </c>
      <c r="F200" s="14">
        <f>'Adj Portfolios 3.5'!D199/'Adj Portfolios 3.5'!D198-1</f>
        <v>0</v>
      </c>
      <c r="G200" s="14">
        <f>'Adj Portfolios 4'!D199/'Adj Portfolios 4'!D198-1</f>
        <v>-1.4699000000000129E-2</v>
      </c>
      <c r="H200" s="14">
        <f>'Adj Portfolios 3.5'!E199/'Adj Portfolios 3.5'!E198-1</f>
        <v>0</v>
      </c>
      <c r="I200" s="14">
        <f>'Adj Portfolios 4'!E199/'Adj Portfolios 4'!E198-1</f>
        <v>-1.769900000000002E-2</v>
      </c>
      <c r="J200" s="19">
        <v>9.6862548065377307E-3</v>
      </c>
      <c r="K200" s="14">
        <f>(1+LOOKUP(A200, 'CETES 28'!A:A, 'CETES 28'!B:B)/100)^(1/252)-1</f>
        <v>3.1645866573137837E-4</v>
      </c>
    </row>
    <row r="201" spans="1:11">
      <c r="A201" s="3">
        <v>44785</v>
      </c>
      <c r="B201" s="14">
        <f>'Adj Portfolios 3.5'!B200/'Adj Portfolios 3.5'!B199-1</f>
        <v>1.0134000000000087E-2</v>
      </c>
      <c r="C201" s="14">
        <f>'Adj Portfolios 4'!B200/'Adj Portfolios 4'!B199-1</f>
        <v>-5.8064999999999367E-3</v>
      </c>
      <c r="D201" s="14">
        <f>'Adj Portfolios 3.5'!C200/'Adj Portfolios 3.5'!C199-1</f>
        <v>9.1339999999999755E-3</v>
      </c>
      <c r="E201" s="14">
        <f>'Adj Portfolios 4'!C200/'Adj Portfolios 4'!C199-1</f>
        <v>-6.8064999999999376E-3</v>
      </c>
      <c r="F201" s="14">
        <f>'Adj Portfolios 3.5'!D200/'Adj Portfolios 3.5'!D199-1</f>
        <v>8.1340000000000856E-3</v>
      </c>
      <c r="G201" s="14">
        <f>'Adj Portfolios 4'!D200/'Adj Portfolios 4'!D199-1</f>
        <v>-7.8064999999999385E-3</v>
      </c>
      <c r="H201" s="14">
        <f>'Adj Portfolios 3.5'!E200/'Adj Portfolios 3.5'!E199-1</f>
        <v>5.1339999999999719E-3</v>
      </c>
      <c r="I201" s="14">
        <f>'Adj Portfolios 4'!E200/'Adj Portfolios 4'!E199-1</f>
        <v>-1.0806500000000163E-2</v>
      </c>
      <c r="J201" s="19">
        <v>1.2195712900607614E-2</v>
      </c>
      <c r="K201" s="14">
        <f>(1+LOOKUP(A201, 'CETES 28'!A:A, 'CETES 28'!B:B)/100)^(1/252)-1</f>
        <v>3.1645866573137837E-4</v>
      </c>
    </row>
    <row r="202" spans="1:11">
      <c r="A202" s="3">
        <v>44788</v>
      </c>
      <c r="B202" s="14">
        <f>'Adj Portfolios 3.5'!B201/'Adj Portfolios 3.5'!B200-1</f>
        <v>0</v>
      </c>
      <c r="C202" s="14">
        <f>'Adj Portfolios 4'!B201/'Adj Portfolios 4'!B200-1</f>
        <v>0</v>
      </c>
      <c r="D202" s="14">
        <f>'Adj Portfolios 3.5'!C201/'Adj Portfolios 3.5'!C200-1</f>
        <v>0</v>
      </c>
      <c r="E202" s="14">
        <f>'Adj Portfolios 4'!C201/'Adj Portfolios 4'!C200-1</f>
        <v>-1.0000000000001119E-3</v>
      </c>
      <c r="F202" s="14">
        <f>'Adj Portfolios 3.5'!D201/'Adj Portfolios 3.5'!D200-1</f>
        <v>0</v>
      </c>
      <c r="G202" s="14">
        <f>'Adj Portfolios 4'!D201/'Adj Portfolios 4'!D200-1</f>
        <v>-2.0000000000001128E-3</v>
      </c>
      <c r="H202" s="14">
        <f>'Adj Portfolios 3.5'!E201/'Adj Portfolios 3.5'!E200-1</f>
        <v>0</v>
      </c>
      <c r="I202" s="14">
        <f>'Adj Portfolios 4'!E201/'Adj Portfolios 4'!E200-1</f>
        <v>-5.0000000000000044E-3</v>
      </c>
      <c r="J202" s="19">
        <v>6.310998889941466E-3</v>
      </c>
      <c r="K202" s="14">
        <f>(1+LOOKUP(A202, 'CETES 28'!A:A, 'CETES 28'!B:B)/100)^(1/252)-1</f>
        <v>3.1645866573137837E-4</v>
      </c>
    </row>
    <row r="203" spans="1:11">
      <c r="A203" s="3">
        <v>44789</v>
      </c>
      <c r="B203" s="14">
        <f>'Adj Portfolios 3.5'!B202/'Adj Portfolios 3.5'!B201-1</f>
        <v>0</v>
      </c>
      <c r="C203" s="14">
        <f>'Adj Portfolios 4'!B202/'Adj Portfolios 4'!B201-1</f>
        <v>-6.6667000000000032E-2</v>
      </c>
      <c r="D203" s="14">
        <f>'Adj Portfolios 3.5'!C202/'Adj Portfolios 3.5'!C201-1</f>
        <v>0</v>
      </c>
      <c r="E203" s="14">
        <f>'Adj Portfolios 4'!C202/'Adj Portfolios 4'!C201-1</f>
        <v>-6.7667000000000033E-2</v>
      </c>
      <c r="F203" s="14">
        <f>'Adj Portfolios 3.5'!D202/'Adj Portfolios 3.5'!D201-1</f>
        <v>0</v>
      </c>
      <c r="G203" s="14">
        <f>'Adj Portfolios 4'!D202/'Adj Portfolios 4'!D201-1</f>
        <v>-6.8667000000000034E-2</v>
      </c>
      <c r="H203" s="14">
        <f>'Adj Portfolios 3.5'!E202/'Adj Portfolios 3.5'!E201-1</f>
        <v>0</v>
      </c>
      <c r="I203" s="14">
        <f>'Adj Portfolios 4'!E202/'Adj Portfolios 4'!E201-1</f>
        <v>-7.1667000000000036E-2</v>
      </c>
      <c r="J203" s="19">
        <v>-2.7055394972883562E-3</v>
      </c>
      <c r="K203" s="14">
        <f>(1+LOOKUP(A203, 'CETES 28'!A:A, 'CETES 28'!B:B)/100)^(1/252)-1</f>
        <v>3.1645866573137837E-4</v>
      </c>
    </row>
    <row r="204" spans="1:11">
      <c r="A204" s="3">
        <v>44790</v>
      </c>
      <c r="B204" s="14">
        <f>'Adj Portfolios 3.5'!B203/'Adj Portfolios 3.5'!B202-1</f>
        <v>2.4316000000000004E-2</v>
      </c>
      <c r="C204" s="14">
        <f>'Adj Portfolios 4'!B203/'Adj Portfolios 4'!B202-1</f>
        <v>-7.9056666666666997E-3</v>
      </c>
      <c r="D204" s="14">
        <f>'Adj Portfolios 3.5'!C203/'Adj Portfolios 3.5'!C202-1</f>
        <v>2.3315999999999892E-2</v>
      </c>
      <c r="E204" s="14">
        <f>'Adj Portfolios 4'!C203/'Adj Portfolios 4'!C202-1</f>
        <v>-8.9056666666668116E-3</v>
      </c>
      <c r="F204" s="14">
        <f>'Adj Portfolios 3.5'!D203/'Adj Portfolios 3.5'!D202-1</f>
        <v>2.2316000000000003E-2</v>
      </c>
      <c r="G204" s="14">
        <f>'Adj Portfolios 4'!D203/'Adj Portfolios 4'!D202-1</f>
        <v>-9.9056666666668125E-3</v>
      </c>
      <c r="H204" s="14">
        <f>'Adj Portfolios 3.5'!E203/'Adj Portfolios 3.5'!E202-1</f>
        <v>1.9315999999999889E-2</v>
      </c>
      <c r="I204" s="14">
        <f>'Adj Portfolios 4'!E203/'Adj Portfolios 4'!E202-1</f>
        <v>-1.2905666666666593E-2</v>
      </c>
      <c r="J204" s="19">
        <v>3.6345538658653087E-3</v>
      </c>
      <c r="K204" s="14">
        <f>(1+LOOKUP(A204, 'CETES 28'!A:A, 'CETES 28'!B:B)/100)^(1/252)-1</f>
        <v>3.1645866573137837E-4</v>
      </c>
    </row>
    <row r="205" spans="1:11">
      <c r="A205" s="3">
        <v>44791</v>
      </c>
      <c r="B205" s="14">
        <f>'Adj Portfolios 3.5'!B204/'Adj Portfolios 3.5'!B203-1</f>
        <v>0</v>
      </c>
      <c r="C205" s="14">
        <f>'Adj Portfolios 4'!B204/'Adj Portfolios 4'!B203-1</f>
        <v>-1.1120000000000019E-3</v>
      </c>
      <c r="D205" s="14">
        <f>'Adj Portfolios 3.5'!C204/'Adj Portfolios 3.5'!C203-1</f>
        <v>0</v>
      </c>
      <c r="E205" s="14">
        <f>'Adj Portfolios 4'!C204/'Adj Portfolios 4'!C203-1</f>
        <v>-2.1120000000000028E-3</v>
      </c>
      <c r="F205" s="14">
        <f>'Adj Portfolios 3.5'!D204/'Adj Portfolios 3.5'!D203-1</f>
        <v>0</v>
      </c>
      <c r="G205" s="14">
        <f>'Adj Portfolios 4'!D204/'Adj Portfolios 4'!D203-1</f>
        <v>-3.1119999999998926E-3</v>
      </c>
      <c r="H205" s="14">
        <f>'Adj Portfolios 3.5'!E204/'Adj Portfolios 3.5'!E203-1</f>
        <v>0</v>
      </c>
      <c r="I205" s="14">
        <f>'Adj Portfolios 4'!E204/'Adj Portfolios 4'!E203-1</f>
        <v>-6.1119999999998953E-3</v>
      </c>
      <c r="J205" s="19">
        <v>-1.0712023662381442E-3</v>
      </c>
      <c r="K205" s="14">
        <f>(1+LOOKUP(A205, 'CETES 28'!A:A, 'CETES 28'!B:B)/100)^(1/252)-1</f>
        <v>3.1829088980828146E-4</v>
      </c>
    </row>
    <row r="206" spans="1:11">
      <c r="A206" s="3">
        <v>44795</v>
      </c>
      <c r="B206" s="14">
        <f>'Adj Portfolios 3.5'!B205/'Adj Portfolios 3.5'!B204-1</f>
        <v>-1.6816000000000053E-2</v>
      </c>
      <c r="C206" s="14">
        <f>'Adj Portfolios 4'!B205/'Adj Portfolios 4'!B204-1</f>
        <v>-3.1047221664999958E-2</v>
      </c>
      <c r="D206" s="14">
        <f>'Adj Portfolios 3.5'!C205/'Adj Portfolios 3.5'!C204-1</f>
        <v>-1.7816000000000165E-2</v>
      </c>
      <c r="E206" s="14">
        <f>'Adj Portfolios 4'!C205/'Adj Portfolios 4'!C204-1</f>
        <v>-3.3015050998333462E-2</v>
      </c>
      <c r="F206" s="14">
        <f>'Adj Portfolios 3.5'!D205/'Adj Portfolios 3.5'!D204-1</f>
        <v>-1.8815999999999833E-2</v>
      </c>
      <c r="G206" s="14">
        <f>'Adj Portfolios 4'!D205/'Adj Portfolios 4'!D204-1</f>
        <v>-3.4980880331666575E-2</v>
      </c>
      <c r="H206" s="14">
        <f>'Adj Portfolios 3.5'!E205/'Adj Portfolios 3.5'!E204-1</f>
        <v>-2.1816000000000058E-2</v>
      </c>
      <c r="I206" s="14">
        <f>'Adj Portfolios 4'!E205/'Adj Portfolios 4'!E204-1</f>
        <v>-4.086636833166668E-2</v>
      </c>
      <c r="J206" s="19">
        <v>-5.7798474358208285E-3</v>
      </c>
      <c r="K206" s="14">
        <f>(1+LOOKUP(A206, 'CETES 28'!A:A, 'CETES 28'!B:B)/100)^(1/252)-1</f>
        <v>3.1829088980828146E-4</v>
      </c>
    </row>
    <row r="207" spans="1:11">
      <c r="A207" s="3">
        <v>44796</v>
      </c>
      <c r="B207" s="14">
        <f>'Adj Portfolios 3.5'!B206/'Adj Portfolios 3.5'!B205-1</f>
        <v>0</v>
      </c>
      <c r="C207" s="14">
        <f>'Adj Portfolios 4'!B206/'Adj Portfolios 4'!B205-1</f>
        <v>2.55099999999997E-3</v>
      </c>
      <c r="D207" s="14">
        <f>'Adj Portfolios 3.5'!C206/'Adj Portfolios 3.5'!C205-1</f>
        <v>-1.0000000000001119E-3</v>
      </c>
      <c r="E207" s="14">
        <f>'Adj Portfolios 4'!C206/'Adj Portfolios 4'!C205-1</f>
        <v>1.5510000000000801E-3</v>
      </c>
      <c r="F207" s="14">
        <f>'Adj Portfolios 3.5'!D206/'Adj Portfolios 3.5'!D205-1</f>
        <v>-1.9999999999998908E-3</v>
      </c>
      <c r="G207" s="14">
        <f>'Adj Portfolios 4'!D206/'Adj Portfolios 4'!D205-1</f>
        <v>5.5099999999996818E-4</v>
      </c>
      <c r="H207" s="14">
        <f>'Adj Portfolios 3.5'!E206/'Adj Portfolios 3.5'!E205-1</f>
        <v>-5.0000000000000044E-3</v>
      </c>
      <c r="I207" s="14">
        <f>'Adj Portfolios 4'!E206/'Adj Portfolios 4'!E205-1</f>
        <v>-2.4489999999999235E-3</v>
      </c>
      <c r="J207" s="19">
        <v>-7.2267499535831892E-3</v>
      </c>
      <c r="K207" s="14">
        <f>(1+LOOKUP(A207, 'CETES 28'!A:A, 'CETES 28'!B:B)/100)^(1/252)-1</f>
        <v>3.1829088980828146E-4</v>
      </c>
    </row>
    <row r="208" spans="1:11">
      <c r="A208" s="3">
        <v>44798</v>
      </c>
      <c r="B208" s="14">
        <f>'Adj Portfolios 3.5'!B207/'Adj Portfolios 3.5'!B206-1</f>
        <v>-3.3835000000000059E-2</v>
      </c>
      <c r="C208" s="14">
        <f>'Adj Portfolios 4'!B207/'Adj Portfolios 4'!B206-1</f>
        <v>-1.691750000000003E-2</v>
      </c>
      <c r="D208" s="14">
        <f>'Adj Portfolios 3.5'!C207/'Adj Portfolios 3.5'!C206-1</f>
        <v>-3.4834999999999949E-2</v>
      </c>
      <c r="E208" s="14">
        <f>'Adj Portfolios 4'!C207/'Adj Portfolios 4'!C206-1</f>
        <v>-1.7917500000000031E-2</v>
      </c>
      <c r="F208" s="14">
        <f>'Adj Portfolios 3.5'!D207/'Adj Portfolios 3.5'!D206-1</f>
        <v>-3.5835000000000061E-2</v>
      </c>
      <c r="G208" s="14">
        <f>'Adj Portfolios 4'!D207/'Adj Portfolios 4'!D206-1</f>
        <v>-1.8917500000000032E-2</v>
      </c>
      <c r="H208" s="14">
        <f>'Adj Portfolios 3.5'!E207/'Adj Portfolios 3.5'!E206-1</f>
        <v>-3.8834999999999953E-2</v>
      </c>
      <c r="I208" s="14">
        <f>'Adj Portfolios 4'!E207/'Adj Portfolios 4'!E206-1</f>
        <v>-2.1917499999999923E-2</v>
      </c>
      <c r="J208" s="19">
        <v>-1.1965198808500555E-2</v>
      </c>
      <c r="K208" s="14">
        <f>(1+LOOKUP(A208, 'CETES 28'!A:A, 'CETES 28'!B:B)/100)^(1/252)-1</f>
        <v>3.1829088980828146E-4</v>
      </c>
    </row>
    <row r="209" spans="1:11">
      <c r="A209" s="3">
        <v>44799</v>
      </c>
      <c r="B209" s="14">
        <f>'Adj Portfolios 3.5'!B208/'Adj Portfolios 3.5'!B207-1</f>
        <v>0</v>
      </c>
      <c r="C209" s="14">
        <f>'Adj Portfolios 4'!B208/'Adj Portfolios 4'!B207-1</f>
        <v>0</v>
      </c>
      <c r="D209" s="14">
        <f>'Adj Portfolios 3.5'!C208/'Adj Portfolios 3.5'!C207-1</f>
        <v>-1.0000000000001119E-3</v>
      </c>
      <c r="E209" s="14">
        <f>'Adj Portfolios 4'!C208/'Adj Portfolios 4'!C207-1</f>
        <v>-1.0000000000000009E-3</v>
      </c>
      <c r="F209" s="14">
        <f>'Adj Portfolios 3.5'!D208/'Adj Portfolios 3.5'!D207-1</f>
        <v>-2.0000000000000018E-3</v>
      </c>
      <c r="G209" s="14">
        <f>'Adj Portfolios 4'!D208/'Adj Portfolios 4'!D207-1</f>
        <v>-2.0000000000000018E-3</v>
      </c>
      <c r="H209" s="14">
        <f>'Adj Portfolios 3.5'!E208/'Adj Portfolios 3.5'!E207-1</f>
        <v>-4.9999999999998934E-3</v>
      </c>
      <c r="I209" s="14">
        <f>'Adj Portfolios 4'!E208/'Adj Portfolios 4'!E207-1</f>
        <v>-5.0000000000000044E-3</v>
      </c>
      <c r="J209" s="19">
        <v>5.7863403926010637E-3</v>
      </c>
      <c r="K209" s="14">
        <f>(1+LOOKUP(A209, 'CETES 28'!A:A, 'CETES 28'!B:B)/100)^(1/252)-1</f>
        <v>3.1829088980828146E-4</v>
      </c>
    </row>
    <row r="210" spans="1:11">
      <c r="A210" s="3">
        <v>44802</v>
      </c>
      <c r="B210" s="14">
        <f>'Adj Portfolios 3.5'!B209/'Adj Portfolios 3.5'!B208-1</f>
        <v>-1.6086000000000045E-2</v>
      </c>
      <c r="C210" s="14">
        <f>'Adj Portfolios 4'!B209/'Adj Portfolios 4'!B208-1</f>
        <v>0</v>
      </c>
      <c r="D210" s="14">
        <f>'Adj Portfolios 3.5'!C209/'Adj Portfolios 3.5'!C208-1</f>
        <v>-1.7085999999999935E-2</v>
      </c>
      <c r="E210" s="14">
        <f>'Adj Portfolios 4'!C209/'Adj Portfolios 4'!C208-1</f>
        <v>0</v>
      </c>
      <c r="F210" s="14">
        <f>'Adj Portfolios 3.5'!D209/'Adj Portfolios 3.5'!D208-1</f>
        <v>-1.8086000000000046E-2</v>
      </c>
      <c r="G210" s="14">
        <f>'Adj Portfolios 4'!D209/'Adj Portfolios 4'!D208-1</f>
        <v>0</v>
      </c>
      <c r="H210" s="14">
        <f>'Adj Portfolios 3.5'!E209/'Adj Portfolios 3.5'!E208-1</f>
        <v>-2.1086000000000049E-2</v>
      </c>
      <c r="I210" s="14">
        <f>'Adj Portfolios 4'!E209/'Adj Portfolios 4'!E208-1</f>
        <v>0</v>
      </c>
      <c r="J210" s="19">
        <v>-9.1993422064754471E-3</v>
      </c>
      <c r="K210" s="14">
        <f>(1+LOOKUP(A210, 'CETES 28'!A:A, 'CETES 28'!B:B)/100)^(1/252)-1</f>
        <v>3.1829088980828146E-4</v>
      </c>
    </row>
    <row r="211" spans="1:11">
      <c r="A211" s="3">
        <v>44803</v>
      </c>
      <c r="B211" s="14">
        <f>'Adj Portfolios 3.5'!B210/'Adj Portfolios 3.5'!B209-1</f>
        <v>0</v>
      </c>
      <c r="C211" s="14">
        <f>'Adj Portfolios 4'!B210/'Adj Portfolios 4'!B209-1</f>
        <v>2.9470000000000329E-3</v>
      </c>
      <c r="D211" s="14">
        <f>'Adj Portfolios 3.5'!C210/'Adj Portfolios 3.5'!C209-1</f>
        <v>0</v>
      </c>
      <c r="E211" s="14">
        <f>'Adj Portfolios 4'!C210/'Adj Portfolios 4'!C209-1</f>
        <v>1.946999999999921E-3</v>
      </c>
      <c r="F211" s="14">
        <f>'Adj Portfolios 3.5'!D210/'Adj Portfolios 3.5'!D209-1</f>
        <v>0</v>
      </c>
      <c r="G211" s="14">
        <f>'Adj Portfolios 4'!D210/'Adj Portfolios 4'!D209-1</f>
        <v>9.4700000000003115E-4</v>
      </c>
      <c r="H211" s="14">
        <f>'Adj Portfolios 3.5'!E210/'Adj Portfolios 3.5'!E209-1</f>
        <v>0</v>
      </c>
      <c r="I211" s="14">
        <f>'Adj Portfolios 4'!E210/'Adj Portfolios 4'!E209-1</f>
        <v>-2.0529999999999715E-3</v>
      </c>
      <c r="J211" s="19">
        <v>-1.6639104655680081E-2</v>
      </c>
      <c r="K211" s="14">
        <f>(1+LOOKUP(A211, 'CETES 28'!A:A, 'CETES 28'!B:B)/100)^(1/252)-1</f>
        <v>3.1829088980828146E-4</v>
      </c>
    </row>
    <row r="212" spans="1:11">
      <c r="A212" s="3">
        <v>44804</v>
      </c>
      <c r="B212" s="14">
        <f>'Adj Portfolios 3.5'!B211/'Adj Portfolios 3.5'!B210-1</f>
        <v>0</v>
      </c>
      <c r="C212" s="14">
        <f>'Adj Portfolios 4'!B211/'Adj Portfolios 4'!B210-1</f>
        <v>0</v>
      </c>
      <c r="D212" s="14">
        <f>'Adj Portfolios 3.5'!C211/'Adj Portfolios 3.5'!C210-1</f>
        <v>0</v>
      </c>
      <c r="E212" s="14">
        <f>'Adj Portfolios 4'!C211/'Adj Portfolios 4'!C210-1</f>
        <v>-1.0000000000000009E-3</v>
      </c>
      <c r="F212" s="14">
        <f>'Adj Portfolios 3.5'!D211/'Adj Portfolios 3.5'!D210-1</f>
        <v>0</v>
      </c>
      <c r="G212" s="14">
        <f>'Adj Portfolios 4'!D211/'Adj Portfolios 4'!D210-1</f>
        <v>-2.0000000000000018E-3</v>
      </c>
      <c r="H212" s="14">
        <f>'Adj Portfolios 3.5'!E211/'Adj Portfolios 3.5'!E210-1</f>
        <v>0</v>
      </c>
      <c r="I212" s="14">
        <f>'Adj Portfolios 4'!E211/'Adj Portfolios 4'!E210-1</f>
        <v>-5.0000000000000044E-3</v>
      </c>
      <c r="J212" s="19">
        <v>-8.9544050894997396E-3</v>
      </c>
      <c r="K212" s="14">
        <f>(1+LOOKUP(A212, 'CETES 28'!A:A, 'CETES 28'!B:B)/100)^(1/252)-1</f>
        <v>3.1829088980828146E-4</v>
      </c>
    </row>
    <row r="213" spans="1:11">
      <c r="A213" s="3">
        <v>44805</v>
      </c>
      <c r="B213" s="14">
        <f>'Adj Portfolios 3.5'!B212/'Adj Portfolios 3.5'!B211-1</f>
        <v>1.1428999999999911E-2</v>
      </c>
      <c r="C213" s="14">
        <f>'Adj Portfolios 4'!B212/'Adj Portfolios 4'!B211-1</f>
        <v>-1.1429000000000022E-2</v>
      </c>
      <c r="D213" s="14">
        <f>'Adj Portfolios 3.5'!C212/'Adj Portfolios 3.5'!C211-1</f>
        <v>1.0429000000000022E-2</v>
      </c>
      <c r="E213" s="14">
        <f>'Adj Portfolios 4'!C212/'Adj Portfolios 4'!C211-1</f>
        <v>-1.2429000000000023E-2</v>
      </c>
      <c r="F213" s="14">
        <f>'Adj Portfolios 3.5'!D212/'Adj Portfolios 3.5'!D211-1</f>
        <v>9.4289999999999097E-3</v>
      </c>
      <c r="G213" s="14">
        <f>'Adj Portfolios 4'!D212/'Adj Portfolios 4'!D211-1</f>
        <v>-1.3429000000000024E-2</v>
      </c>
      <c r="H213" s="14">
        <f>'Adj Portfolios 3.5'!E212/'Adj Portfolios 3.5'!E211-1</f>
        <v>6.429000000000018E-3</v>
      </c>
      <c r="I213" s="14">
        <f>'Adj Portfolios 4'!E212/'Adj Portfolios 4'!E211-1</f>
        <v>-1.6429000000000027E-2</v>
      </c>
      <c r="J213" s="19">
        <v>-2.1578574899656644E-2</v>
      </c>
      <c r="K213" s="14">
        <f>(1+LOOKUP(A213, 'CETES 28'!A:A, 'CETES 28'!B:B)/100)^(1/252)-1</f>
        <v>3.1829088980828146E-4</v>
      </c>
    </row>
    <row r="214" spans="1:11">
      <c r="A214" s="3">
        <v>44806</v>
      </c>
      <c r="B214" s="14">
        <f>'Adj Portfolios 3.5'!B213/'Adj Portfolios 3.5'!B212-1</f>
        <v>0</v>
      </c>
      <c r="C214" s="14">
        <f>'Adj Portfolios 4'!B213/'Adj Portfolios 4'!B212-1</f>
        <v>0</v>
      </c>
      <c r="D214" s="14">
        <f>'Adj Portfolios 3.5'!C213/'Adj Portfolios 3.5'!C212-1</f>
        <v>0</v>
      </c>
      <c r="E214" s="14">
        <f>'Adj Portfolios 4'!C213/'Adj Portfolios 4'!C212-1</f>
        <v>-1.0000000000000009E-3</v>
      </c>
      <c r="F214" s="14">
        <f>'Adj Portfolios 3.5'!D213/'Adj Portfolios 3.5'!D212-1</f>
        <v>0</v>
      </c>
      <c r="G214" s="14">
        <f>'Adj Portfolios 4'!D213/'Adj Portfolios 4'!D212-1</f>
        <v>-2.0000000000000018E-3</v>
      </c>
      <c r="H214" s="14">
        <f>'Adj Portfolios 3.5'!E213/'Adj Portfolios 3.5'!E212-1</f>
        <v>0</v>
      </c>
      <c r="I214" s="14">
        <f>'Adj Portfolios 4'!E213/'Adj Portfolios 4'!E212-1</f>
        <v>-5.0000000000000044E-3</v>
      </c>
      <c r="J214" s="19">
        <v>1.1875259608264743E-2</v>
      </c>
      <c r="K214" s="14">
        <f>(1+LOOKUP(A214, 'CETES 28'!A:A, 'CETES 28'!B:B)/100)^(1/252)-1</f>
        <v>3.1829088980828146E-4</v>
      </c>
    </row>
    <row r="215" spans="1:11">
      <c r="A215" s="3">
        <v>44809</v>
      </c>
      <c r="B215" s="14">
        <f>'Adj Portfolios 3.5'!B214/'Adj Portfolios 3.5'!B213-1</f>
        <v>0</v>
      </c>
      <c r="C215" s="14">
        <f>'Adj Portfolios 4'!B214/'Adj Portfolios 4'!B213-1</f>
        <v>-8.3600000000001451E-3</v>
      </c>
      <c r="D215" s="14">
        <f>'Adj Portfolios 3.5'!C214/'Adj Portfolios 3.5'!C213-1</f>
        <v>0</v>
      </c>
      <c r="E215" s="14">
        <f>'Adj Portfolios 4'!C214/'Adj Portfolios 4'!C213-1</f>
        <v>-9.360000000000146E-3</v>
      </c>
      <c r="F215" s="14">
        <f>'Adj Portfolios 3.5'!D214/'Adj Portfolios 3.5'!D213-1</f>
        <v>0</v>
      </c>
      <c r="G215" s="14">
        <f>'Adj Portfolios 4'!D214/'Adj Portfolios 4'!D213-1</f>
        <v>-1.0360000000000036E-2</v>
      </c>
      <c r="H215" s="14">
        <f>'Adj Portfolios 3.5'!E214/'Adj Portfolios 3.5'!E213-1</f>
        <v>0</v>
      </c>
      <c r="I215" s="14">
        <f>'Adj Portfolios 4'!E214/'Adj Portfolios 4'!E213-1</f>
        <v>-1.3360000000000039E-2</v>
      </c>
      <c r="J215" s="19">
        <v>1.6910726556584876E-3</v>
      </c>
      <c r="K215" s="14">
        <f>(1+LOOKUP(A215, 'CETES 28'!A:A, 'CETES 28'!B:B)/100)^(1/252)-1</f>
        <v>3.1829088980828146E-4</v>
      </c>
    </row>
    <row r="216" spans="1:11">
      <c r="A216" s="3">
        <v>44810</v>
      </c>
      <c r="B216" s="14">
        <f>'Adj Portfolios 3.5'!B215/'Adj Portfolios 3.5'!B214-1</f>
        <v>0</v>
      </c>
      <c r="C216" s="14">
        <f>'Adj Portfolios 4'!B215/'Adj Portfolios 4'!B214-1</f>
        <v>1.3108666666666657E-2</v>
      </c>
      <c r="D216" s="14">
        <f>'Adj Portfolios 3.5'!C215/'Adj Portfolios 3.5'!C214-1</f>
        <v>-9.9999999999988987E-4</v>
      </c>
      <c r="E216" s="14">
        <f>'Adj Portfolios 4'!C215/'Adj Portfolios 4'!C214-1</f>
        <v>1.2108666666666545E-2</v>
      </c>
      <c r="F216" s="14">
        <f>'Adj Portfolios 3.5'!D215/'Adj Portfolios 3.5'!D214-1</f>
        <v>-2.0000000000001128E-3</v>
      </c>
      <c r="G216" s="14">
        <f>'Adj Portfolios 4'!D215/'Adj Portfolios 4'!D214-1</f>
        <v>1.1108666666666656E-2</v>
      </c>
      <c r="H216" s="14">
        <f>'Adj Portfolios 3.5'!E215/'Adj Portfolios 3.5'!E214-1</f>
        <v>-5.0000000000000044E-3</v>
      </c>
      <c r="I216" s="14">
        <f>'Adj Portfolios 4'!E215/'Adj Portfolios 4'!E214-1</f>
        <v>8.1086666666665419E-3</v>
      </c>
      <c r="J216" s="19">
        <v>2.6188377692957232E-3</v>
      </c>
      <c r="K216" s="14">
        <f>(1+LOOKUP(A216, 'CETES 28'!A:A, 'CETES 28'!B:B)/100)^(1/252)-1</f>
        <v>3.1829088980828146E-4</v>
      </c>
    </row>
    <row r="217" spans="1:11">
      <c r="A217" s="3">
        <v>44811</v>
      </c>
      <c r="B217" s="14">
        <f>'Adj Portfolios 3.5'!B216/'Adj Portfolios 3.5'!B215-1</f>
        <v>0</v>
      </c>
      <c r="C217" s="14">
        <f>'Adj Portfolios 4'!B216/'Adj Portfolios 4'!B215-1</f>
        <v>2.2162499999999863E-2</v>
      </c>
      <c r="D217" s="14">
        <f>'Adj Portfolios 3.5'!C216/'Adj Portfolios 3.5'!C215-1</f>
        <v>0</v>
      </c>
      <c r="E217" s="14">
        <f>'Adj Portfolios 4'!C216/'Adj Portfolios 4'!C215-1</f>
        <v>2.1162499999999973E-2</v>
      </c>
      <c r="F217" s="14">
        <f>'Adj Portfolios 3.5'!D216/'Adj Portfolios 3.5'!D215-1</f>
        <v>0</v>
      </c>
      <c r="G217" s="14">
        <f>'Adj Portfolios 4'!D216/'Adj Portfolios 4'!D215-1</f>
        <v>2.0162499999999861E-2</v>
      </c>
      <c r="H217" s="14">
        <f>'Adj Portfolios 3.5'!E216/'Adj Portfolios 3.5'!E215-1</f>
        <v>0</v>
      </c>
      <c r="I217" s="14">
        <f>'Adj Portfolios 4'!E216/'Adj Portfolios 4'!E215-1</f>
        <v>1.7162499999999969E-2</v>
      </c>
      <c r="J217" s="19">
        <v>-3.9481530151780353E-3</v>
      </c>
      <c r="K217" s="14">
        <f>(1+LOOKUP(A217, 'CETES 28'!A:A, 'CETES 28'!B:B)/100)^(1/252)-1</f>
        <v>3.1829088980828146E-4</v>
      </c>
    </row>
    <row r="218" spans="1:11">
      <c r="A218" s="3">
        <v>44817</v>
      </c>
      <c r="B218" s="14">
        <f>'Adj Portfolios 3.5'!B217/'Adj Portfolios 3.5'!B216-1</f>
        <v>0</v>
      </c>
      <c r="C218" s="14">
        <f>'Adj Portfolios 4'!B217/'Adj Portfolios 4'!B216-1</f>
        <v>-1.5852499999999936E-2</v>
      </c>
      <c r="D218" s="14">
        <f>'Adj Portfolios 3.5'!C217/'Adj Portfolios 3.5'!C216-1</f>
        <v>0</v>
      </c>
      <c r="E218" s="14">
        <f>'Adj Portfolios 4'!C217/'Adj Portfolios 4'!C216-1</f>
        <v>-1.6852499999999937E-2</v>
      </c>
      <c r="F218" s="14">
        <f>'Adj Portfolios 3.5'!D217/'Adj Portfolios 3.5'!D216-1</f>
        <v>0</v>
      </c>
      <c r="G218" s="14">
        <f>'Adj Portfolios 4'!D217/'Adj Portfolios 4'!D216-1</f>
        <v>-1.7852500000000049E-2</v>
      </c>
      <c r="H218" s="14">
        <f>'Adj Portfolios 3.5'!E217/'Adj Portfolios 3.5'!E216-1</f>
        <v>0</v>
      </c>
      <c r="I218" s="14">
        <f>'Adj Portfolios 4'!E217/'Adj Portfolios 4'!E216-1</f>
        <v>-2.0852499999999941E-2</v>
      </c>
      <c r="J218" s="19">
        <v>3.4654481947410165E-2</v>
      </c>
      <c r="K218" s="14">
        <f>(1+LOOKUP(A218, 'CETES 28'!A:A, 'CETES 28'!B:B)/100)^(1/252)-1</f>
        <v>3.2561137422892905E-4</v>
      </c>
    </row>
    <row r="219" spans="1:11">
      <c r="A219" s="3">
        <v>44818</v>
      </c>
      <c r="B219" s="14">
        <f>'Adj Portfolios 3.5'!B218/'Adj Portfolios 3.5'!B217-1</f>
        <v>0</v>
      </c>
      <c r="C219" s="14">
        <f>'Adj Portfolios 4'!B218/'Adj Portfolios 4'!B217-1</f>
        <v>2.1738999999999953E-2</v>
      </c>
      <c r="D219" s="14">
        <f>'Adj Portfolios 3.5'!C218/'Adj Portfolios 3.5'!C217-1</f>
        <v>0</v>
      </c>
      <c r="E219" s="14">
        <f>'Adj Portfolios 4'!C218/'Adj Portfolios 4'!C217-1</f>
        <v>2.0739000000000063E-2</v>
      </c>
      <c r="F219" s="14">
        <f>'Adj Portfolios 3.5'!D218/'Adj Portfolios 3.5'!D217-1</f>
        <v>0</v>
      </c>
      <c r="G219" s="14">
        <f>'Adj Portfolios 4'!D218/'Adj Portfolios 4'!D217-1</f>
        <v>1.9738999999999951E-2</v>
      </c>
      <c r="H219" s="14">
        <f>'Adj Portfolios 3.5'!E218/'Adj Portfolios 3.5'!E217-1</f>
        <v>0</v>
      </c>
      <c r="I219" s="14">
        <f>'Adj Portfolios 4'!E218/'Adj Portfolios 4'!E217-1</f>
        <v>1.6739000000000059E-2</v>
      </c>
      <c r="J219" s="19">
        <v>-1.3262504879699821E-2</v>
      </c>
      <c r="K219" s="14">
        <f>(1+LOOKUP(A219, 'CETES 28'!A:A, 'CETES 28'!B:B)/100)^(1/252)-1</f>
        <v>3.2561137422892905E-4</v>
      </c>
    </row>
    <row r="220" spans="1:11">
      <c r="A220" s="3">
        <v>44819</v>
      </c>
      <c r="B220" s="14">
        <f>'Adj Portfolios 3.5'!B219/'Adj Portfolios 3.5'!B218-1</f>
        <v>-4.1670000000001428E-3</v>
      </c>
      <c r="C220" s="14">
        <f>'Adj Portfolios 4'!B219/'Adj Portfolios 4'!B218-1</f>
        <v>-2.0835000000000159E-3</v>
      </c>
      <c r="D220" s="14">
        <f>'Adj Portfolios 3.5'!C219/'Adj Portfolios 3.5'!C218-1</f>
        <v>-5.1670000000001437E-3</v>
      </c>
      <c r="E220" s="14">
        <f>'Adj Portfolios 4'!C219/'Adj Portfolios 4'!C218-1</f>
        <v>-3.0835000000000168E-3</v>
      </c>
      <c r="F220" s="14">
        <f>'Adj Portfolios 3.5'!D219/'Adj Portfolios 3.5'!D218-1</f>
        <v>-6.1670000000000336E-3</v>
      </c>
      <c r="G220" s="14">
        <f>'Adj Portfolios 4'!D219/'Adj Portfolios 4'!D218-1</f>
        <v>-4.0834999999999066E-3</v>
      </c>
      <c r="H220" s="14">
        <f>'Adj Portfolios 3.5'!E219/'Adj Portfolios 3.5'!E218-1</f>
        <v>-9.1670000000001473E-3</v>
      </c>
      <c r="I220" s="14">
        <f>'Adj Portfolios 4'!E219/'Adj Portfolios 4'!E218-1</f>
        <v>-7.0835000000000203E-3</v>
      </c>
      <c r="J220" s="19">
        <v>-6.755190428503699E-3</v>
      </c>
      <c r="K220" s="14">
        <f>(1+LOOKUP(A220, 'CETES 28'!A:A, 'CETES 28'!B:B)/100)^(1/252)-1</f>
        <v>3.3291843671556798E-4</v>
      </c>
    </row>
    <row r="221" spans="1:11">
      <c r="A221" s="3">
        <v>44823</v>
      </c>
      <c r="B221" s="14">
        <f>'Adj Portfolios 3.5'!B220/'Adj Portfolios 3.5'!B219-1</f>
        <v>0</v>
      </c>
      <c r="C221" s="14">
        <f>'Adj Portfolios 4'!B220/'Adj Portfolios 4'!B219-1</f>
        <v>-8.2599999999999341E-4</v>
      </c>
      <c r="D221" s="14">
        <f>'Adj Portfolios 3.5'!C220/'Adj Portfolios 3.5'!C219-1</f>
        <v>0</v>
      </c>
      <c r="E221" s="14">
        <f>'Adj Portfolios 4'!C220/'Adj Portfolios 4'!C219-1</f>
        <v>-1.8260000000001053E-3</v>
      </c>
      <c r="F221" s="14">
        <f>'Adj Portfolios 3.5'!D220/'Adj Portfolios 3.5'!D219-1</f>
        <v>0</v>
      </c>
      <c r="G221" s="14">
        <f>'Adj Portfolios 4'!D220/'Adj Portfolios 4'!D219-1</f>
        <v>-2.8259999999999952E-3</v>
      </c>
      <c r="H221" s="14">
        <f>'Adj Portfolios 3.5'!E220/'Adj Portfolios 3.5'!E219-1</f>
        <v>0</v>
      </c>
      <c r="I221" s="14">
        <f>'Adj Portfolios 4'!E220/'Adj Portfolios 4'!E219-1</f>
        <v>-5.8259999999999978E-3</v>
      </c>
      <c r="J221" s="19">
        <v>5.9197156482659885E-4</v>
      </c>
      <c r="K221" s="14">
        <f>(1+LOOKUP(A221, 'CETES 28'!A:A, 'CETES 28'!B:B)/100)^(1/252)-1</f>
        <v>3.3291843671556798E-4</v>
      </c>
    </row>
    <row r="222" spans="1:11">
      <c r="A222" s="3">
        <v>44824</v>
      </c>
      <c r="B222" s="14">
        <f>'Adj Portfolios 3.5'!B221/'Adj Portfolios 3.5'!B220-1</f>
        <v>1.3951000000000047E-2</v>
      </c>
      <c r="C222" s="14">
        <f>'Adj Portfolios 4'!B221/'Adj Portfolios 4'!B220-1</f>
        <v>1.7801000000000178E-2</v>
      </c>
      <c r="D222" s="14">
        <f>'Adj Portfolios 3.5'!C221/'Adj Portfolios 3.5'!C220-1</f>
        <v>1.2950999999999935E-2</v>
      </c>
      <c r="E222" s="14">
        <f>'Adj Portfolios 4'!C221/'Adj Portfolios 4'!C220-1</f>
        <v>1.6800999999999844E-2</v>
      </c>
      <c r="F222" s="14">
        <f>'Adj Portfolios 3.5'!D221/'Adj Portfolios 3.5'!D220-1</f>
        <v>1.1951000000000045E-2</v>
      </c>
      <c r="G222" s="14">
        <f>'Adj Portfolios 4'!D221/'Adj Portfolios 4'!D220-1</f>
        <v>1.5801000000000176E-2</v>
      </c>
      <c r="H222" s="14">
        <f>'Adj Portfolios 3.5'!E221/'Adj Portfolios 3.5'!E220-1</f>
        <v>8.9509999999999312E-3</v>
      </c>
      <c r="I222" s="14">
        <f>'Adj Portfolios 4'!E221/'Adj Portfolios 4'!E220-1</f>
        <v>1.280099999999984E-2</v>
      </c>
      <c r="J222" s="19">
        <v>1.7438725230469743E-3</v>
      </c>
      <c r="K222" s="14">
        <f>(1+LOOKUP(A222, 'CETES 28'!A:A, 'CETES 28'!B:B)/100)^(1/252)-1</f>
        <v>3.3291843671556798E-4</v>
      </c>
    </row>
    <row r="223" spans="1:11">
      <c r="A223" s="3">
        <v>44825</v>
      </c>
      <c r="B223" s="14">
        <f>'Adj Portfolios 3.5'!B222/'Adj Portfolios 3.5'!B221-1</f>
        <v>0</v>
      </c>
      <c r="C223" s="14">
        <f>'Adj Portfolios 4'!B222/'Adj Portfolios 4'!B221-1</f>
        <v>9.2200000000008941E-4</v>
      </c>
      <c r="D223" s="14">
        <f>'Adj Portfolios 3.5'!C222/'Adj Portfolios 3.5'!C221-1</f>
        <v>0</v>
      </c>
      <c r="E223" s="14">
        <f>'Adj Portfolios 4'!C222/'Adj Portfolios 4'!C221-1</f>
        <v>-7.8000000000133518E-5</v>
      </c>
      <c r="F223" s="14">
        <f>'Adj Portfolios 3.5'!D222/'Adj Portfolios 3.5'!D221-1</f>
        <v>0</v>
      </c>
      <c r="G223" s="14">
        <f>'Adj Portfolios 4'!D222/'Adj Portfolios 4'!D221-1</f>
        <v>-1.0780000000001344E-3</v>
      </c>
      <c r="H223" s="14">
        <f>'Adj Portfolios 3.5'!E222/'Adj Portfolios 3.5'!E221-1</f>
        <v>0</v>
      </c>
      <c r="I223" s="14">
        <f>'Adj Portfolios 4'!E222/'Adj Portfolios 4'!E221-1</f>
        <v>-4.0780000000001371E-3</v>
      </c>
      <c r="J223" s="19">
        <v>1.8198060022949214E-3</v>
      </c>
      <c r="K223" s="14">
        <f>(1+LOOKUP(A223, 'CETES 28'!A:A, 'CETES 28'!B:B)/100)^(1/252)-1</f>
        <v>3.3291843671556798E-4</v>
      </c>
    </row>
    <row r="224" spans="1:11">
      <c r="A224" s="3">
        <v>44826</v>
      </c>
      <c r="B224" s="14">
        <f>'Adj Portfolios 3.5'!B223/'Adj Portfolios 3.5'!B222-1</f>
        <v>0</v>
      </c>
      <c r="C224" s="14">
        <f>'Adj Portfolios 4'!B223/'Adj Portfolios 4'!B222-1</f>
        <v>-4.0247499999999992E-2</v>
      </c>
      <c r="D224" s="14">
        <f>'Adj Portfolios 3.5'!C223/'Adj Portfolios 3.5'!C222-1</f>
        <v>0</v>
      </c>
      <c r="E224" s="14">
        <f>'Adj Portfolios 4'!C223/'Adj Portfolios 4'!C222-1</f>
        <v>-4.1247499999999993E-2</v>
      </c>
      <c r="F224" s="14">
        <f>'Adj Portfolios 3.5'!D223/'Adj Portfolios 3.5'!D222-1</f>
        <v>0</v>
      </c>
      <c r="G224" s="14">
        <f>'Adj Portfolios 4'!D223/'Adj Portfolios 4'!D222-1</f>
        <v>-4.2247499999999993E-2</v>
      </c>
      <c r="H224" s="14">
        <f>'Adj Portfolios 3.5'!E223/'Adj Portfolios 3.5'!E222-1</f>
        <v>0</v>
      </c>
      <c r="I224" s="14">
        <f>'Adj Portfolios 4'!E223/'Adj Portfolios 4'!E222-1</f>
        <v>-4.5247499999999996E-2</v>
      </c>
      <c r="J224" s="19">
        <v>-2.522110923211085E-3</v>
      </c>
      <c r="K224" s="14">
        <f>(1+LOOKUP(A224, 'CETES 28'!A:A, 'CETES 28'!B:B)/100)^(1/252)-1</f>
        <v>3.278049000330352E-4</v>
      </c>
    </row>
    <row r="225" spans="1:11">
      <c r="A225" s="3">
        <v>44827</v>
      </c>
      <c r="B225" s="14">
        <f>'Adj Portfolios 3.5'!B224/'Adj Portfolios 3.5'!B223-1</f>
        <v>0</v>
      </c>
      <c r="C225" s="14">
        <f>'Adj Portfolios 4'!B224/'Adj Portfolios 4'!B223-1</f>
        <v>0</v>
      </c>
      <c r="D225" s="14">
        <f>'Adj Portfolios 3.5'!C224/'Adj Portfolios 3.5'!C223-1</f>
        <v>0</v>
      </c>
      <c r="E225" s="14">
        <f>'Adj Portfolios 4'!C224/'Adj Portfolios 4'!C223-1</f>
        <v>0</v>
      </c>
      <c r="F225" s="14">
        <f>'Adj Portfolios 3.5'!D224/'Adj Portfolios 3.5'!D223-1</f>
        <v>0</v>
      </c>
      <c r="G225" s="14">
        <f>'Adj Portfolios 4'!D224/'Adj Portfolios 4'!D223-1</f>
        <v>0</v>
      </c>
      <c r="H225" s="14">
        <f>'Adj Portfolios 3.5'!E224/'Adj Portfolios 3.5'!E223-1</f>
        <v>0</v>
      </c>
      <c r="I225" s="14">
        <f>'Adj Portfolios 4'!E224/'Adj Portfolios 4'!E223-1</f>
        <v>0</v>
      </c>
      <c r="J225" s="19">
        <v>-1.3474061616823518E-2</v>
      </c>
      <c r="K225" s="14">
        <f>(1+LOOKUP(A225, 'CETES 28'!A:A, 'CETES 28'!B:B)/100)^(1/252)-1</f>
        <v>3.278049000330352E-4</v>
      </c>
    </row>
    <row r="226" spans="1:11">
      <c r="A226" s="3">
        <v>44830</v>
      </c>
      <c r="B226" s="14">
        <f>'Adj Portfolios 3.5'!B225/'Adj Portfolios 3.5'!B224-1</f>
        <v>0</v>
      </c>
      <c r="C226" s="14">
        <f>'Adj Portfolios 4'!B225/'Adj Portfolios 4'!B224-1</f>
        <v>0</v>
      </c>
      <c r="D226" s="14">
        <f>'Adj Portfolios 3.5'!C225/'Adj Portfolios 3.5'!C224-1</f>
        <v>0</v>
      </c>
      <c r="E226" s="14">
        <f>'Adj Portfolios 4'!C225/'Adj Portfolios 4'!C224-1</f>
        <v>0</v>
      </c>
      <c r="F226" s="14">
        <f>'Adj Portfolios 3.5'!D225/'Adj Portfolios 3.5'!D224-1</f>
        <v>0</v>
      </c>
      <c r="G226" s="14">
        <f>'Adj Portfolios 4'!D225/'Adj Portfolios 4'!D224-1</f>
        <v>0</v>
      </c>
      <c r="H226" s="14">
        <f>'Adj Portfolios 3.5'!E225/'Adj Portfolios 3.5'!E224-1</f>
        <v>0</v>
      </c>
      <c r="I226" s="14">
        <f>'Adj Portfolios 4'!E225/'Adj Portfolios 4'!E224-1</f>
        <v>0</v>
      </c>
      <c r="J226" s="19">
        <v>-1.6319931768968621E-2</v>
      </c>
      <c r="K226" s="14">
        <f>(1+LOOKUP(A226, 'CETES 28'!A:A, 'CETES 28'!B:B)/100)^(1/252)-1</f>
        <v>3.278049000330352E-4</v>
      </c>
    </row>
    <row r="227" spans="1:11">
      <c r="A227" s="3">
        <v>44832</v>
      </c>
      <c r="B227" s="14">
        <f>'Adj Portfolios 3.5'!B226/'Adj Portfolios 3.5'!B225-1</f>
        <v>-2.8899999999999482E-3</v>
      </c>
      <c r="C227" s="14">
        <f>'Adj Portfolios 4'!B226/'Adj Portfolios 4'!B225-1</f>
        <v>-3.2765000000000044E-2</v>
      </c>
      <c r="D227" s="14">
        <f>'Adj Portfolios 3.5'!C226/'Adj Portfolios 3.5'!C225-1</f>
        <v>-3.8899999999999491E-3</v>
      </c>
      <c r="E227" s="14">
        <f>'Adj Portfolios 4'!C226/'Adj Portfolios 4'!C225-1</f>
        <v>-3.3765000000000156E-2</v>
      </c>
      <c r="F227" s="14">
        <f>'Adj Portfolios 3.5'!D226/'Adj Portfolios 3.5'!D225-1</f>
        <v>-4.8899999999998389E-3</v>
      </c>
      <c r="G227" s="14">
        <f>'Adj Portfolios 4'!D226/'Adj Portfolios 4'!D225-1</f>
        <v>-3.4765000000000046E-2</v>
      </c>
      <c r="H227" s="14">
        <f>'Adj Portfolios 3.5'!E226/'Adj Portfolios 3.5'!E225-1</f>
        <v>-7.8899999999998416E-3</v>
      </c>
      <c r="I227" s="14">
        <f>'Adj Portfolios 4'!E226/'Adj Portfolios 4'!E225-1</f>
        <v>-3.7764999999999938E-2</v>
      </c>
      <c r="J227" s="19">
        <v>-1.0632867162496229E-2</v>
      </c>
      <c r="K227" s="14">
        <f>(1+LOOKUP(A227, 'CETES 28'!A:A, 'CETES 28'!B:B)/100)^(1/252)-1</f>
        <v>3.278049000330352E-4</v>
      </c>
    </row>
    <row r="228" spans="1:11">
      <c r="A228" s="3">
        <v>44833</v>
      </c>
      <c r="B228" s="14">
        <f>'Adj Portfolios 3.5'!B227/'Adj Portfolios 3.5'!B226-1</f>
        <v>0</v>
      </c>
      <c r="C228" s="14">
        <f>'Adj Portfolios 4'!B227/'Adj Portfolios 4'!B226-1</f>
        <v>0</v>
      </c>
      <c r="D228" s="14">
        <f>'Adj Portfolios 3.5'!C227/'Adj Portfolios 3.5'!C226-1</f>
        <v>0</v>
      </c>
      <c r="E228" s="14">
        <f>'Adj Portfolios 4'!C227/'Adj Portfolios 4'!C226-1</f>
        <v>0</v>
      </c>
      <c r="F228" s="14">
        <f>'Adj Portfolios 3.5'!D227/'Adj Portfolios 3.5'!D226-1</f>
        <v>0</v>
      </c>
      <c r="G228" s="14">
        <f>'Adj Portfolios 4'!D227/'Adj Portfolios 4'!D226-1</f>
        <v>0</v>
      </c>
      <c r="H228" s="14">
        <f>'Adj Portfolios 3.5'!E227/'Adj Portfolios 3.5'!E226-1</f>
        <v>0</v>
      </c>
      <c r="I228" s="14">
        <f>'Adj Portfolios 4'!E227/'Adj Portfolios 4'!E226-1</f>
        <v>0</v>
      </c>
      <c r="J228" s="19">
        <v>8.8171749875236571E-3</v>
      </c>
      <c r="K228" s="14">
        <f>(1+LOOKUP(A228, 'CETES 28'!A:A, 'CETES 28'!B:B)/100)^(1/252)-1</f>
        <v>3.511276943453101E-4</v>
      </c>
    </row>
    <row r="229" spans="1:11">
      <c r="A229" s="3">
        <v>44834</v>
      </c>
      <c r="B229" s="14">
        <f>'Adj Portfolios 3.5'!B228/'Adj Portfolios 3.5'!B227-1</f>
        <v>-2.7585999999999999E-2</v>
      </c>
      <c r="C229" s="14">
        <f>'Adj Portfolios 4'!B228/'Adj Portfolios 4'!B227-1</f>
        <v>-2.7585999999999999E-2</v>
      </c>
      <c r="D229" s="14">
        <f>'Adj Portfolios 3.5'!C228/'Adj Portfolios 3.5'!C227-1</f>
        <v>-2.8586000000000111E-2</v>
      </c>
      <c r="E229" s="14">
        <f>'Adj Portfolios 4'!C228/'Adj Portfolios 4'!C227-1</f>
        <v>-2.8585999999999889E-2</v>
      </c>
      <c r="F229" s="14">
        <f>'Adj Portfolios 3.5'!D228/'Adj Portfolios 3.5'!D227-1</f>
        <v>-2.9586000000000112E-2</v>
      </c>
      <c r="G229" s="14">
        <f>'Adj Portfolios 4'!D228/'Adj Portfolios 4'!D227-1</f>
        <v>-2.9586000000000001E-2</v>
      </c>
      <c r="H229" s="14">
        <f>'Adj Portfolios 3.5'!E228/'Adj Portfolios 3.5'!E227-1</f>
        <v>-3.2586000000000004E-2</v>
      </c>
      <c r="I229" s="14">
        <f>'Adj Portfolios 4'!E228/'Adj Portfolios 4'!E227-1</f>
        <v>-3.2586000000000004E-2</v>
      </c>
      <c r="J229" s="19">
        <v>-4.2246306897838481E-3</v>
      </c>
      <c r="K229" s="14">
        <f>(1+LOOKUP(A229, 'CETES 28'!A:A, 'CETES 28'!B:B)/100)^(1/252)-1</f>
        <v>3.511276943453101E-4</v>
      </c>
    </row>
    <row r="230" spans="1:11">
      <c r="A230" s="3">
        <v>44837</v>
      </c>
      <c r="B230" s="14">
        <f>'Adj Portfolios 3.5'!B229/'Adj Portfolios 3.5'!B228-1</f>
        <v>0</v>
      </c>
      <c r="C230" s="14">
        <f>'Adj Portfolios 4'!B229/'Adj Portfolios 4'!B228-1</f>
        <v>0.17066399999999993</v>
      </c>
      <c r="D230" s="14">
        <f>'Adj Portfolios 3.5'!C229/'Adj Portfolios 3.5'!C228-1</f>
        <v>0</v>
      </c>
      <c r="E230" s="14">
        <f>'Adj Portfolios 4'!C229/'Adj Portfolios 4'!C228-1</f>
        <v>0.16966400000000004</v>
      </c>
      <c r="F230" s="14">
        <f>'Adj Portfolios 3.5'!D229/'Adj Portfolios 3.5'!D228-1</f>
        <v>0</v>
      </c>
      <c r="G230" s="14">
        <f>'Adj Portfolios 4'!D229/'Adj Portfolios 4'!D228-1</f>
        <v>0.16866399999999993</v>
      </c>
      <c r="H230" s="14">
        <f>'Adj Portfolios 3.5'!E229/'Adj Portfolios 3.5'!E228-1</f>
        <v>0</v>
      </c>
      <c r="I230" s="14">
        <f>'Adj Portfolios 4'!E229/'Adj Portfolios 4'!E228-1</f>
        <v>0.16566400000000003</v>
      </c>
      <c r="J230" s="19">
        <v>-1.0375503274443809E-2</v>
      </c>
      <c r="K230" s="14">
        <f>(1+LOOKUP(A230, 'CETES 28'!A:A, 'CETES 28'!B:B)/100)^(1/252)-1</f>
        <v>3.511276943453101E-4</v>
      </c>
    </row>
    <row r="231" spans="1:11">
      <c r="A231" s="3">
        <v>44840</v>
      </c>
      <c r="B231" s="14">
        <f>'Adj Portfolios 3.5'!B230/'Adj Portfolios 3.5'!B229-1</f>
        <v>0</v>
      </c>
      <c r="C231" s="14">
        <f>'Adj Portfolios 4'!B230/'Adj Portfolios 4'!B229-1</f>
        <v>0</v>
      </c>
      <c r="D231" s="14">
        <f>'Adj Portfolios 3.5'!C230/'Adj Portfolios 3.5'!C229-1</f>
        <v>0</v>
      </c>
      <c r="E231" s="14">
        <f>'Adj Portfolios 4'!C230/'Adj Portfolios 4'!C229-1</f>
        <v>0</v>
      </c>
      <c r="F231" s="14">
        <f>'Adj Portfolios 3.5'!D230/'Adj Portfolios 3.5'!D229-1</f>
        <v>0</v>
      </c>
      <c r="G231" s="14">
        <f>'Adj Portfolios 4'!D230/'Adj Portfolios 4'!D229-1</f>
        <v>0</v>
      </c>
      <c r="H231" s="14">
        <f>'Adj Portfolios 3.5'!E230/'Adj Portfolios 3.5'!E229-1</f>
        <v>0</v>
      </c>
      <c r="I231" s="14">
        <f>'Adj Portfolios 4'!E230/'Adj Portfolios 4'!E229-1</f>
        <v>0</v>
      </c>
      <c r="J231" s="19">
        <v>2.0991405124455964E-2</v>
      </c>
      <c r="K231" s="14">
        <f>(1+LOOKUP(A231, 'CETES 28'!A:A, 'CETES 28'!B:B)/100)^(1/252)-1</f>
        <v>3.4203346519490196E-4</v>
      </c>
    </row>
    <row r="232" spans="1:11">
      <c r="A232" s="3">
        <v>44841</v>
      </c>
      <c r="B232" s="14">
        <f>'Adj Portfolios 3.5'!B231/'Adj Portfolios 3.5'!B230-1</f>
        <v>0</v>
      </c>
      <c r="C232" s="14">
        <f>'Adj Portfolios 4'!B231/'Adj Portfolios 4'!B230-1</f>
        <v>3.9350000000015761E-4</v>
      </c>
      <c r="D232" s="14">
        <f>'Adj Portfolios 3.5'!C231/'Adj Portfolios 3.5'!C230-1</f>
        <v>-9.9999999999988987E-4</v>
      </c>
      <c r="E232" s="14">
        <f>'Adj Portfolios 4'!C231/'Adj Portfolios 4'!C230-1</f>
        <v>-6.0650000000017634E-4</v>
      </c>
      <c r="F232" s="14">
        <f>'Adj Portfolios 3.5'!D231/'Adj Portfolios 3.5'!D230-1</f>
        <v>-2.0000000000000018E-3</v>
      </c>
      <c r="G232" s="14">
        <f>'Adj Portfolios 4'!D231/'Adj Portfolios 4'!D230-1</f>
        <v>-1.6064999999999552E-3</v>
      </c>
      <c r="H232" s="14">
        <f>'Adj Portfolios 3.5'!E231/'Adj Portfolios 3.5'!E230-1</f>
        <v>-4.9999999999998934E-3</v>
      </c>
      <c r="I232" s="14">
        <f>'Adj Portfolios 4'!E231/'Adj Portfolios 4'!E230-1</f>
        <v>-4.6064999999999579E-3</v>
      </c>
      <c r="J232" s="19">
        <v>1.0315420703420175E-2</v>
      </c>
      <c r="K232" s="14">
        <f>(1+LOOKUP(A232, 'CETES 28'!A:A, 'CETES 28'!B:B)/100)^(1/252)-1</f>
        <v>3.4203346519490196E-4</v>
      </c>
    </row>
    <row r="233" spans="1:11">
      <c r="A233" s="3">
        <v>44844</v>
      </c>
      <c r="B233" s="14">
        <f>'Adj Portfolios 3.5'!B232/'Adj Portfolios 3.5'!B231-1</f>
        <v>0</v>
      </c>
      <c r="C233" s="14">
        <f>'Adj Portfolios 4'!B232/'Adj Portfolios 4'!B231-1</f>
        <v>-3.7033578352000052E-2</v>
      </c>
      <c r="D233" s="14">
        <f>'Adj Portfolios 3.5'!C232/'Adj Portfolios 3.5'!C231-1</f>
        <v>0</v>
      </c>
      <c r="E233" s="14">
        <f>'Adj Portfolios 4'!C232/'Adj Portfolios 4'!C231-1</f>
        <v>-3.8995799352000038E-2</v>
      </c>
      <c r="F233" s="14">
        <f>'Adj Portfolios 3.5'!D232/'Adj Portfolios 3.5'!D231-1</f>
        <v>0</v>
      </c>
      <c r="G233" s="14">
        <f>'Adj Portfolios 4'!D232/'Adj Portfolios 4'!D231-1</f>
        <v>-4.0956020351999967E-2</v>
      </c>
      <c r="H233" s="14">
        <f>'Adj Portfolios 3.5'!E232/'Adj Portfolios 3.5'!E231-1</f>
        <v>0</v>
      </c>
      <c r="I233" s="14">
        <f>'Adj Portfolios 4'!E232/'Adj Portfolios 4'!E231-1</f>
        <v>-4.6824683352000074E-2</v>
      </c>
      <c r="J233" s="19">
        <v>-9.6943208366502276E-3</v>
      </c>
      <c r="K233" s="14">
        <f>(1+LOOKUP(A233, 'CETES 28'!A:A, 'CETES 28'!B:B)/100)^(1/252)-1</f>
        <v>3.4203346519490196E-4</v>
      </c>
    </row>
    <row r="234" spans="1:11">
      <c r="A234" s="3">
        <v>44845</v>
      </c>
      <c r="B234" s="14">
        <f>'Adj Portfolios 3.5'!B233/'Adj Portfolios 3.5'!B232-1</f>
        <v>0</v>
      </c>
      <c r="C234" s="14">
        <f>'Adj Portfolios 4'!B233/'Adj Portfolios 4'!B232-1</f>
        <v>0</v>
      </c>
      <c r="D234" s="14">
        <f>'Adj Portfolios 3.5'!C233/'Adj Portfolios 3.5'!C232-1</f>
        <v>0</v>
      </c>
      <c r="E234" s="14">
        <f>'Adj Portfolios 4'!C233/'Adj Portfolios 4'!C232-1</f>
        <v>0</v>
      </c>
      <c r="F234" s="14">
        <f>'Adj Portfolios 3.5'!D233/'Adj Portfolios 3.5'!D232-1</f>
        <v>0</v>
      </c>
      <c r="G234" s="14">
        <f>'Adj Portfolios 4'!D233/'Adj Portfolios 4'!D232-1</f>
        <v>0</v>
      </c>
      <c r="H234" s="14">
        <f>'Adj Portfolios 3.5'!E233/'Adj Portfolios 3.5'!E232-1</f>
        <v>0</v>
      </c>
      <c r="I234" s="14">
        <f>'Adj Portfolios 4'!E233/'Adj Portfolios 4'!E232-1</f>
        <v>0</v>
      </c>
      <c r="J234" s="19">
        <v>-5.0566722443347034E-3</v>
      </c>
      <c r="K234" s="14">
        <f>(1+LOOKUP(A234, 'CETES 28'!A:A, 'CETES 28'!B:B)/100)^(1/252)-1</f>
        <v>3.4203346519490196E-4</v>
      </c>
    </row>
    <row r="235" spans="1:11">
      <c r="A235" s="3">
        <v>44846</v>
      </c>
      <c r="B235" s="14">
        <f>'Adj Portfolios 3.5'!B234/'Adj Portfolios 3.5'!B233-1</f>
        <v>0</v>
      </c>
      <c r="C235" s="14">
        <f>'Adj Portfolios 4'!B234/'Adj Portfolios 4'!B233-1</f>
        <v>1.0291999999999968E-2</v>
      </c>
      <c r="D235" s="14">
        <f>'Adj Portfolios 3.5'!C234/'Adj Portfolios 3.5'!C233-1</f>
        <v>0</v>
      </c>
      <c r="E235" s="14">
        <f>'Adj Portfolios 4'!C234/'Adj Portfolios 4'!C233-1</f>
        <v>9.2919999999998559E-3</v>
      </c>
      <c r="F235" s="14">
        <f>'Adj Portfolios 3.5'!D234/'Adj Portfolios 3.5'!D233-1</f>
        <v>0</v>
      </c>
      <c r="G235" s="14">
        <f>'Adj Portfolios 4'!D234/'Adj Portfolios 4'!D233-1</f>
        <v>8.2919999999999661E-3</v>
      </c>
      <c r="H235" s="14">
        <f>'Adj Portfolios 3.5'!E234/'Adj Portfolios 3.5'!E233-1</f>
        <v>0</v>
      </c>
      <c r="I235" s="14">
        <f>'Adj Portfolios 4'!E234/'Adj Portfolios 4'!E233-1</f>
        <v>5.2920000000000744E-3</v>
      </c>
      <c r="J235" s="19">
        <v>8.2439865993109152E-3</v>
      </c>
      <c r="K235" s="14">
        <f>(1+LOOKUP(A235, 'CETES 28'!A:A, 'CETES 28'!B:B)/100)^(1/252)-1</f>
        <v>3.4203346519490196E-4</v>
      </c>
    </row>
    <row r="236" spans="1:11">
      <c r="A236" s="3">
        <v>44848</v>
      </c>
      <c r="B236" s="14">
        <f>'Adj Portfolios 3.5'!B235/'Adj Portfolios 3.5'!B234-1</f>
        <v>0</v>
      </c>
      <c r="C236" s="14">
        <f>'Adj Portfolios 4'!B235/'Adj Portfolios 4'!B234-1</f>
        <v>2.978499999999995E-3</v>
      </c>
      <c r="D236" s="14">
        <f>'Adj Portfolios 3.5'!C235/'Adj Portfolios 3.5'!C234-1</f>
        <v>0</v>
      </c>
      <c r="E236" s="14">
        <f>'Adj Portfolios 4'!C235/'Adj Portfolios 4'!C234-1</f>
        <v>1.9785000000001052E-3</v>
      </c>
      <c r="F236" s="14">
        <f>'Adj Portfolios 3.5'!D235/'Adj Portfolios 3.5'!D234-1</f>
        <v>0</v>
      </c>
      <c r="G236" s="14">
        <f>'Adj Portfolios 4'!D235/'Adj Portfolios 4'!D234-1</f>
        <v>9.7849999999977122E-4</v>
      </c>
      <c r="H236" s="14">
        <f>'Adj Portfolios 3.5'!E235/'Adj Portfolios 3.5'!E234-1</f>
        <v>0</v>
      </c>
      <c r="I236" s="14">
        <f>'Adj Portfolios 4'!E235/'Adj Portfolios 4'!E234-1</f>
        <v>-2.0215000000000094E-3</v>
      </c>
      <c r="J236" s="19">
        <v>4.8396559386612026E-3</v>
      </c>
      <c r="K236" s="14">
        <f>(1+LOOKUP(A236, 'CETES 28'!A:A, 'CETES 28'!B:B)/100)^(1/252)-1</f>
        <v>3.3838995505863778E-4</v>
      </c>
    </row>
    <row r="237" spans="1:11">
      <c r="A237" s="3">
        <v>44851</v>
      </c>
      <c r="B237" s="14">
        <f>'Adj Portfolios 3.5'!B236/'Adj Portfolios 3.5'!B235-1</f>
        <v>0</v>
      </c>
      <c r="C237" s="14">
        <f>'Adj Portfolios 4'!B236/'Adj Portfolios 4'!B235-1</f>
        <v>-3.0459000000000014E-2</v>
      </c>
      <c r="D237" s="14">
        <f>'Adj Portfolios 3.5'!C236/'Adj Portfolios 3.5'!C235-1</f>
        <v>-1.0000000000000009E-3</v>
      </c>
      <c r="E237" s="14">
        <f>'Adj Portfolios 4'!C236/'Adj Portfolios 4'!C235-1</f>
        <v>-3.2427541000000004E-2</v>
      </c>
      <c r="F237" s="14">
        <f>'Adj Portfolios 3.5'!D236/'Adj Portfolios 3.5'!D235-1</f>
        <v>-1.9999999999998908E-3</v>
      </c>
      <c r="G237" s="14">
        <f>'Adj Portfolios 4'!D236/'Adj Portfolios 4'!D235-1</f>
        <v>-3.4394081999999937E-2</v>
      </c>
      <c r="H237" s="14">
        <f>'Adj Portfolios 3.5'!E236/'Adj Portfolios 3.5'!E235-1</f>
        <v>-4.9999999999998934E-3</v>
      </c>
      <c r="I237" s="14">
        <f>'Adj Portfolios 4'!E236/'Adj Portfolios 4'!E235-1</f>
        <v>-4.0281705000000056E-2</v>
      </c>
      <c r="J237" s="19">
        <v>-9.0638677110560506E-3</v>
      </c>
      <c r="K237" s="14">
        <f>(1+LOOKUP(A237, 'CETES 28'!A:A, 'CETES 28'!B:B)/100)^(1/252)-1</f>
        <v>3.3838995505863778E-4</v>
      </c>
    </row>
    <row r="238" spans="1:11">
      <c r="A238" s="3">
        <v>44852</v>
      </c>
      <c r="B238" s="14">
        <f>'Adj Portfolios 3.5'!B237/'Adj Portfolios 3.5'!B236-1</f>
        <v>0</v>
      </c>
      <c r="C238" s="14">
        <f>'Adj Portfolios 4'!B237/'Adj Portfolios 4'!B236-1</f>
        <v>0</v>
      </c>
      <c r="D238" s="14">
        <f>'Adj Portfolios 3.5'!C237/'Adj Portfolios 3.5'!C236-1</f>
        <v>0</v>
      </c>
      <c r="E238" s="14">
        <f>'Adj Portfolios 4'!C237/'Adj Portfolios 4'!C236-1</f>
        <v>0</v>
      </c>
      <c r="F238" s="14">
        <f>'Adj Portfolios 3.5'!D237/'Adj Portfolios 3.5'!D236-1</f>
        <v>0</v>
      </c>
      <c r="G238" s="14">
        <f>'Adj Portfolios 4'!D237/'Adj Portfolios 4'!D236-1</f>
        <v>0</v>
      </c>
      <c r="H238" s="14">
        <f>'Adj Portfolios 3.5'!E237/'Adj Portfolios 3.5'!E236-1</f>
        <v>0</v>
      </c>
      <c r="I238" s="14">
        <f>'Adj Portfolios 4'!E237/'Adj Portfolios 4'!E236-1</f>
        <v>0</v>
      </c>
      <c r="J238" s="19">
        <v>1.2872617145812448E-2</v>
      </c>
      <c r="K238" s="14">
        <f>(1+LOOKUP(A238, 'CETES 28'!A:A, 'CETES 28'!B:B)/100)^(1/252)-1</f>
        <v>3.3838995505863778E-4</v>
      </c>
    </row>
    <row r="239" spans="1:11">
      <c r="A239" s="3">
        <v>44853</v>
      </c>
      <c r="B239" s="14">
        <f>'Adj Portfolios 3.5'!B238/'Adj Portfolios 3.5'!B237-1</f>
        <v>2.3462000000000094E-2</v>
      </c>
      <c r="C239" s="14">
        <f>'Adj Portfolios 4'!B238/'Adj Portfolios 4'!B237-1</f>
        <v>5.2052499999999391E-3</v>
      </c>
      <c r="D239" s="14">
        <f>'Adj Portfolios 3.5'!C238/'Adj Portfolios 3.5'!C237-1</f>
        <v>2.2461999999999982E-2</v>
      </c>
      <c r="E239" s="14">
        <f>'Adj Portfolios 4'!C238/'Adj Portfolios 4'!C237-1</f>
        <v>4.2052499999998272E-3</v>
      </c>
      <c r="F239" s="14">
        <f>'Adj Portfolios 3.5'!D238/'Adj Portfolios 3.5'!D237-1</f>
        <v>2.1462000000000092E-2</v>
      </c>
      <c r="G239" s="14">
        <f>'Adj Portfolios 4'!D238/'Adj Portfolios 4'!D237-1</f>
        <v>3.2052500000001594E-3</v>
      </c>
      <c r="H239" s="14">
        <f>'Adj Portfolios 3.5'!E238/'Adj Portfolios 3.5'!E237-1</f>
        <v>1.8461999999999978E-2</v>
      </c>
      <c r="I239" s="14">
        <f>'Adj Portfolios 4'!E238/'Adj Portfolios 4'!E237-1</f>
        <v>2.0525000000004567E-4</v>
      </c>
      <c r="J239" s="19">
        <v>-1.8529934131115144E-3</v>
      </c>
      <c r="K239" s="14">
        <f>(1+LOOKUP(A239, 'CETES 28'!A:A, 'CETES 28'!B:B)/100)^(1/252)-1</f>
        <v>3.3838995505863778E-4</v>
      </c>
    </row>
    <row r="240" spans="1:11">
      <c r="A240" s="3">
        <v>44854</v>
      </c>
      <c r="B240" s="14">
        <f>'Adj Portfolios 3.5'!B239/'Adj Portfolios 3.5'!B238-1</f>
        <v>2.5895999999999919E-2</v>
      </c>
      <c r="C240" s="14">
        <f>'Adj Portfolios 4'!B239/'Adj Portfolios 4'!B238-1</f>
        <v>1.8525866345000086E-2</v>
      </c>
      <c r="D240" s="14">
        <f>'Adj Portfolios 3.5'!C239/'Adj Portfolios 3.5'!C238-1</f>
        <v>2.4896000000000029E-2</v>
      </c>
      <c r="E240" s="14">
        <f>'Adj Portfolios 4'!C239/'Adj Portfolios 4'!C238-1</f>
        <v>1.6508369844999926E-2</v>
      </c>
      <c r="F240" s="14">
        <f>'Adj Portfolios 3.5'!D239/'Adj Portfolios 3.5'!D238-1</f>
        <v>2.3895999999999917E-2</v>
      </c>
      <c r="G240" s="14">
        <f>'Adj Portfolios 4'!D239/'Adj Portfolios 4'!D238-1</f>
        <v>1.4492873345000046E-2</v>
      </c>
      <c r="H240" s="14">
        <f>'Adj Portfolios 3.5'!E239/'Adj Portfolios 3.5'!E238-1</f>
        <v>2.0896000000000026E-2</v>
      </c>
      <c r="I240" s="14">
        <f>'Adj Portfolios 4'!E239/'Adj Portfolios 4'!E238-1</f>
        <v>8.4583838450000837E-3</v>
      </c>
      <c r="J240" s="19">
        <v>-1.9193924285064723E-3</v>
      </c>
      <c r="K240" s="14">
        <f>(1+LOOKUP(A240, 'CETES 28'!A:A, 'CETES 28'!B:B)/100)^(1/252)-1</f>
        <v>3.3474311093462106E-4</v>
      </c>
    </row>
    <row r="241" spans="1:11">
      <c r="A241" s="3">
        <v>44855</v>
      </c>
      <c r="B241" s="14">
        <f>'Adj Portfolios 3.5'!B240/'Adj Portfolios 3.5'!B239-1</f>
        <v>-5.9875000000009226E-4</v>
      </c>
      <c r="C241" s="14">
        <f>'Adj Portfolios 4'!B240/'Adj Portfolios 4'!B239-1</f>
        <v>-1.388333333333347E-2</v>
      </c>
      <c r="D241" s="14">
        <f>'Adj Portfolios 3.5'!C240/'Adj Portfolios 3.5'!C239-1</f>
        <v>-1.5987499999998711E-3</v>
      </c>
      <c r="E241" s="14">
        <f>'Adj Portfolios 4'!C240/'Adj Portfolios 4'!C239-1</f>
        <v>-1.4883333333333248E-2</v>
      </c>
      <c r="F241" s="14">
        <f>'Adj Portfolios 3.5'!D240/'Adj Portfolios 3.5'!D239-1</f>
        <v>-2.598750000000094E-3</v>
      </c>
      <c r="G241" s="14">
        <f>'Adj Portfolios 4'!D240/'Adj Portfolios 4'!D239-1</f>
        <v>-1.5883333333333471E-2</v>
      </c>
      <c r="H241" s="14">
        <f>'Adj Portfolios 3.5'!E240/'Adj Portfolios 3.5'!E239-1</f>
        <v>-5.5987500000000967E-3</v>
      </c>
      <c r="I241" s="14">
        <f>'Adj Portfolios 4'!E240/'Adj Portfolios 4'!E239-1</f>
        <v>-1.8883333333333474E-2</v>
      </c>
      <c r="J241" s="19">
        <v>3.3693442802484874E-4</v>
      </c>
      <c r="K241" s="14">
        <f>(1+LOOKUP(A241, 'CETES 28'!A:A, 'CETES 28'!B:B)/100)^(1/252)-1</f>
        <v>3.3474311093462106E-4</v>
      </c>
    </row>
    <row r="242" spans="1:11">
      <c r="A242" s="3">
        <v>44858</v>
      </c>
      <c r="B242" s="14">
        <f>'Adj Portfolios 3.5'!B241/'Adj Portfolios 3.5'!B240-1</f>
        <v>1.9386499999999973E-2</v>
      </c>
      <c r="C242" s="14">
        <f>'Adj Portfolios 4'!B241/'Adj Portfolios 4'!B240-1</f>
        <v>1.4235499999999845E-2</v>
      </c>
      <c r="D242" s="14">
        <f>'Adj Portfolios 3.5'!C241/'Adj Portfolios 3.5'!C240-1</f>
        <v>1.7368113500000115E-2</v>
      </c>
      <c r="E242" s="14">
        <f>'Adj Portfolios 4'!C241/'Adj Portfolios 4'!C240-1</f>
        <v>1.2222264499999858E-2</v>
      </c>
      <c r="F242" s="14">
        <f>'Adj Portfolios 3.5'!D241/'Adj Portfolios 3.5'!D240-1</f>
        <v>1.5351727000000093E-2</v>
      </c>
      <c r="G242" s="14">
        <f>'Adj Portfolios 4'!D241/'Adj Portfolios 4'!D240-1</f>
        <v>1.0211028999999927E-2</v>
      </c>
      <c r="H242" s="14">
        <f>'Adj Portfolios 3.5'!E241/'Adj Portfolios 3.5'!E240-1</f>
        <v>9.3145674999999262E-3</v>
      </c>
      <c r="I242" s="14">
        <f>'Adj Portfolios 4'!E241/'Adj Portfolios 4'!E240-1</f>
        <v>4.1893225000000367E-3</v>
      </c>
      <c r="J242" s="19">
        <v>1.659164497711374E-2</v>
      </c>
      <c r="K242" s="14">
        <f>(1+LOOKUP(A242, 'CETES 28'!A:A, 'CETES 28'!B:B)/100)^(1/252)-1</f>
        <v>3.3474311093462106E-4</v>
      </c>
    </row>
    <row r="243" spans="1:11">
      <c r="A243" s="3">
        <v>44859</v>
      </c>
      <c r="B243" s="14">
        <f>'Adj Portfolios 3.5'!B242/'Adj Portfolios 3.5'!B241-1</f>
        <v>4.3795999999999946E-2</v>
      </c>
      <c r="C243" s="14">
        <f>'Adj Portfolios 4'!B242/'Adj Portfolios 4'!B241-1</f>
        <v>1.7663632297999943E-2</v>
      </c>
      <c r="D243" s="14">
        <f>'Adj Portfolios 3.5'!C242/'Adj Portfolios 3.5'!C241-1</f>
        <v>4.2796000000000056E-2</v>
      </c>
      <c r="E243" s="14">
        <f>'Adj Portfolios 4'!C242/'Adj Portfolios 4'!C241-1</f>
        <v>1.5647025798000147E-2</v>
      </c>
      <c r="F243" s="14">
        <f>'Adj Portfolios 3.5'!D242/'Adj Portfolios 3.5'!D241-1</f>
        <v>4.1795999999999944E-2</v>
      </c>
      <c r="G243" s="14">
        <f>'Adj Portfolios 4'!D242/'Adj Portfolios 4'!D241-1</f>
        <v>1.3632419297999743E-2</v>
      </c>
      <c r="H243" s="14">
        <f>'Adj Portfolios 3.5'!E242/'Adj Portfolios 3.5'!E241-1</f>
        <v>3.8796000000000053E-2</v>
      </c>
      <c r="I243" s="14">
        <f>'Adj Portfolios 4'!E242/'Adj Portfolios 4'!E241-1</f>
        <v>7.6005997979999851E-3</v>
      </c>
      <c r="J243" s="19">
        <v>1.4378770718845191E-2</v>
      </c>
      <c r="K243" s="14">
        <f>(1+LOOKUP(A243, 'CETES 28'!A:A, 'CETES 28'!B:B)/100)^(1/252)-1</f>
        <v>3.3474311093462106E-4</v>
      </c>
    </row>
    <row r="244" spans="1:11">
      <c r="A244" s="3">
        <v>44860</v>
      </c>
      <c r="B244" s="14">
        <f>'Adj Portfolios 3.5'!B243/'Adj Portfolios 3.5'!B242-1</f>
        <v>0</v>
      </c>
      <c r="C244" s="14">
        <f>'Adj Portfolios 4'!B243/'Adj Portfolios 4'!B242-1</f>
        <v>0.12843999999999989</v>
      </c>
      <c r="D244" s="14">
        <f>'Adj Portfolios 3.5'!C243/'Adj Portfolios 3.5'!C242-1</f>
        <v>0</v>
      </c>
      <c r="E244" s="14">
        <f>'Adj Portfolios 4'!C243/'Adj Portfolios 4'!C242-1</f>
        <v>0.12744</v>
      </c>
      <c r="F244" s="14">
        <f>'Adj Portfolios 3.5'!D243/'Adj Portfolios 3.5'!D242-1</f>
        <v>0</v>
      </c>
      <c r="G244" s="14">
        <f>'Adj Portfolios 4'!D243/'Adj Portfolios 4'!D242-1</f>
        <v>0.12644000000000011</v>
      </c>
      <c r="H244" s="14">
        <f>'Adj Portfolios 3.5'!E243/'Adj Portfolios 3.5'!E242-1</f>
        <v>0</v>
      </c>
      <c r="I244" s="14">
        <f>'Adj Portfolios 4'!E243/'Adj Portfolios 4'!E242-1</f>
        <v>0.12343999999999999</v>
      </c>
      <c r="J244" s="19">
        <v>1.9570676370221918E-2</v>
      </c>
      <c r="K244" s="14">
        <f>(1+LOOKUP(A244, 'CETES 28'!A:A, 'CETES 28'!B:B)/100)^(1/252)-1</f>
        <v>3.3474311093462106E-4</v>
      </c>
    </row>
    <row r="245" spans="1:11">
      <c r="A245" s="3">
        <v>44861</v>
      </c>
      <c r="B245" s="14">
        <f>'Adj Portfolios 3.5'!B244/'Adj Portfolios 3.5'!B243-1</f>
        <v>2.747000000000055E-3</v>
      </c>
      <c r="C245" s="14">
        <f>'Adj Portfolios 4'!B244/'Adj Portfolios 4'!B243-1</f>
        <v>2.747000000000055E-3</v>
      </c>
      <c r="D245" s="14">
        <f>'Adj Portfolios 3.5'!C244/'Adj Portfolios 3.5'!C243-1</f>
        <v>1.746999999999943E-3</v>
      </c>
      <c r="E245" s="14">
        <f>'Adj Portfolios 4'!C244/'Adj Portfolios 4'!C243-1</f>
        <v>1.746999999999943E-3</v>
      </c>
      <c r="F245" s="14">
        <f>'Adj Portfolios 3.5'!D244/'Adj Portfolios 3.5'!D243-1</f>
        <v>7.4700000000005318E-4</v>
      </c>
      <c r="G245" s="14">
        <f>'Adj Portfolios 4'!D244/'Adj Portfolios 4'!D243-1</f>
        <v>7.4700000000005318E-4</v>
      </c>
      <c r="H245" s="14">
        <f>'Adj Portfolios 3.5'!E244/'Adj Portfolios 3.5'!E243-1</f>
        <v>-2.2529999999999495E-3</v>
      </c>
      <c r="I245" s="14">
        <f>'Adj Portfolios 4'!E244/'Adj Portfolios 4'!E243-1</f>
        <v>-2.2529999999999495E-3</v>
      </c>
      <c r="J245" s="19">
        <v>1.5034628022441154E-2</v>
      </c>
      <c r="K245" s="14">
        <f>(1+LOOKUP(A245, 'CETES 28'!A:A, 'CETES 28'!B:B)/100)^(1/252)-1</f>
        <v>3.4203346519490196E-4</v>
      </c>
    </row>
    <row r="246" spans="1:11">
      <c r="A246" s="3">
        <v>44862</v>
      </c>
      <c r="B246" s="14">
        <f>'Adj Portfolios 3.5'!B245/'Adj Portfolios 3.5'!B244-1</f>
        <v>2.64277558349999E-2</v>
      </c>
      <c r="C246" s="14">
        <f>'Adj Portfolios 4'!B245/'Adj Portfolios 4'!B244-1</f>
        <v>1.0373109088444243E-2</v>
      </c>
      <c r="D246" s="14">
        <f>'Adj Portfolios 3.5'!C245/'Adj Portfolios 3.5'!C244-1</f>
        <v>2.4402426501666685E-2</v>
      </c>
      <c r="E246" s="14">
        <f>'Adj Portfolios 4'!C245/'Adj Portfolios 4'!C244-1</f>
        <v>8.3636685328887239E-3</v>
      </c>
      <c r="F246" s="14">
        <f>'Adj Portfolios 3.5'!D245/'Adj Portfolios 3.5'!D244-1</f>
        <v>2.2379097168333306E-2</v>
      </c>
      <c r="G246" s="14">
        <f>'Adj Portfolios 4'!D245/'Adj Portfolios 4'!D244-1</f>
        <v>6.3562279773332619E-3</v>
      </c>
      <c r="H246" s="14">
        <f>'Adj Portfolios 3.5'!E245/'Adj Portfolios 3.5'!E244-1</f>
        <v>1.632110916833307E-2</v>
      </c>
      <c r="I246" s="14">
        <f>'Adj Portfolios 4'!E245/'Adj Portfolios 4'!E244-1</f>
        <v>3.4590631066655497E-4</v>
      </c>
      <c r="J246" s="19">
        <v>-8.1391624134246054E-3</v>
      </c>
      <c r="K246" s="14">
        <f>(1+LOOKUP(A246, 'CETES 28'!A:A, 'CETES 28'!B:B)/100)^(1/252)-1</f>
        <v>3.4203346519490196E-4</v>
      </c>
    </row>
    <row r="247" spans="1:11">
      <c r="A247" s="3">
        <v>44865</v>
      </c>
      <c r="B247" s="14">
        <f>'Adj Portfolios 3.5'!B246/'Adj Portfolios 3.5'!B245-1</f>
        <v>2.645199999999992E-2</v>
      </c>
      <c r="C247" s="14">
        <f>'Adj Portfolios 4'!B246/'Adj Portfolios 4'!B245-1</f>
        <v>5.5038000000002807E-3</v>
      </c>
      <c r="D247" s="14">
        <f>'Adj Portfolios 3.5'!C246/'Adj Portfolios 3.5'!C245-1</f>
        <v>2.545200000000003E-2</v>
      </c>
      <c r="E247" s="14">
        <f>'Adj Portfolios 4'!C246/'Adj Portfolios 4'!C245-1</f>
        <v>4.5037999999999467E-3</v>
      </c>
      <c r="F247" s="14">
        <f>'Adj Portfolios 3.5'!D246/'Adj Portfolios 3.5'!D245-1</f>
        <v>2.4451999999999918E-2</v>
      </c>
      <c r="G247" s="14">
        <f>'Adj Portfolios 4'!D246/'Adj Portfolios 4'!D245-1</f>
        <v>3.5038000000000569E-3</v>
      </c>
      <c r="H247" s="14">
        <f>'Adj Portfolios 3.5'!E246/'Adj Portfolios 3.5'!E245-1</f>
        <v>2.1452000000000027E-2</v>
      </c>
      <c r="I247" s="14">
        <f>'Adj Portfolios 4'!E246/'Adj Portfolios 4'!E245-1</f>
        <v>5.0380000000016523E-4</v>
      </c>
      <c r="J247" s="19">
        <v>3.8845427348783712E-3</v>
      </c>
      <c r="K247" s="14">
        <f>(1+LOOKUP(A247, 'CETES 28'!A:A, 'CETES 28'!B:B)/100)^(1/252)-1</f>
        <v>3.4203346519490196E-4</v>
      </c>
    </row>
    <row r="248" spans="1:11">
      <c r="A248" s="3">
        <v>44866</v>
      </c>
      <c r="B248" s="14">
        <f>'Adj Portfolios 3.5'!B247/'Adj Portfolios 3.5'!B246-1</f>
        <v>2.3450000000000415E-3</v>
      </c>
      <c r="C248" s="14">
        <f>'Adj Portfolios 4'!B247/'Adj Portfolios 4'!B246-1</f>
        <v>-3.8623999999999326E-3</v>
      </c>
      <c r="D248" s="14">
        <f>'Adj Portfolios 3.5'!C247/'Adj Portfolios 3.5'!C246-1</f>
        <v>1.3449999999999296E-3</v>
      </c>
      <c r="E248" s="14">
        <f>'Adj Portfolios 4'!C247/'Adj Portfolios 4'!C246-1</f>
        <v>-4.8623999999997114E-3</v>
      </c>
      <c r="F248" s="14">
        <f>'Adj Portfolios 3.5'!D247/'Adj Portfolios 3.5'!D246-1</f>
        <v>3.4500000000003972E-4</v>
      </c>
      <c r="G248" s="14">
        <f>'Adj Portfolios 4'!D247/'Adj Portfolios 4'!D246-1</f>
        <v>-5.8623999999998233E-3</v>
      </c>
      <c r="H248" s="14">
        <f>'Adj Portfolios 3.5'!E247/'Adj Portfolios 3.5'!E246-1</f>
        <v>-2.655000000000074E-3</v>
      </c>
      <c r="I248" s="14">
        <f>'Adj Portfolios 4'!E247/'Adj Portfolios 4'!E246-1</f>
        <v>-8.862400000000048E-3</v>
      </c>
      <c r="J248" s="19">
        <v>1.652655115476942E-2</v>
      </c>
      <c r="K248" s="14">
        <f>(1+LOOKUP(A248, 'CETES 28'!A:A, 'CETES 28'!B:B)/100)^(1/252)-1</f>
        <v>3.4203346519490196E-4</v>
      </c>
    </row>
    <row r="249" spans="1:11">
      <c r="A249" s="3">
        <v>44868</v>
      </c>
      <c r="B249" s="14">
        <f>'Adj Portfolios 3.5'!B248/'Adj Portfolios 3.5'!B247-1</f>
        <v>2.6610000000000245E-3</v>
      </c>
      <c r="C249" s="14">
        <f>'Adj Portfolios 4'!B248/'Adj Portfolios 4'!B247-1</f>
        <v>7.6397500000000562E-3</v>
      </c>
      <c r="D249" s="14">
        <f>'Adj Portfolios 3.5'!C248/'Adj Portfolios 3.5'!C247-1</f>
        <v>1.6609999999999125E-3</v>
      </c>
      <c r="E249" s="14">
        <f>'Adj Portfolios 4'!C248/'Adj Portfolios 4'!C247-1</f>
        <v>6.6397499999999443E-3</v>
      </c>
      <c r="F249" s="14">
        <f>'Adj Portfolios 3.5'!D248/'Adj Portfolios 3.5'!D247-1</f>
        <v>6.6100000000002268E-4</v>
      </c>
      <c r="G249" s="14">
        <f>'Adj Portfolios 4'!D248/'Adj Portfolios 4'!D247-1</f>
        <v>5.6397499999998324E-3</v>
      </c>
      <c r="H249" s="14">
        <f>'Adj Portfolios 3.5'!E248/'Adj Portfolios 3.5'!E247-1</f>
        <v>-2.338999999999869E-3</v>
      </c>
      <c r="I249" s="14">
        <f>'Adj Portfolios 4'!E248/'Adj Portfolios 4'!E247-1</f>
        <v>2.6397500000001628E-3</v>
      </c>
      <c r="J249" s="19">
        <v>1.7207078894225791E-2</v>
      </c>
      <c r="K249" s="14">
        <f>(1+LOOKUP(A249, 'CETES 28'!A:A, 'CETES 28'!B:B)/100)^(1/252)-1</f>
        <v>3.5657428766100452E-4</v>
      </c>
    </row>
    <row r="250" spans="1:11">
      <c r="A250" s="3">
        <v>44869</v>
      </c>
      <c r="B250" s="14">
        <f>'Adj Portfolios 3.5'!B249/'Adj Portfolios 3.5'!B248-1</f>
        <v>0</v>
      </c>
      <c r="C250" s="14">
        <f>'Adj Portfolios 4'!B249/'Adj Portfolios 4'!B248-1</f>
        <v>2.8799999999999937E-3</v>
      </c>
      <c r="D250" s="14">
        <f>'Adj Portfolios 3.5'!C249/'Adj Portfolios 3.5'!C248-1</f>
        <v>0</v>
      </c>
      <c r="E250" s="14">
        <f>'Adj Portfolios 4'!C249/'Adj Portfolios 4'!C248-1</f>
        <v>1.8800000000001038E-3</v>
      </c>
      <c r="F250" s="14">
        <f>'Adj Portfolios 3.5'!D249/'Adj Portfolios 3.5'!D248-1</f>
        <v>0</v>
      </c>
      <c r="G250" s="14">
        <f>'Adj Portfolios 4'!D249/'Adj Portfolios 4'!D248-1</f>
        <v>8.799999999999919E-4</v>
      </c>
      <c r="H250" s="14">
        <f>'Adj Portfolios 3.5'!E249/'Adj Portfolios 3.5'!E248-1</f>
        <v>0</v>
      </c>
      <c r="I250" s="14">
        <f>'Adj Portfolios 4'!E249/'Adj Portfolios 4'!E248-1</f>
        <v>-2.1200000000000108E-3</v>
      </c>
      <c r="J250" s="19">
        <v>-8.6469207584731755E-3</v>
      </c>
      <c r="K250" s="14">
        <f>(1+LOOKUP(A250, 'CETES 28'!A:A, 'CETES 28'!B:B)/100)^(1/252)-1</f>
        <v>3.5657428766100452E-4</v>
      </c>
    </row>
    <row r="251" spans="1:11">
      <c r="A251" s="3">
        <v>44872</v>
      </c>
      <c r="B251" s="14">
        <f>'Adj Portfolios 3.5'!B250/'Adj Portfolios 3.5'!B249-1</f>
        <v>0</v>
      </c>
      <c r="C251" s="14">
        <f>'Adj Portfolios 4'!B250/'Adj Portfolios 4'!B249-1</f>
        <v>3.0648000000000009E-2</v>
      </c>
      <c r="D251" s="14">
        <f>'Adj Portfolios 3.5'!C250/'Adj Portfolios 3.5'!C249-1</f>
        <v>0</v>
      </c>
      <c r="E251" s="14">
        <f>'Adj Portfolios 4'!C250/'Adj Portfolios 4'!C249-1</f>
        <v>2.9647999999999897E-2</v>
      </c>
      <c r="F251" s="14">
        <f>'Adj Portfolios 3.5'!D250/'Adj Portfolios 3.5'!D249-1</f>
        <v>0</v>
      </c>
      <c r="G251" s="14">
        <f>'Adj Portfolios 4'!D250/'Adj Portfolios 4'!D249-1</f>
        <v>2.8648000000000007E-2</v>
      </c>
      <c r="H251" s="14">
        <f>'Adj Portfolios 3.5'!E250/'Adj Portfolios 3.5'!E249-1</f>
        <v>0</v>
      </c>
      <c r="I251" s="14">
        <f>'Adj Portfolios 4'!E250/'Adj Portfolios 4'!E249-1</f>
        <v>2.5647999999999893E-2</v>
      </c>
      <c r="J251" s="19">
        <v>1.2035757426654969E-2</v>
      </c>
      <c r="K251" s="14">
        <f>(1+LOOKUP(A251, 'CETES 28'!A:A, 'CETES 28'!B:B)/100)^(1/252)-1</f>
        <v>3.5657428766100452E-4</v>
      </c>
    </row>
    <row r="252" spans="1:11">
      <c r="A252" s="3">
        <v>44873</v>
      </c>
      <c r="B252" s="14">
        <f>'Adj Portfolios 3.5'!B251/'Adj Portfolios 3.5'!B250-1</f>
        <v>0</v>
      </c>
      <c r="C252" s="14">
        <f>'Adj Portfolios 4'!B251/'Adj Portfolios 4'!B250-1</f>
        <v>-1.4987028161833504E-2</v>
      </c>
      <c r="D252" s="14">
        <f>'Adj Portfolios 3.5'!C251/'Adj Portfolios 3.5'!C250-1</f>
        <v>-1.0000000000001119E-3</v>
      </c>
      <c r="E252" s="14">
        <f>'Adj Portfolios 4'!C251/'Adj Portfolios 4'!C250-1</f>
        <v>-1.6971023995166812E-2</v>
      </c>
      <c r="F252" s="14">
        <f>'Adj Portfolios 3.5'!D251/'Adj Portfolios 3.5'!D250-1</f>
        <v>-2.0000000000000018E-3</v>
      </c>
      <c r="G252" s="14">
        <f>'Adj Portfolios 4'!D251/'Adj Portfolios 4'!D250-1</f>
        <v>-1.8953019828500284E-2</v>
      </c>
      <c r="H252" s="14">
        <f>'Adj Portfolios 3.5'!E251/'Adj Portfolios 3.5'!E250-1</f>
        <v>-5.0000000000000044E-3</v>
      </c>
      <c r="I252" s="14">
        <f>'Adj Portfolios 4'!E251/'Adj Portfolios 4'!E250-1</f>
        <v>-2.4887007328499799E-2</v>
      </c>
      <c r="J252" s="19">
        <v>-7.9483087295175725E-3</v>
      </c>
      <c r="K252" s="14">
        <f>(1+LOOKUP(A252, 'CETES 28'!A:A, 'CETES 28'!B:B)/100)^(1/252)-1</f>
        <v>3.5657428766100452E-4</v>
      </c>
    </row>
    <row r="253" spans="1:11">
      <c r="A253" s="3">
        <v>44874</v>
      </c>
      <c r="B253" s="14">
        <f>'Adj Portfolios 3.5'!B252/'Adj Portfolios 3.5'!B251-1</f>
        <v>0</v>
      </c>
      <c r="C253" s="14">
        <f>'Adj Portfolios 4'!B252/'Adj Portfolios 4'!B251-1</f>
        <v>0</v>
      </c>
      <c r="D253" s="14">
        <f>'Adj Portfolios 3.5'!C252/'Adj Portfolios 3.5'!C251-1</f>
        <v>0</v>
      </c>
      <c r="E253" s="14">
        <f>'Adj Portfolios 4'!C252/'Adj Portfolios 4'!C251-1</f>
        <v>-1.0000000000001119E-3</v>
      </c>
      <c r="F253" s="14">
        <f>'Adj Portfolios 3.5'!D252/'Adj Portfolios 3.5'!D251-1</f>
        <v>0</v>
      </c>
      <c r="G253" s="14">
        <f>'Adj Portfolios 4'!D252/'Adj Portfolios 4'!D251-1</f>
        <v>-2.0000000000000018E-3</v>
      </c>
      <c r="H253" s="14">
        <f>'Adj Portfolios 3.5'!E252/'Adj Portfolios 3.5'!E251-1</f>
        <v>0</v>
      </c>
      <c r="I253" s="14">
        <f>'Adj Portfolios 4'!E252/'Adj Portfolios 4'!E251-1</f>
        <v>-5.0000000000000044E-3</v>
      </c>
      <c r="J253" s="19">
        <v>2.2552899163272855E-3</v>
      </c>
      <c r="K253" s="14">
        <f>(1+LOOKUP(A253, 'CETES 28'!A:A, 'CETES 28'!B:B)/100)^(1/252)-1</f>
        <v>3.5657428766100452E-4</v>
      </c>
    </row>
    <row r="254" spans="1:11">
      <c r="A254" s="3">
        <v>44875</v>
      </c>
      <c r="B254" s="14">
        <f>'Adj Portfolios 3.5'!B253/'Adj Portfolios 3.5'!B252-1</f>
        <v>0</v>
      </c>
      <c r="C254" s="14">
        <f>'Adj Portfolios 4'!B253/'Adj Portfolios 4'!B252-1</f>
        <v>1.8679999999999808E-3</v>
      </c>
      <c r="D254" s="14">
        <f>'Adj Portfolios 3.5'!C253/'Adj Portfolios 3.5'!C252-1</f>
        <v>0</v>
      </c>
      <c r="E254" s="14">
        <f>'Adj Portfolios 4'!C253/'Adj Portfolios 4'!C252-1</f>
        <v>8.6800000000009092E-4</v>
      </c>
      <c r="F254" s="14">
        <f>'Adj Portfolios 3.5'!D253/'Adj Portfolios 3.5'!D252-1</f>
        <v>0</v>
      </c>
      <c r="G254" s="14">
        <f>'Adj Portfolios 4'!D253/'Adj Portfolios 4'!D252-1</f>
        <v>-1.3199999999990997E-4</v>
      </c>
      <c r="H254" s="14">
        <f>'Adj Portfolios 3.5'!E253/'Adj Portfolios 3.5'!E252-1</f>
        <v>0</v>
      </c>
      <c r="I254" s="14">
        <f>'Adj Portfolios 4'!E253/'Adj Portfolios 4'!E252-1</f>
        <v>-3.1320000000001347E-3</v>
      </c>
      <c r="J254" s="19">
        <v>-5.4479657097702416E-3</v>
      </c>
      <c r="K254" s="14">
        <f>(1+LOOKUP(A254, 'CETES 28'!A:A, 'CETES 28'!B:B)/100)^(1/252)-1</f>
        <v>3.4894697115994688E-4</v>
      </c>
    </row>
    <row r="255" spans="1:11">
      <c r="A255" s="3">
        <v>44876</v>
      </c>
      <c r="B255" s="14">
        <f>'Adj Portfolios 3.5'!B254/'Adj Portfolios 3.5'!B253-1</f>
        <v>-3.2519999999999993E-2</v>
      </c>
      <c r="C255" s="14">
        <f>'Adj Portfolios 4'!B254/'Adj Portfolios 4'!B253-1</f>
        <v>-3.2519999999999993E-2</v>
      </c>
      <c r="D255" s="14">
        <f>'Adj Portfolios 3.5'!C254/'Adj Portfolios 3.5'!C253-1</f>
        <v>-3.3520000000000105E-2</v>
      </c>
      <c r="E255" s="14">
        <f>'Adj Portfolios 4'!C254/'Adj Portfolios 4'!C253-1</f>
        <v>-3.3519999999999994E-2</v>
      </c>
      <c r="F255" s="14">
        <f>'Adj Portfolios 3.5'!D254/'Adj Portfolios 3.5'!D253-1</f>
        <v>-3.4519999999999995E-2</v>
      </c>
      <c r="G255" s="14">
        <f>'Adj Portfolios 4'!D254/'Adj Portfolios 4'!D253-1</f>
        <v>-3.4520000000000106E-2</v>
      </c>
      <c r="H255" s="14">
        <f>'Adj Portfolios 3.5'!E254/'Adj Portfolios 3.5'!E253-1</f>
        <v>-3.7519999999999998E-2</v>
      </c>
      <c r="I255" s="14">
        <f>'Adj Portfolios 4'!E254/'Adj Portfolios 4'!E253-1</f>
        <v>-3.7519999999999998E-2</v>
      </c>
      <c r="J255" s="19">
        <v>1.5414153820065835E-3</v>
      </c>
      <c r="K255" s="14">
        <f>(1+LOOKUP(A255, 'CETES 28'!A:A, 'CETES 28'!B:B)/100)^(1/252)-1</f>
        <v>3.4894697115994688E-4</v>
      </c>
    </row>
    <row r="256" spans="1:11">
      <c r="A256" s="3">
        <v>44879</v>
      </c>
      <c r="B256" s="14">
        <f>'Adj Portfolios 3.5'!B255/'Adj Portfolios 3.5'!B254-1</f>
        <v>0</v>
      </c>
      <c r="C256" s="14">
        <f>'Adj Portfolios 4'!B255/'Adj Portfolios 4'!B254-1</f>
        <v>1.5980000000002104E-3</v>
      </c>
      <c r="D256" s="14">
        <f>'Adj Portfolios 3.5'!C255/'Adj Portfolios 3.5'!C254-1</f>
        <v>-1.0000000000000009E-3</v>
      </c>
      <c r="E256" s="14">
        <f>'Adj Portfolios 4'!C255/'Adj Portfolios 4'!C254-1</f>
        <v>5.9799999999987641E-4</v>
      </c>
      <c r="F256" s="14">
        <f>'Adj Portfolios 3.5'!D255/'Adj Portfolios 3.5'!D254-1</f>
        <v>-2.0000000000001128E-3</v>
      </c>
      <c r="G256" s="14">
        <f>'Adj Portfolios 4'!D255/'Adj Portfolios 4'!D254-1</f>
        <v>-4.0199999999979141E-4</v>
      </c>
      <c r="H256" s="14">
        <f>'Adj Portfolios 3.5'!E255/'Adj Portfolios 3.5'!E254-1</f>
        <v>-4.9999999999998934E-3</v>
      </c>
      <c r="I256" s="14">
        <f>'Adj Portfolios 4'!E255/'Adj Portfolios 4'!E254-1</f>
        <v>-3.4019999999997941E-3</v>
      </c>
      <c r="J256" s="19">
        <v>1.7083189133406673E-2</v>
      </c>
      <c r="K256" s="14">
        <f>(1+LOOKUP(A256, 'CETES 28'!A:A, 'CETES 28'!B:B)/100)^(1/252)-1</f>
        <v>3.4894697115994688E-4</v>
      </c>
    </row>
    <row r="257" spans="1:11">
      <c r="A257" s="3">
        <v>44880</v>
      </c>
      <c r="B257" s="14">
        <f>'Adj Portfolios 3.5'!B256/'Adj Portfolios 3.5'!B255-1</f>
        <v>0</v>
      </c>
      <c r="C257" s="14">
        <f>'Adj Portfolios 4'!B256/'Adj Portfolios 4'!B255-1</f>
        <v>-5.0584999999999658E-3</v>
      </c>
      <c r="D257" s="14">
        <f>'Adj Portfolios 3.5'!C256/'Adj Portfolios 3.5'!C255-1</f>
        <v>-1.0000000000001119E-3</v>
      </c>
      <c r="E257" s="14">
        <f>'Adj Portfolios 4'!C256/'Adj Portfolios 4'!C255-1</f>
        <v>-6.0584999999999667E-3</v>
      </c>
      <c r="F257" s="14">
        <f>'Adj Portfolios 3.5'!D256/'Adj Portfolios 3.5'!D255-1</f>
        <v>-2.0000000000000018E-3</v>
      </c>
      <c r="G257" s="14">
        <f>'Adj Portfolios 4'!D256/'Adj Portfolios 4'!D255-1</f>
        <v>-7.0584999999998566E-3</v>
      </c>
      <c r="H257" s="14">
        <f>'Adj Portfolios 3.5'!E256/'Adj Portfolios 3.5'!E255-1</f>
        <v>-5.0000000000000044E-3</v>
      </c>
      <c r="I257" s="14">
        <f>'Adj Portfolios 4'!E256/'Adj Portfolios 4'!E255-1</f>
        <v>-1.005849999999997E-2</v>
      </c>
      <c r="J257" s="19">
        <v>-2.5136938528916852E-3</v>
      </c>
      <c r="K257" s="14">
        <f>(1+LOOKUP(A257, 'CETES 28'!A:A, 'CETES 28'!B:B)/100)^(1/252)-1</f>
        <v>3.4894697115994688E-4</v>
      </c>
    </row>
    <row r="258" spans="1:11">
      <c r="A258" s="3">
        <v>44881</v>
      </c>
      <c r="B258" s="14">
        <f>'Adj Portfolios 3.5'!B257/'Adj Portfolios 3.5'!B256-1</f>
        <v>0</v>
      </c>
      <c r="C258" s="14">
        <f>'Adj Portfolios 4'!B257/'Adj Portfolios 4'!B256-1</f>
        <v>3.7050000000000693E-3</v>
      </c>
      <c r="D258" s="14">
        <f>'Adj Portfolios 3.5'!C257/'Adj Portfolios 3.5'!C256-1</f>
        <v>0</v>
      </c>
      <c r="E258" s="14">
        <f>'Adj Portfolios 4'!C257/'Adj Portfolios 4'!C256-1</f>
        <v>2.7049999999999574E-3</v>
      </c>
      <c r="F258" s="14">
        <f>'Adj Portfolios 3.5'!D257/'Adj Portfolios 3.5'!D256-1</f>
        <v>0</v>
      </c>
      <c r="G258" s="14">
        <f>'Adj Portfolios 4'!D257/'Adj Portfolios 4'!D256-1</f>
        <v>1.7050000000000676E-3</v>
      </c>
      <c r="H258" s="14">
        <f>'Adj Portfolios 3.5'!E257/'Adj Portfolios 3.5'!E256-1</f>
        <v>0</v>
      </c>
      <c r="I258" s="14">
        <f>'Adj Portfolios 4'!E257/'Adj Portfolios 4'!E256-1</f>
        <v>-1.2950000000000461E-3</v>
      </c>
      <c r="J258" s="19">
        <v>-6.3414031725097519E-3</v>
      </c>
      <c r="K258" s="14">
        <f>(1+LOOKUP(A258, 'CETES 28'!A:A, 'CETES 28'!B:B)/100)^(1/252)-1</f>
        <v>3.4894697115994688E-4</v>
      </c>
    </row>
    <row r="259" spans="1:11">
      <c r="A259" s="3">
        <v>44882</v>
      </c>
      <c r="B259" s="14">
        <f>'Adj Portfolios 3.5'!B258/'Adj Portfolios 3.5'!B257-1</f>
        <v>0</v>
      </c>
      <c r="C259" s="14">
        <f>'Adj Portfolios 4'!B258/'Adj Portfolios 4'!B257-1</f>
        <v>-2.9753900577999981E-2</v>
      </c>
      <c r="D259" s="14">
        <f>'Adj Portfolios 3.5'!C258/'Adj Portfolios 3.5'!C257-1</f>
        <v>-1.0000000000000009E-3</v>
      </c>
      <c r="E259" s="14">
        <f>'Adj Portfolios 4'!C258/'Adj Portfolios 4'!C257-1</f>
        <v>-3.1722967578000083E-2</v>
      </c>
      <c r="F259" s="14">
        <f>'Adj Portfolios 3.5'!D258/'Adj Portfolios 3.5'!D257-1</f>
        <v>-2.0000000000001128E-3</v>
      </c>
      <c r="G259" s="14">
        <f>'Adj Portfolios 4'!D258/'Adj Portfolios 4'!D257-1</f>
        <v>-3.3690034578000128E-2</v>
      </c>
      <c r="H259" s="14">
        <f>'Adj Portfolios 3.5'!E258/'Adj Portfolios 3.5'!E257-1</f>
        <v>-5.0000000000000044E-3</v>
      </c>
      <c r="I259" s="14">
        <f>'Adj Portfolios 4'!E258/'Adj Portfolios 4'!E257-1</f>
        <v>-3.9579235577999916E-2</v>
      </c>
      <c r="J259" s="19">
        <v>3.6000969600236132E-4</v>
      </c>
      <c r="K259" s="14">
        <f>(1+LOOKUP(A259, 'CETES 28'!A:A, 'CETES 28'!B:B)/100)^(1/252)-1</f>
        <v>3.5548556430486933E-4</v>
      </c>
    </row>
    <row r="260" spans="1:11">
      <c r="A260" s="3">
        <v>44883</v>
      </c>
      <c r="B260" s="14">
        <f>'Adj Portfolios 3.5'!B259/'Adj Portfolios 3.5'!B258-1</f>
        <v>0</v>
      </c>
      <c r="C260" s="14">
        <f>'Adj Portfolios 4'!B259/'Adj Portfolios 4'!B258-1</f>
        <v>-3.1619999999999981E-3</v>
      </c>
      <c r="D260" s="14">
        <f>'Adj Portfolios 3.5'!C259/'Adj Portfolios 3.5'!C258-1</f>
        <v>0</v>
      </c>
      <c r="E260" s="14">
        <f>'Adj Portfolios 4'!C259/'Adj Portfolios 4'!C258-1</f>
        <v>-4.1620000000001101E-3</v>
      </c>
      <c r="F260" s="14">
        <f>'Adj Portfolios 3.5'!D259/'Adj Portfolios 3.5'!D258-1</f>
        <v>0</v>
      </c>
      <c r="G260" s="14">
        <f>'Adj Portfolios 4'!D259/'Adj Portfolios 4'!D258-1</f>
        <v>-5.162000000000222E-3</v>
      </c>
      <c r="H260" s="14">
        <f>'Adj Portfolios 3.5'!E259/'Adj Portfolios 3.5'!E258-1</f>
        <v>0</v>
      </c>
      <c r="I260" s="14">
        <f>'Adj Portfolios 4'!E259/'Adj Portfolios 4'!E258-1</f>
        <v>-8.1620000000000026E-3</v>
      </c>
      <c r="J260" s="19">
        <v>-3.1492660633491987E-4</v>
      </c>
      <c r="K260" s="14">
        <f>(1+LOOKUP(A260, 'CETES 28'!A:A, 'CETES 28'!B:B)/100)^(1/252)-1</f>
        <v>3.5548556430486933E-4</v>
      </c>
    </row>
    <row r="261" spans="1:11">
      <c r="A261" s="3">
        <v>44887</v>
      </c>
      <c r="B261" s="14">
        <f>'Adj Portfolios 3.5'!B260/'Adj Portfolios 3.5'!B259-1</f>
        <v>0</v>
      </c>
      <c r="C261" s="14">
        <f>'Adj Portfolios 4'!B260/'Adj Portfolios 4'!B259-1</f>
        <v>-7.7850000000001529E-3</v>
      </c>
      <c r="D261" s="14">
        <f>'Adj Portfolios 3.5'!C260/'Adj Portfolios 3.5'!C259-1</f>
        <v>-1.0000000000000009E-3</v>
      </c>
      <c r="E261" s="14">
        <f>'Adj Portfolios 4'!C260/'Adj Portfolios 4'!C259-1</f>
        <v>-8.7850000000001538E-3</v>
      </c>
      <c r="F261" s="14">
        <f>'Adj Portfolios 3.5'!D260/'Adj Portfolios 3.5'!D259-1</f>
        <v>-2.0000000000001128E-3</v>
      </c>
      <c r="G261" s="14">
        <f>'Adj Portfolios 4'!D260/'Adj Portfolios 4'!D259-1</f>
        <v>-9.7850000000001547E-3</v>
      </c>
      <c r="H261" s="14">
        <f>'Adj Portfolios 3.5'!E260/'Adj Portfolios 3.5'!E259-1</f>
        <v>-5.0000000000000044E-3</v>
      </c>
      <c r="I261" s="14">
        <f>'Adj Portfolios 4'!E260/'Adj Portfolios 4'!E259-1</f>
        <v>-1.2785000000000046E-2</v>
      </c>
      <c r="J261" s="19">
        <v>1.9650823861858679E-3</v>
      </c>
      <c r="K261" s="14">
        <f>(1+LOOKUP(A261, 'CETES 28'!A:A, 'CETES 28'!B:B)/100)^(1/252)-1</f>
        <v>3.5548556430486933E-4</v>
      </c>
    </row>
    <row r="262" spans="1:11">
      <c r="A262" s="3">
        <v>44888</v>
      </c>
      <c r="B262" s="14">
        <f>'Adj Portfolios 3.5'!B261/'Adj Portfolios 3.5'!B260-1</f>
        <v>4.5455000000000023E-2</v>
      </c>
      <c r="C262" s="14">
        <f>'Adj Portfolios 4'!B261/'Adj Portfolios 4'!B260-1</f>
        <v>1.329899999999995E-2</v>
      </c>
      <c r="D262" s="14">
        <f>'Adj Portfolios 3.5'!C261/'Adj Portfolios 3.5'!C260-1</f>
        <v>4.4454999999999911E-2</v>
      </c>
      <c r="E262" s="14">
        <f>'Adj Portfolios 4'!C261/'Adj Portfolios 4'!C260-1</f>
        <v>1.229900000000006E-2</v>
      </c>
      <c r="F262" s="14">
        <f>'Adj Portfolios 3.5'!D261/'Adj Portfolios 3.5'!D260-1</f>
        <v>4.3455000000000021E-2</v>
      </c>
      <c r="G262" s="14">
        <f>'Adj Portfolios 4'!D261/'Adj Portfolios 4'!D260-1</f>
        <v>1.1298999999999948E-2</v>
      </c>
      <c r="H262" s="14">
        <f>'Adj Portfolios 3.5'!E261/'Adj Portfolios 3.5'!E260-1</f>
        <v>4.0454999999999908E-2</v>
      </c>
      <c r="I262" s="14">
        <f>'Adj Portfolios 4'!E261/'Adj Portfolios 4'!E260-1</f>
        <v>8.2989999999998343E-3</v>
      </c>
      <c r="J262" s="19">
        <v>2.8360434423422287E-3</v>
      </c>
      <c r="K262" s="14">
        <f>(1+LOOKUP(A262, 'CETES 28'!A:A, 'CETES 28'!B:B)/100)^(1/252)-1</f>
        <v>3.5548556430486933E-4</v>
      </c>
    </row>
    <row r="263" spans="1:11">
      <c r="A263" s="3">
        <v>44889</v>
      </c>
      <c r="B263" s="14">
        <f>'Adj Portfolios 3.5'!B262/'Adj Portfolios 3.5'!B261-1</f>
        <v>0</v>
      </c>
      <c r="C263" s="14">
        <f>'Adj Portfolios 4'!B262/'Adj Portfolios 4'!B261-1</f>
        <v>0</v>
      </c>
      <c r="D263" s="14">
        <f>'Adj Portfolios 3.5'!C262/'Adj Portfolios 3.5'!C261-1</f>
        <v>-1.0000000000001119E-3</v>
      </c>
      <c r="E263" s="14">
        <f>'Adj Portfolios 4'!C262/'Adj Portfolios 4'!C261-1</f>
        <v>-1.0000000000000009E-3</v>
      </c>
      <c r="F263" s="14">
        <f>'Adj Portfolios 3.5'!D262/'Adj Portfolios 3.5'!D261-1</f>
        <v>-2.0000000000001128E-3</v>
      </c>
      <c r="G263" s="14">
        <f>'Adj Portfolios 4'!D262/'Adj Portfolios 4'!D261-1</f>
        <v>-1.9999999999998908E-3</v>
      </c>
      <c r="H263" s="14">
        <f>'Adj Portfolios 3.5'!E262/'Adj Portfolios 3.5'!E261-1</f>
        <v>-5.0000000000000044E-3</v>
      </c>
      <c r="I263" s="14">
        <f>'Adj Portfolios 4'!E262/'Adj Portfolios 4'!E261-1</f>
        <v>-5.0000000000000044E-3</v>
      </c>
      <c r="J263" s="19">
        <v>5.4908120321748299E-3</v>
      </c>
      <c r="K263" s="14">
        <f>(1+LOOKUP(A263, 'CETES 28'!A:A, 'CETES 28'!B:B)/100)^(1/252)-1</f>
        <v>3.6744519499731787E-4</v>
      </c>
    </row>
    <row r="264" spans="1:11">
      <c r="A264" s="3">
        <v>44890</v>
      </c>
      <c r="B264" s="14">
        <f>'Adj Portfolios 3.5'!B263/'Adj Portfolios 3.5'!B262-1</f>
        <v>3.402499999999975E-3</v>
      </c>
      <c r="C264" s="14">
        <f>'Adj Portfolios 4'!B263/'Adj Portfolios 4'!B262-1</f>
        <v>3.3199999999999896E-3</v>
      </c>
      <c r="D264" s="14">
        <f>'Adj Portfolios 3.5'!C263/'Adj Portfolios 3.5'!C262-1</f>
        <v>2.4025000000000851E-3</v>
      </c>
      <c r="E264" s="14">
        <f>'Adj Portfolios 4'!C263/'Adj Portfolios 4'!C262-1</f>
        <v>2.3200000000000998E-3</v>
      </c>
      <c r="F264" s="14">
        <f>'Adj Portfolios 3.5'!D263/'Adj Portfolios 3.5'!D262-1</f>
        <v>1.4024999999999732E-3</v>
      </c>
      <c r="G264" s="14">
        <f>'Adj Portfolios 4'!D263/'Adj Portfolios 4'!D262-1</f>
        <v>1.3199999999999878E-3</v>
      </c>
      <c r="H264" s="14">
        <f>'Adj Portfolios 3.5'!E263/'Adj Portfolios 3.5'!E262-1</f>
        <v>-1.5974999999999184E-3</v>
      </c>
      <c r="I264" s="14">
        <f>'Adj Portfolios 4'!E263/'Adj Portfolios 4'!E262-1</f>
        <v>-1.6800000000000148E-3</v>
      </c>
      <c r="J264" s="19">
        <v>-2.2311721289669517E-4</v>
      </c>
      <c r="K264" s="14">
        <f>(1+LOOKUP(A264, 'CETES 28'!A:A, 'CETES 28'!B:B)/100)^(1/252)-1</f>
        <v>3.6744519499731787E-4</v>
      </c>
    </row>
    <row r="265" spans="1:11">
      <c r="A265" s="3">
        <v>44896</v>
      </c>
      <c r="B265" s="14">
        <f>'Adj Portfolios 3.5'!B264/'Adj Portfolios 3.5'!B263-1</f>
        <v>0</v>
      </c>
      <c r="C265" s="14">
        <f>'Adj Portfolios 4'!B264/'Adj Portfolios 4'!B263-1</f>
        <v>0</v>
      </c>
      <c r="D265" s="14">
        <f>'Adj Portfolios 3.5'!C264/'Adj Portfolios 3.5'!C263-1</f>
        <v>0</v>
      </c>
      <c r="E265" s="14">
        <f>'Adj Portfolios 4'!C264/'Adj Portfolios 4'!C263-1</f>
        <v>-1.0000000000001119E-3</v>
      </c>
      <c r="F265" s="14">
        <f>'Adj Portfolios 3.5'!D264/'Adj Portfolios 3.5'!D263-1</f>
        <v>0</v>
      </c>
      <c r="G265" s="14">
        <f>'Adj Portfolios 4'!D264/'Adj Portfolios 4'!D263-1</f>
        <v>-2.0000000000000018E-3</v>
      </c>
      <c r="H265" s="14">
        <f>'Adj Portfolios 3.5'!E264/'Adj Portfolios 3.5'!E263-1</f>
        <v>0</v>
      </c>
      <c r="I265" s="14">
        <f>'Adj Portfolios 4'!E264/'Adj Portfolios 4'!E263-1</f>
        <v>-5.0000000000000044E-3</v>
      </c>
      <c r="J265" s="19">
        <v>-4.3272634951129207E-3</v>
      </c>
      <c r="K265" s="14">
        <f>(1+LOOKUP(A265, 'CETES 28'!A:A, 'CETES 28'!B:B)/100)^(1/252)-1</f>
        <v>3.6672138960769374E-4</v>
      </c>
    </row>
    <row r="266" spans="1:11">
      <c r="A266" s="3">
        <v>44897</v>
      </c>
      <c r="B266" s="14">
        <f>'Adj Portfolios 3.5'!B265/'Adj Portfolios 3.5'!B264-1</f>
        <v>0</v>
      </c>
      <c r="C266" s="14">
        <f>'Adj Portfolios 4'!B265/'Adj Portfolios 4'!B264-1</f>
        <v>-3.2539999999999791E-3</v>
      </c>
      <c r="D266" s="14">
        <f>'Adj Portfolios 3.5'!C265/'Adj Portfolios 3.5'!C264-1</f>
        <v>0</v>
      </c>
      <c r="E266" s="14">
        <f>'Adj Portfolios 4'!C265/'Adj Portfolios 4'!C264-1</f>
        <v>-4.25399999999998E-3</v>
      </c>
      <c r="F266" s="14">
        <f>'Adj Portfolios 3.5'!D265/'Adj Portfolios 3.5'!D264-1</f>
        <v>0</v>
      </c>
      <c r="G266" s="14">
        <f>'Adj Portfolios 4'!D265/'Adj Portfolios 4'!D264-1</f>
        <v>-5.2540000000000919E-3</v>
      </c>
      <c r="H266" s="14">
        <f>'Adj Portfolios 3.5'!E265/'Adj Portfolios 3.5'!E264-1</f>
        <v>0</v>
      </c>
      <c r="I266" s="14">
        <f>'Adj Portfolios 4'!E265/'Adj Portfolios 4'!E264-1</f>
        <v>-8.2539999999998725E-3</v>
      </c>
      <c r="J266" s="19">
        <v>-3.7183250209100738E-3</v>
      </c>
      <c r="K266" s="14">
        <f>(1+LOOKUP(A266, 'CETES 28'!A:A, 'CETES 28'!B:B)/100)^(1/252)-1</f>
        <v>3.6672138960769374E-4</v>
      </c>
    </row>
    <row r="267" spans="1:11">
      <c r="A267" s="3">
        <v>44900</v>
      </c>
      <c r="B267" s="14">
        <f>'Adj Portfolios 3.5'!B266/'Adj Portfolios 3.5'!B265-1</f>
        <v>0</v>
      </c>
      <c r="C267" s="14">
        <f>'Adj Portfolios 4'!B266/'Adj Portfolios 4'!B265-1</f>
        <v>0</v>
      </c>
      <c r="D267" s="14">
        <f>'Adj Portfolios 3.5'!C266/'Adj Portfolios 3.5'!C265-1</f>
        <v>0</v>
      </c>
      <c r="E267" s="14">
        <f>'Adj Portfolios 4'!C266/'Adj Portfolios 4'!C265-1</f>
        <v>-1.0000000000000009E-3</v>
      </c>
      <c r="F267" s="14">
        <f>'Adj Portfolios 3.5'!D266/'Adj Portfolios 3.5'!D265-1</f>
        <v>0</v>
      </c>
      <c r="G267" s="14">
        <f>'Adj Portfolios 4'!D266/'Adj Portfolios 4'!D265-1</f>
        <v>-1.9999999999998908E-3</v>
      </c>
      <c r="H267" s="14">
        <f>'Adj Portfolios 3.5'!E266/'Adj Portfolios 3.5'!E265-1</f>
        <v>0</v>
      </c>
      <c r="I267" s="14">
        <f>'Adj Portfolios 4'!E266/'Adj Portfolios 4'!E265-1</f>
        <v>-5.0000000000000044E-3</v>
      </c>
      <c r="J267" s="19">
        <v>-3.3767144232137447E-3</v>
      </c>
      <c r="K267" s="14">
        <f>(1+LOOKUP(A267, 'CETES 28'!A:A, 'CETES 28'!B:B)/100)^(1/252)-1</f>
        <v>3.6672138960769374E-4</v>
      </c>
    </row>
    <row r="268" spans="1:11">
      <c r="A268" s="3">
        <v>44901</v>
      </c>
      <c r="B268" s="14">
        <f>'Adj Portfolios 3.5'!B267/'Adj Portfolios 3.5'!B266-1</f>
        <v>-6.0980000000000478E-3</v>
      </c>
      <c r="C268" s="14">
        <f>'Adj Portfolios 4'!B267/'Adj Portfolios 4'!B266-1</f>
        <v>-6.0980000000000478E-3</v>
      </c>
      <c r="D268" s="14">
        <f>'Adj Portfolios 3.5'!C267/'Adj Portfolios 3.5'!C266-1</f>
        <v>-7.0980000000000487E-3</v>
      </c>
      <c r="E268" s="14">
        <f>'Adj Portfolios 4'!C267/'Adj Portfolios 4'!C266-1</f>
        <v>-7.0980000000000487E-3</v>
      </c>
      <c r="F268" s="14">
        <f>'Adj Portfolios 3.5'!D267/'Adj Portfolios 3.5'!D266-1</f>
        <v>-8.0980000000000496E-3</v>
      </c>
      <c r="G268" s="14">
        <f>'Adj Portfolios 4'!D267/'Adj Portfolios 4'!D266-1</f>
        <v>-8.0980000000000496E-3</v>
      </c>
      <c r="H268" s="14">
        <f>'Adj Portfolios 3.5'!E267/'Adj Portfolios 3.5'!E266-1</f>
        <v>-1.1098000000000052E-2</v>
      </c>
      <c r="I268" s="14">
        <f>'Adj Portfolios 4'!E267/'Adj Portfolios 4'!E266-1</f>
        <v>-1.1098000000000052E-2</v>
      </c>
      <c r="J268" s="19">
        <v>-7.7790558292331058E-3</v>
      </c>
      <c r="K268" s="14">
        <f>(1+LOOKUP(A268, 'CETES 28'!A:A, 'CETES 28'!B:B)/100)^(1/252)-1</f>
        <v>3.6672138960769374E-4</v>
      </c>
    </row>
    <row r="269" spans="1:11">
      <c r="A269" s="3">
        <v>44902</v>
      </c>
      <c r="B269" s="14">
        <f>'Adj Portfolios 3.5'!B268/'Adj Portfolios 3.5'!B267-1</f>
        <v>0</v>
      </c>
      <c r="C269" s="14">
        <f>'Adj Portfolios 4'!B268/'Adj Portfolios 4'!B267-1</f>
        <v>-3.3425999999999956E-2</v>
      </c>
      <c r="D269" s="14">
        <f>'Adj Portfolios 3.5'!C268/'Adj Portfolios 3.5'!C267-1</f>
        <v>0</v>
      </c>
      <c r="E269" s="14">
        <f>'Adj Portfolios 4'!C268/'Adj Portfolios 4'!C267-1</f>
        <v>-3.4425999999999957E-2</v>
      </c>
      <c r="F269" s="14">
        <f>'Adj Portfolios 3.5'!D268/'Adj Portfolios 3.5'!D267-1</f>
        <v>0</v>
      </c>
      <c r="G269" s="14">
        <f>'Adj Portfolios 4'!D268/'Adj Portfolios 4'!D267-1</f>
        <v>-3.5425999999999847E-2</v>
      </c>
      <c r="H269" s="14">
        <f>'Adj Portfolios 3.5'!E268/'Adj Portfolios 3.5'!E267-1</f>
        <v>0</v>
      </c>
      <c r="I269" s="14">
        <f>'Adj Portfolios 4'!E268/'Adj Portfolios 4'!E267-1</f>
        <v>-3.842599999999996E-2</v>
      </c>
      <c r="J269" s="19">
        <v>6.6600109306653721E-3</v>
      </c>
      <c r="K269" s="14">
        <f>(1+LOOKUP(A269, 'CETES 28'!A:A, 'CETES 28'!B:B)/100)^(1/252)-1</f>
        <v>3.6672138960769374E-4</v>
      </c>
    </row>
    <row r="270" spans="1:11">
      <c r="A270" s="3">
        <v>44903</v>
      </c>
      <c r="B270" s="14">
        <f>'Adj Portfolios 3.5'!B269/'Adj Portfolios 3.5'!B268-1</f>
        <v>0</v>
      </c>
      <c r="C270" s="14">
        <f>'Adj Portfolios 4'!B269/'Adj Portfolios 4'!B268-1</f>
        <v>0</v>
      </c>
      <c r="D270" s="14">
        <f>'Adj Portfolios 3.5'!C269/'Adj Portfolios 3.5'!C268-1</f>
        <v>0</v>
      </c>
      <c r="E270" s="14">
        <f>'Adj Portfolios 4'!C269/'Adj Portfolios 4'!C268-1</f>
        <v>-1.0000000000000009E-3</v>
      </c>
      <c r="F270" s="14">
        <f>'Adj Portfolios 3.5'!D269/'Adj Portfolios 3.5'!D268-1</f>
        <v>0</v>
      </c>
      <c r="G270" s="14">
        <f>'Adj Portfolios 4'!D269/'Adj Portfolios 4'!D268-1</f>
        <v>-2.0000000000000018E-3</v>
      </c>
      <c r="H270" s="14">
        <f>'Adj Portfolios 3.5'!E269/'Adj Portfolios 3.5'!E268-1</f>
        <v>0</v>
      </c>
      <c r="I270" s="14">
        <f>'Adj Portfolios 4'!E269/'Adj Portfolios 4'!E268-1</f>
        <v>-5.0000000000000044E-3</v>
      </c>
      <c r="J270" s="19">
        <v>-6.2312869888996314E-3</v>
      </c>
      <c r="K270" s="14">
        <f>(1+LOOKUP(A270, 'CETES 28'!A:A, 'CETES 28'!B:B)/100)^(1/252)-1</f>
        <v>3.782865315342665E-4</v>
      </c>
    </row>
    <row r="271" spans="1:11">
      <c r="A271" s="3">
        <v>44904</v>
      </c>
      <c r="B271" s="14">
        <f>'Adj Portfolios 3.5'!B270/'Adj Portfolios 3.5'!B269-1</f>
        <v>0</v>
      </c>
      <c r="C271" s="14">
        <f>'Adj Portfolios 4'!B270/'Adj Portfolios 4'!B269-1</f>
        <v>0</v>
      </c>
      <c r="D271" s="14">
        <f>'Adj Portfolios 3.5'!C270/'Adj Portfolios 3.5'!C269-1</f>
        <v>0</v>
      </c>
      <c r="E271" s="14">
        <f>'Adj Portfolios 4'!C270/'Adj Portfolios 4'!C269-1</f>
        <v>-1.0000000000000009E-3</v>
      </c>
      <c r="F271" s="14">
        <f>'Adj Portfolios 3.5'!D270/'Adj Portfolios 3.5'!D269-1</f>
        <v>0</v>
      </c>
      <c r="G271" s="14">
        <f>'Adj Portfolios 4'!D270/'Adj Portfolios 4'!D269-1</f>
        <v>-2.0000000000000018E-3</v>
      </c>
      <c r="H271" s="14">
        <f>'Adj Portfolios 3.5'!E270/'Adj Portfolios 3.5'!E269-1</f>
        <v>0</v>
      </c>
      <c r="I271" s="14">
        <f>'Adj Portfolios 4'!E270/'Adj Portfolios 4'!E269-1</f>
        <v>-5.0000000000000044E-3</v>
      </c>
      <c r="J271" s="19">
        <v>7.0423784785544896E-3</v>
      </c>
      <c r="K271" s="14">
        <f>(1+LOOKUP(A271, 'CETES 28'!A:A, 'CETES 28'!B:B)/100)^(1/252)-1</f>
        <v>3.782865315342665E-4</v>
      </c>
    </row>
    <row r="272" spans="1:11">
      <c r="A272" s="3">
        <v>44908</v>
      </c>
      <c r="B272" s="14">
        <f>'Adj Portfolios 3.5'!B271/'Adj Portfolios 3.5'!B270-1</f>
        <v>0</v>
      </c>
      <c r="C272" s="14">
        <f>'Adj Portfolios 4'!B271/'Adj Portfolios 4'!B270-1</f>
        <v>-2.2355000000000014E-2</v>
      </c>
      <c r="D272" s="14">
        <f>'Adj Portfolios 3.5'!C271/'Adj Portfolios 3.5'!C270-1</f>
        <v>0</v>
      </c>
      <c r="E272" s="14">
        <f>'Adj Portfolios 4'!C271/'Adj Portfolios 4'!C270-1</f>
        <v>-2.3355000000000015E-2</v>
      </c>
      <c r="F272" s="14">
        <f>'Adj Portfolios 3.5'!D271/'Adj Portfolios 3.5'!D270-1</f>
        <v>0</v>
      </c>
      <c r="G272" s="14">
        <f>'Adj Portfolios 4'!D271/'Adj Portfolios 4'!D270-1</f>
        <v>-2.4355000000000016E-2</v>
      </c>
      <c r="H272" s="14">
        <f>'Adj Portfolios 3.5'!E271/'Adj Portfolios 3.5'!E270-1</f>
        <v>0</v>
      </c>
      <c r="I272" s="14">
        <f>'Adj Portfolios 4'!E271/'Adj Portfolios 4'!E270-1</f>
        <v>-2.7355000000000018E-2</v>
      </c>
      <c r="J272" s="19">
        <v>-1.3765125378586429E-2</v>
      </c>
      <c r="K272" s="14">
        <f>(1+LOOKUP(A272, 'CETES 28'!A:A, 'CETES 28'!B:B)/100)^(1/252)-1</f>
        <v>3.782865315342665E-4</v>
      </c>
    </row>
    <row r="273" spans="1:11">
      <c r="A273" s="3">
        <v>44909</v>
      </c>
      <c r="B273" s="14">
        <f>'Adj Portfolios 3.5'!B272/'Adj Portfolios 3.5'!B271-1</f>
        <v>0</v>
      </c>
      <c r="C273" s="14">
        <f>'Adj Portfolios 4'!B272/'Adj Portfolios 4'!B271-1</f>
        <v>-3.398333333333281E-3</v>
      </c>
      <c r="D273" s="14">
        <f>'Adj Portfolios 3.5'!C272/'Adj Portfolios 3.5'!C271-1</f>
        <v>0</v>
      </c>
      <c r="E273" s="14">
        <f>'Adj Portfolios 4'!C272/'Adj Portfolios 4'!C271-1</f>
        <v>-4.3983333333332819E-3</v>
      </c>
      <c r="F273" s="14">
        <f>'Adj Portfolios 3.5'!D272/'Adj Portfolios 3.5'!D271-1</f>
        <v>0</v>
      </c>
      <c r="G273" s="14">
        <f>'Adj Portfolios 4'!D272/'Adj Portfolios 4'!D271-1</f>
        <v>-5.3983333333333938E-3</v>
      </c>
      <c r="H273" s="14">
        <f>'Adj Portfolios 3.5'!E272/'Adj Portfolios 3.5'!E271-1</f>
        <v>0</v>
      </c>
      <c r="I273" s="14">
        <f>'Adj Portfolios 4'!E272/'Adj Portfolios 4'!E271-1</f>
        <v>-8.3983333333335075E-3</v>
      </c>
      <c r="J273" s="19">
        <v>-6.0372654813046767E-3</v>
      </c>
      <c r="K273" s="14">
        <f>(1+LOOKUP(A273, 'CETES 28'!A:A, 'CETES 28'!B:B)/100)^(1/252)-1</f>
        <v>3.782865315342665E-4</v>
      </c>
    </row>
    <row r="274" spans="1:11">
      <c r="A274" s="3">
        <v>44910</v>
      </c>
      <c r="B274" s="14">
        <f>'Adj Portfolios 3.5'!B273/'Adj Portfolios 3.5'!B272-1</f>
        <v>0</v>
      </c>
      <c r="C274" s="14">
        <f>'Adj Portfolios 4'!B273/'Adj Portfolios 4'!B272-1</f>
        <v>0</v>
      </c>
      <c r="D274" s="14">
        <f>'Adj Portfolios 3.5'!C273/'Adj Portfolios 3.5'!C272-1</f>
        <v>0</v>
      </c>
      <c r="E274" s="14">
        <f>'Adj Portfolios 4'!C273/'Adj Portfolios 4'!C272-1</f>
        <v>-1.0000000000000009E-3</v>
      </c>
      <c r="F274" s="14">
        <f>'Adj Portfolios 3.5'!D273/'Adj Portfolios 3.5'!D272-1</f>
        <v>0</v>
      </c>
      <c r="G274" s="14">
        <f>'Adj Portfolios 4'!D273/'Adj Portfolios 4'!D272-1</f>
        <v>-2.0000000000000018E-3</v>
      </c>
      <c r="H274" s="14">
        <f>'Adj Portfolios 3.5'!E273/'Adj Portfolios 3.5'!E272-1</f>
        <v>0</v>
      </c>
      <c r="I274" s="14">
        <f>'Adj Portfolios 4'!E273/'Adj Portfolios 4'!E272-1</f>
        <v>-5.0000000000000044E-3</v>
      </c>
      <c r="J274" s="19">
        <v>-7.5993031262159283E-3</v>
      </c>
      <c r="K274" s="14">
        <f>(1+LOOKUP(A274, 'CETES 28'!A:A, 'CETES 28'!B:B)/100)^(1/252)-1</f>
        <v>3.7106225152161443E-4</v>
      </c>
    </row>
    <row r="275" spans="1:11">
      <c r="A275" s="3">
        <v>44914</v>
      </c>
      <c r="B275" s="14">
        <f>'Adj Portfolios 3.5'!B274/'Adj Portfolios 3.5'!B273-1</f>
        <v>0</v>
      </c>
      <c r="C275" s="14">
        <f>'Adj Portfolios 4'!B274/'Adj Portfolios 4'!B273-1</f>
        <v>8.7189999999999213E-3</v>
      </c>
      <c r="D275" s="14">
        <f>'Adj Portfolios 3.5'!C274/'Adj Portfolios 3.5'!C273-1</f>
        <v>0</v>
      </c>
      <c r="E275" s="14">
        <f>'Adj Portfolios 4'!C274/'Adj Portfolios 4'!C273-1</f>
        <v>7.7190000000000314E-3</v>
      </c>
      <c r="F275" s="14">
        <f>'Adj Portfolios 3.5'!D274/'Adj Portfolios 3.5'!D273-1</f>
        <v>0</v>
      </c>
      <c r="G275" s="14">
        <f>'Adj Portfolios 4'!D274/'Adj Portfolios 4'!D273-1</f>
        <v>6.7189999999999195E-3</v>
      </c>
      <c r="H275" s="14">
        <f>'Adj Portfolios 3.5'!E274/'Adj Portfolios 3.5'!E273-1</f>
        <v>0</v>
      </c>
      <c r="I275" s="14">
        <f>'Adj Portfolios 4'!E274/'Adj Portfolios 4'!E273-1</f>
        <v>3.7190000000000278E-3</v>
      </c>
      <c r="J275" s="19">
        <v>-7.2454063415178238E-3</v>
      </c>
      <c r="K275" s="14">
        <f>(1+LOOKUP(A275, 'CETES 28'!A:A, 'CETES 28'!B:B)/100)^(1/252)-1</f>
        <v>3.7106225152161443E-4</v>
      </c>
    </row>
    <row r="276" spans="1:11">
      <c r="A276" s="3">
        <v>44915</v>
      </c>
      <c r="B276" s="14">
        <f>'Adj Portfolios 3.5'!B275/'Adj Portfolios 3.5'!B274-1</f>
        <v>-1.5325999999999951E-2</v>
      </c>
      <c r="C276" s="14">
        <f>'Adj Portfolios 4'!B275/'Adj Portfolios 4'!B274-1</f>
        <v>-1.5738578405999903E-2</v>
      </c>
      <c r="D276" s="14">
        <f>'Adj Portfolios 3.5'!C275/'Adj Portfolios 3.5'!C274-1</f>
        <v>-1.6325999999999952E-2</v>
      </c>
      <c r="E276" s="14">
        <f>'Adj Portfolios 4'!C275/'Adj Portfolios 4'!C274-1</f>
        <v>-1.7721833406000087E-2</v>
      </c>
      <c r="F276" s="14">
        <f>'Adj Portfolios 3.5'!D275/'Adj Portfolios 3.5'!D274-1</f>
        <v>-1.7325999999999842E-2</v>
      </c>
      <c r="G276" s="14">
        <f>'Adj Portfolios 4'!D275/'Adj Portfolios 4'!D274-1</f>
        <v>-1.9703088405999991E-2</v>
      </c>
      <c r="H276" s="14">
        <f>'Adj Portfolios 3.5'!E275/'Adj Portfolios 3.5'!E274-1</f>
        <v>-2.0325999999999955E-2</v>
      </c>
      <c r="I276" s="14">
        <f>'Adj Portfolios 4'!E275/'Adj Portfolios 4'!E274-1</f>
        <v>-2.5634853405999913E-2</v>
      </c>
      <c r="J276" s="19">
        <v>5.0590918265109863E-3</v>
      </c>
      <c r="K276" s="14">
        <f>(1+LOOKUP(A276, 'CETES 28'!A:A, 'CETES 28'!B:B)/100)^(1/252)-1</f>
        <v>3.7106225152161443E-4</v>
      </c>
    </row>
    <row r="277" spans="1:11">
      <c r="A277" s="3">
        <v>44916</v>
      </c>
      <c r="B277" s="14">
        <f>'Adj Portfolios 3.5'!B276/'Adj Portfolios 3.5'!B275-1</f>
        <v>0</v>
      </c>
      <c r="C277" s="14">
        <f>'Adj Portfolios 4'!B276/'Adj Portfolios 4'!B275-1</f>
        <v>-6.1404999999999932E-3</v>
      </c>
      <c r="D277" s="14">
        <f>'Adj Portfolios 3.5'!C276/'Adj Portfolios 3.5'!C275-1</f>
        <v>0</v>
      </c>
      <c r="E277" s="14">
        <f>'Adj Portfolios 4'!C276/'Adj Portfolios 4'!C275-1</f>
        <v>-7.1405000000001051E-3</v>
      </c>
      <c r="F277" s="14">
        <f>'Adj Portfolios 3.5'!D276/'Adj Portfolios 3.5'!D275-1</f>
        <v>0</v>
      </c>
      <c r="G277" s="14">
        <f>'Adj Portfolios 4'!D276/'Adj Portfolios 4'!D275-1</f>
        <v>-8.140499999999995E-3</v>
      </c>
      <c r="H277" s="14">
        <f>'Adj Portfolios 3.5'!E276/'Adj Portfolios 3.5'!E275-1</f>
        <v>0</v>
      </c>
      <c r="I277" s="14">
        <f>'Adj Portfolios 4'!E276/'Adj Portfolios 4'!E275-1</f>
        <v>-1.1140499999999998E-2</v>
      </c>
      <c r="J277" s="19">
        <v>3.2207881596968413E-3</v>
      </c>
      <c r="K277" s="14">
        <f>(1+LOOKUP(A277, 'CETES 28'!A:A, 'CETES 28'!B:B)/100)^(1/252)-1</f>
        <v>3.7106225152161443E-4</v>
      </c>
    </row>
    <row r="278" spans="1:11">
      <c r="A278" s="3">
        <v>44921</v>
      </c>
      <c r="B278" s="14">
        <f>'Adj Portfolios 3.5'!B277/'Adj Portfolios 3.5'!B276-1</f>
        <v>-1.1400999999999994E-2</v>
      </c>
      <c r="C278" s="14">
        <f>'Adj Portfolios 4'!B277/'Adj Portfolios 4'!B276-1</f>
        <v>0</v>
      </c>
      <c r="D278" s="14">
        <f>'Adj Portfolios 3.5'!C277/'Adj Portfolios 3.5'!C276-1</f>
        <v>-1.2401000000000106E-2</v>
      </c>
      <c r="E278" s="14">
        <f>'Adj Portfolios 4'!C277/'Adj Portfolios 4'!C276-1</f>
        <v>-1.0000000000000009E-3</v>
      </c>
      <c r="F278" s="14">
        <f>'Adj Portfolios 3.5'!D277/'Adj Portfolios 3.5'!D276-1</f>
        <v>-1.3400999999999996E-2</v>
      </c>
      <c r="G278" s="14">
        <f>'Adj Portfolios 4'!D277/'Adj Portfolios 4'!D276-1</f>
        <v>-2.0000000000000018E-3</v>
      </c>
      <c r="H278" s="14">
        <f>'Adj Portfolios 3.5'!E277/'Adj Portfolios 3.5'!E276-1</f>
        <v>-1.6400999999999888E-2</v>
      </c>
      <c r="I278" s="14">
        <f>'Adj Portfolios 4'!E277/'Adj Portfolios 4'!E276-1</f>
        <v>-4.9999999999998934E-3</v>
      </c>
      <c r="J278" s="19">
        <v>8.1949465482831219E-3</v>
      </c>
      <c r="K278" s="14">
        <f>(1+LOOKUP(A278, 'CETES 28'!A:A, 'CETES 28'!B:B)/100)^(1/252)-1</f>
        <v>3.8549774044405183E-4</v>
      </c>
    </row>
    <row r="279" spans="1:11">
      <c r="A279" s="3">
        <v>44924</v>
      </c>
      <c r="B279" s="14">
        <f>'Adj Portfolios 3.5'!B278/'Adj Portfolios 3.5'!B277-1</f>
        <v>0</v>
      </c>
      <c r="C279" s="14">
        <f>'Adj Portfolios 4'!B278/'Adj Portfolios 4'!B277-1</f>
        <v>0</v>
      </c>
      <c r="D279" s="14">
        <f>'Adj Portfolios 3.5'!C278/'Adj Portfolios 3.5'!C277-1</f>
        <v>0</v>
      </c>
      <c r="E279" s="14">
        <f>'Adj Portfolios 4'!C278/'Adj Portfolios 4'!C277-1</f>
        <v>0</v>
      </c>
      <c r="F279" s="14">
        <f>'Adj Portfolios 3.5'!D278/'Adj Portfolios 3.5'!D277-1</f>
        <v>0</v>
      </c>
      <c r="G279" s="14">
        <f>'Adj Portfolios 4'!D278/'Adj Portfolios 4'!D277-1</f>
        <v>0</v>
      </c>
      <c r="H279" s="14">
        <f>'Adj Portfolios 3.5'!E278/'Adj Portfolios 3.5'!E277-1</f>
        <v>0</v>
      </c>
      <c r="I279" s="14">
        <f>'Adj Portfolios 4'!E278/'Adj Portfolios 4'!E277-1</f>
        <v>0</v>
      </c>
      <c r="J279" s="19">
        <v>-1.7943401546801185E-2</v>
      </c>
      <c r="K279" s="14">
        <f>(1+LOOKUP(A279, 'CETES 28'!A:A, 'CETES 28'!B:B)/100)^(1/252)-1</f>
        <v>3.8189376691422083E-4</v>
      </c>
    </row>
    <row r="280" spans="1:11">
      <c r="A280" s="3">
        <v>44925</v>
      </c>
      <c r="B280" s="14">
        <f>'Adj Portfolios 3.5'!B279/'Adj Portfolios 3.5'!B278-1</f>
        <v>0</v>
      </c>
      <c r="C280" s="14">
        <f>'Adj Portfolios 4'!B279/'Adj Portfolios 4'!B278-1</f>
        <v>1.0499999999999954E-2</v>
      </c>
      <c r="D280" s="14">
        <f>'Adj Portfolios 3.5'!C279/'Adj Portfolios 3.5'!C278-1</f>
        <v>0</v>
      </c>
      <c r="E280" s="14">
        <f>'Adj Portfolios 4'!C279/'Adj Portfolios 4'!C278-1</f>
        <v>9.4999999999998419E-3</v>
      </c>
      <c r="F280" s="14">
        <f>'Adj Portfolios 3.5'!D279/'Adj Portfolios 3.5'!D278-1</f>
        <v>0</v>
      </c>
      <c r="G280" s="14">
        <f>'Adj Portfolios 4'!D279/'Adj Portfolios 4'!D278-1</f>
        <v>8.499999999999952E-3</v>
      </c>
      <c r="H280" s="14">
        <f>'Adj Portfolios 3.5'!E279/'Adj Portfolios 3.5'!E278-1</f>
        <v>0</v>
      </c>
      <c r="I280" s="14">
        <f>'Adj Portfolios 4'!E279/'Adj Portfolios 4'!E278-1</f>
        <v>5.4999999999998384E-3</v>
      </c>
      <c r="J280" s="19">
        <v>-3.8385657874170365E-3</v>
      </c>
      <c r="K280" s="14">
        <f>(1+LOOKUP(A280, 'CETES 28'!A:A, 'CETES 28'!B:B)/100)^(1/252)-1</f>
        <v>3.8189376691422083E-4</v>
      </c>
    </row>
    <row r="281" spans="1:11">
      <c r="A281" s="3">
        <v>44928</v>
      </c>
      <c r="B281" s="14">
        <f>'Adj Portfolios 3.5'!B280/'Adj Portfolios 3.5'!B279-1</f>
        <v>0</v>
      </c>
      <c r="C281" s="14">
        <f>'Adj Portfolios 4'!B280/'Adj Portfolios 4'!B279-1</f>
        <v>0</v>
      </c>
      <c r="D281" s="14">
        <f>'Adj Portfolios 3.5'!C280/'Adj Portfolios 3.5'!C279-1</f>
        <v>0</v>
      </c>
      <c r="E281" s="14">
        <f>'Adj Portfolios 4'!C280/'Adj Portfolios 4'!C279-1</f>
        <v>0</v>
      </c>
      <c r="F281" s="14">
        <f>'Adj Portfolios 3.5'!D280/'Adj Portfolios 3.5'!D279-1</f>
        <v>0</v>
      </c>
      <c r="G281" s="14">
        <f>'Adj Portfolios 4'!D280/'Adj Portfolios 4'!D279-1</f>
        <v>0</v>
      </c>
      <c r="H281" s="14">
        <f>'Adj Portfolios 3.5'!E280/'Adj Portfolios 3.5'!E279-1</f>
        <v>0</v>
      </c>
      <c r="I281" s="14">
        <f>'Adj Portfolios 4'!E280/'Adj Portfolios 4'!E279-1</f>
        <v>0</v>
      </c>
      <c r="J281" s="19">
        <v>-2.1413111494895554E-2</v>
      </c>
      <c r="K281" s="14">
        <f>(1+LOOKUP(A281, 'CETES 28'!A:A, 'CETES 28'!B:B)/100)^(1/252)-1</f>
        <v>3.8189376691422083E-4</v>
      </c>
    </row>
    <row r="282" spans="1:11">
      <c r="A282" s="3">
        <v>44929</v>
      </c>
      <c r="B282" s="14">
        <f>'Adj Portfolios 3.5'!B281/'Adj Portfolios 3.5'!B280-1</f>
        <v>0</v>
      </c>
      <c r="C282" s="14">
        <f>'Adj Portfolios 4'!B281/'Adj Portfolios 4'!B280-1</f>
        <v>0</v>
      </c>
      <c r="D282" s="14">
        <f>'Adj Portfolios 3.5'!C281/'Adj Portfolios 3.5'!C280-1</f>
        <v>0</v>
      </c>
      <c r="E282" s="14">
        <f>'Adj Portfolios 4'!C281/'Adj Portfolios 4'!C280-1</f>
        <v>0</v>
      </c>
      <c r="F282" s="14">
        <f>'Adj Portfolios 3.5'!D281/'Adj Portfolios 3.5'!D280-1</f>
        <v>0</v>
      </c>
      <c r="G282" s="14">
        <f>'Adj Portfolios 4'!D281/'Adj Portfolios 4'!D280-1</f>
        <v>0</v>
      </c>
      <c r="H282" s="14">
        <f>'Adj Portfolios 3.5'!E281/'Adj Portfolios 3.5'!E280-1</f>
        <v>0</v>
      </c>
      <c r="I282" s="14">
        <f>'Adj Portfolios 4'!E281/'Adj Portfolios 4'!E280-1</f>
        <v>0</v>
      </c>
      <c r="J282" s="19">
        <v>1.004410997063454E-2</v>
      </c>
      <c r="K282" s="14">
        <f>(1+LOOKUP(A282, 'CETES 28'!A:A, 'CETES 28'!B:B)/100)^(1/252)-1</f>
        <v>3.8189376691422083E-4</v>
      </c>
    </row>
    <row r="283" spans="1:11">
      <c r="A283" s="3">
        <v>44930</v>
      </c>
      <c r="B283" s="14">
        <f>'Adj Portfolios 3.5'!B282/'Adj Portfolios 3.5'!B281-1</f>
        <v>0</v>
      </c>
      <c r="C283" s="14">
        <f>'Adj Portfolios 4'!B282/'Adj Portfolios 4'!B281-1</f>
        <v>0</v>
      </c>
      <c r="D283" s="14">
        <f>'Adj Portfolios 3.5'!C282/'Adj Portfolios 3.5'!C281-1</f>
        <v>0</v>
      </c>
      <c r="E283" s="14">
        <f>'Adj Portfolios 4'!C282/'Adj Portfolios 4'!C281-1</f>
        <v>0</v>
      </c>
      <c r="F283" s="14">
        <f>'Adj Portfolios 3.5'!D282/'Adj Portfolios 3.5'!D281-1</f>
        <v>0</v>
      </c>
      <c r="G283" s="14">
        <f>'Adj Portfolios 4'!D282/'Adj Portfolios 4'!D281-1</f>
        <v>0</v>
      </c>
      <c r="H283" s="14">
        <f>'Adj Portfolios 3.5'!E282/'Adj Portfolios 3.5'!E281-1</f>
        <v>0</v>
      </c>
      <c r="I283" s="14">
        <f>'Adj Portfolios 4'!E282/'Adj Portfolios 4'!E281-1</f>
        <v>0</v>
      </c>
      <c r="J283" s="19">
        <v>1.6317970698715989E-3</v>
      </c>
      <c r="K283" s="14">
        <f>(1+LOOKUP(A283, 'CETES 28'!A:A, 'CETES 28'!B:B)/100)^(1/252)-1</f>
        <v>3.8189376691422083E-4</v>
      </c>
    </row>
    <row r="284" spans="1:11">
      <c r="A284" s="3">
        <v>44932</v>
      </c>
      <c r="B284" s="14">
        <f>'Adj Portfolios 3.5'!B283/'Adj Portfolios 3.5'!B282-1</f>
        <v>0</v>
      </c>
      <c r="C284" s="14">
        <f>'Adj Portfolios 4'!B283/'Adj Portfolios 4'!B282-1</f>
        <v>0</v>
      </c>
      <c r="D284" s="14">
        <f>'Adj Portfolios 3.5'!C283/'Adj Portfolios 3.5'!C282-1</f>
        <v>0</v>
      </c>
      <c r="E284" s="14">
        <f>'Adj Portfolios 4'!C283/'Adj Portfolios 4'!C282-1</f>
        <v>0</v>
      </c>
      <c r="F284" s="14">
        <f>'Adj Portfolios 3.5'!D283/'Adj Portfolios 3.5'!D282-1</f>
        <v>0</v>
      </c>
      <c r="G284" s="14">
        <f>'Adj Portfolios 4'!D283/'Adj Portfolios 4'!D282-1</f>
        <v>0</v>
      </c>
      <c r="H284" s="14">
        <f>'Adj Portfolios 3.5'!E283/'Adj Portfolios 3.5'!E282-1</f>
        <v>0</v>
      </c>
      <c r="I284" s="14">
        <f>'Adj Portfolios 4'!E283/'Adj Portfolios 4'!E282-1</f>
        <v>0</v>
      </c>
      <c r="J284" s="19">
        <v>3.6776480087392871E-2</v>
      </c>
      <c r="K284" s="14">
        <f>(1+LOOKUP(A284, 'CETES 28'!A:A, 'CETES 28'!B:B)/100)^(1/252)-1</f>
        <v>3.9593087239353508E-4</v>
      </c>
    </row>
    <row r="285" spans="1:11">
      <c r="A285" s="3">
        <v>44936</v>
      </c>
      <c r="B285" s="14">
        <f>'Adj Portfolios 3.5'!B284/'Adj Portfolios 3.5'!B283-1</f>
        <v>0</v>
      </c>
      <c r="C285" s="14">
        <f>'Adj Portfolios 4'!B284/'Adj Portfolios 4'!B283-1</f>
        <v>0</v>
      </c>
      <c r="D285" s="14">
        <f>'Adj Portfolios 3.5'!C284/'Adj Portfolios 3.5'!C283-1</f>
        <v>-1.0000000000000009E-3</v>
      </c>
      <c r="E285" s="14">
        <f>'Adj Portfolios 4'!C284/'Adj Portfolios 4'!C283-1</f>
        <v>-1.0000000000000009E-3</v>
      </c>
      <c r="F285" s="14">
        <f>'Adj Portfolios 3.5'!D284/'Adj Portfolios 3.5'!D283-1</f>
        <v>-1.9999999999998908E-3</v>
      </c>
      <c r="G285" s="14">
        <f>'Adj Portfolios 4'!D284/'Adj Portfolios 4'!D283-1</f>
        <v>-2.0000000000000018E-3</v>
      </c>
      <c r="H285" s="14">
        <f>'Adj Portfolios 3.5'!E284/'Adj Portfolios 3.5'!E283-1</f>
        <v>-4.9999999999998934E-3</v>
      </c>
      <c r="I285" s="14">
        <f>'Adj Portfolios 4'!E284/'Adj Portfolios 4'!E283-1</f>
        <v>-5.0000000000000044E-3</v>
      </c>
      <c r="J285" s="19">
        <v>2.8330632503265507E-2</v>
      </c>
      <c r="K285" s="14">
        <f>(1+LOOKUP(A285, 'CETES 28'!A:A, 'CETES 28'!B:B)/100)^(1/252)-1</f>
        <v>3.9593087239353508E-4</v>
      </c>
    </row>
    <row r="286" spans="1:11">
      <c r="A286" s="3">
        <v>44937</v>
      </c>
      <c r="B286" s="14">
        <f>'Adj Portfolios 3.5'!B285/'Adj Portfolios 3.5'!B284-1</f>
        <v>9.16399999999995E-3</v>
      </c>
      <c r="C286" s="14">
        <f>'Adj Portfolios 4'!B285/'Adj Portfolios 4'!B284-1</f>
        <v>9.16399999999995E-3</v>
      </c>
      <c r="D286" s="14">
        <f>'Adj Portfolios 3.5'!C285/'Adj Portfolios 3.5'!C284-1</f>
        <v>8.1640000000000601E-3</v>
      </c>
      <c r="E286" s="14">
        <f>'Adj Portfolios 4'!C285/'Adj Portfolios 4'!C284-1</f>
        <v>8.1640000000000601E-3</v>
      </c>
      <c r="F286" s="14">
        <f>'Adj Portfolios 3.5'!D285/'Adj Portfolios 3.5'!D284-1</f>
        <v>7.1639999999999482E-3</v>
      </c>
      <c r="G286" s="14">
        <f>'Adj Portfolios 4'!D285/'Adj Portfolios 4'!D284-1</f>
        <v>7.1639999999999482E-3</v>
      </c>
      <c r="H286" s="14">
        <f>'Adj Portfolios 3.5'!E285/'Adj Portfolios 3.5'!E284-1</f>
        <v>4.1640000000000565E-3</v>
      </c>
      <c r="I286" s="14">
        <f>'Adj Portfolios 4'!E285/'Adj Portfolios 4'!E284-1</f>
        <v>4.1640000000000565E-3</v>
      </c>
      <c r="J286" s="19">
        <v>8.8550722392999326E-4</v>
      </c>
      <c r="K286" s="14">
        <f>(1+LOOKUP(A286, 'CETES 28'!A:A, 'CETES 28'!B:B)/100)^(1/252)-1</f>
        <v>3.9593087239353508E-4</v>
      </c>
    </row>
    <row r="287" spans="1:11">
      <c r="A287" s="3">
        <v>44938</v>
      </c>
      <c r="B287" s="14">
        <f>'Adj Portfolios 3.5'!B286/'Adj Portfolios 3.5'!B285-1</f>
        <v>7.0504499999999748E-2</v>
      </c>
      <c r="C287" s="14">
        <f>'Adj Portfolios 4'!B286/'Adj Portfolios 4'!B285-1</f>
        <v>7.050449999999997E-2</v>
      </c>
      <c r="D287" s="14">
        <f>'Adj Portfolios 3.5'!C286/'Adj Portfolios 3.5'!C285-1</f>
        <v>6.9504499999999858E-2</v>
      </c>
      <c r="E287" s="14">
        <f>'Adj Portfolios 4'!C286/'Adj Portfolios 4'!C285-1</f>
        <v>6.950450000000008E-2</v>
      </c>
      <c r="F287" s="14">
        <f>'Adj Portfolios 3.5'!D286/'Adj Portfolios 3.5'!D285-1</f>
        <v>6.8504499999999968E-2</v>
      </c>
      <c r="G287" s="14">
        <f>'Adj Portfolios 4'!D286/'Adj Portfolios 4'!D285-1</f>
        <v>6.8504499999999968E-2</v>
      </c>
      <c r="H287" s="14">
        <f>'Adj Portfolios 3.5'!E286/'Adj Portfolios 3.5'!E285-1</f>
        <v>6.5504500000000077E-2</v>
      </c>
      <c r="I287" s="14">
        <f>'Adj Portfolios 4'!E286/'Adj Portfolios 4'!E285-1</f>
        <v>6.5504499999999855E-2</v>
      </c>
      <c r="J287" s="19">
        <v>1.6438882144552469E-2</v>
      </c>
      <c r="K287" s="14">
        <f>(1+LOOKUP(A287, 'CETES 28'!A:A, 'CETES 28'!B:B)/100)^(1/252)-1</f>
        <v>3.9485284849449798E-4</v>
      </c>
    </row>
    <row r="288" spans="1:11">
      <c r="A288" s="3">
        <v>44939</v>
      </c>
      <c r="B288" s="14">
        <f>'Adj Portfolios 3.5'!B287/'Adj Portfolios 3.5'!B286-1</f>
        <v>6.6667000000000032E-2</v>
      </c>
      <c r="C288" s="14">
        <f>'Adj Portfolios 4'!B287/'Adj Portfolios 4'!B286-1</f>
        <v>3.3333499999999905E-2</v>
      </c>
      <c r="D288" s="14">
        <f>'Adj Portfolios 3.5'!C287/'Adj Portfolios 3.5'!C286-1</f>
        <v>6.566699999999992E-2</v>
      </c>
      <c r="E288" s="14">
        <f>'Adj Portfolios 4'!C287/'Adj Portfolios 4'!C286-1</f>
        <v>3.2333499999999793E-2</v>
      </c>
      <c r="F288" s="14">
        <f>'Adj Portfolios 3.5'!D287/'Adj Portfolios 3.5'!D286-1</f>
        <v>6.466700000000003E-2</v>
      </c>
      <c r="G288" s="14">
        <f>'Adj Portfolios 4'!D287/'Adj Portfolios 4'!D286-1</f>
        <v>3.1333500000000125E-2</v>
      </c>
      <c r="H288" s="14">
        <f>'Adj Portfolios 3.5'!E287/'Adj Portfolios 3.5'!E286-1</f>
        <v>6.1666999999999916E-2</v>
      </c>
      <c r="I288" s="14">
        <f>'Adj Portfolios 4'!E287/'Adj Portfolios 4'!E286-1</f>
        <v>2.8333500000000011E-2</v>
      </c>
      <c r="J288" s="19">
        <v>6.8649378292999774E-3</v>
      </c>
      <c r="K288" s="14">
        <f>(1+LOOKUP(A288, 'CETES 28'!A:A, 'CETES 28'!B:B)/100)^(1/252)-1</f>
        <v>3.9485284849449798E-4</v>
      </c>
    </row>
    <row r="289" spans="1:11">
      <c r="A289" s="3">
        <v>44942</v>
      </c>
      <c r="B289" s="14">
        <f>'Adj Portfolios 3.5'!B288/'Adj Portfolios 3.5'!B287-1</f>
        <v>6.756999999999902E-3</v>
      </c>
      <c r="C289" s="14">
        <f>'Adj Portfolios 4'!B288/'Adj Portfolios 4'!B287-1</f>
        <v>1.5021006185000019E-2</v>
      </c>
      <c r="D289" s="14">
        <f>'Adj Portfolios 3.5'!C288/'Adj Portfolios 3.5'!C287-1</f>
        <v>5.7570000000000121E-3</v>
      </c>
      <c r="E289" s="14">
        <f>'Adj Portfolios 4'!C288/'Adj Portfolios 4'!C287-1</f>
        <v>1.3007004185000115E-2</v>
      </c>
      <c r="F289" s="14">
        <f>'Adj Portfolios 3.5'!D288/'Adj Portfolios 3.5'!D287-1</f>
        <v>4.7569999999999002E-3</v>
      </c>
      <c r="G289" s="14">
        <f>'Adj Portfolios 4'!D288/'Adj Portfolios 4'!D287-1</f>
        <v>1.0995002185000047E-2</v>
      </c>
      <c r="H289" s="14">
        <f>'Adj Portfolios 3.5'!E288/'Adj Portfolios 3.5'!E287-1</f>
        <v>1.7570000000000086E-3</v>
      </c>
      <c r="I289" s="14">
        <f>'Adj Portfolios 4'!E288/'Adj Portfolios 4'!E287-1</f>
        <v>4.9709961849999651E-3</v>
      </c>
      <c r="J289" s="19">
        <v>2.20106700410172E-4</v>
      </c>
      <c r="K289" s="14">
        <f>(1+LOOKUP(A289, 'CETES 28'!A:A, 'CETES 28'!B:B)/100)^(1/252)-1</f>
        <v>3.9485284849449798E-4</v>
      </c>
    </row>
    <row r="290" spans="1:11">
      <c r="A290" s="3">
        <v>44943</v>
      </c>
      <c r="B290" s="14">
        <f>'Adj Portfolios 3.5'!B289/'Adj Portfolios 3.5'!B288-1</f>
        <v>0.13793100000000003</v>
      </c>
      <c r="C290" s="14">
        <f>'Adj Portfolios 4'!B289/'Adj Portfolios 4'!B288-1</f>
        <v>3.0861999999999945E-2</v>
      </c>
      <c r="D290" s="14">
        <f>'Adj Portfolios 3.5'!C289/'Adj Portfolios 3.5'!C288-1</f>
        <v>0.13693099999999991</v>
      </c>
      <c r="E290" s="14">
        <f>'Adj Portfolios 4'!C289/'Adj Portfolios 4'!C288-1</f>
        <v>2.9862000000000055E-2</v>
      </c>
      <c r="F290" s="14">
        <f>'Adj Portfolios 3.5'!D289/'Adj Portfolios 3.5'!D288-1</f>
        <v>0.13593100000000002</v>
      </c>
      <c r="G290" s="14">
        <f>'Adj Portfolios 4'!D289/'Adj Portfolios 4'!D288-1</f>
        <v>2.8862000000000165E-2</v>
      </c>
      <c r="H290" s="14">
        <f>'Adj Portfolios 3.5'!E289/'Adj Portfolios 3.5'!E288-1</f>
        <v>0.13293099999999991</v>
      </c>
      <c r="I290" s="14">
        <f>'Adj Portfolios 4'!E289/'Adj Portfolios 4'!E288-1</f>
        <v>2.5862000000000052E-2</v>
      </c>
      <c r="J290" s="19">
        <v>7.4656832341024604E-4</v>
      </c>
      <c r="K290" s="14">
        <f>(1+LOOKUP(A290, 'CETES 28'!A:A, 'CETES 28'!B:B)/100)^(1/252)-1</f>
        <v>3.9485284849449798E-4</v>
      </c>
    </row>
    <row r="291" spans="1:11">
      <c r="A291" s="3">
        <v>44944</v>
      </c>
      <c r="B291" s="14">
        <f>'Adj Portfolios 3.5'!B290/'Adj Portfolios 3.5'!B289-1</f>
        <v>-2.7399999999998537E-3</v>
      </c>
      <c r="C291" s="14">
        <f>'Adj Portfolios 4'!B290/'Adj Portfolios 4'!B289-1</f>
        <v>-2.7400000000000757E-3</v>
      </c>
      <c r="D291" s="14">
        <f>'Adj Portfolios 3.5'!C290/'Adj Portfolios 3.5'!C289-1</f>
        <v>-3.7399999999999656E-3</v>
      </c>
      <c r="E291" s="14">
        <f>'Adj Portfolios 4'!C290/'Adj Portfolios 4'!C289-1</f>
        <v>-3.7399999999999656E-3</v>
      </c>
      <c r="F291" s="14">
        <f>'Adj Portfolios 3.5'!D290/'Adj Portfolios 3.5'!D289-1</f>
        <v>-4.7399999999999665E-3</v>
      </c>
      <c r="G291" s="14">
        <f>'Adj Portfolios 4'!D290/'Adj Portfolios 4'!D289-1</f>
        <v>-4.7400000000000775E-3</v>
      </c>
      <c r="H291" s="14">
        <f>'Adj Portfolios 3.5'!E290/'Adj Portfolios 3.5'!E289-1</f>
        <v>-7.7399999999999691E-3</v>
      </c>
      <c r="I291" s="14">
        <f>'Adj Portfolios 4'!E290/'Adj Portfolios 4'!E289-1</f>
        <v>-7.7399999999998581E-3</v>
      </c>
      <c r="J291" s="19">
        <v>-8.4178798058976989E-3</v>
      </c>
      <c r="K291" s="14">
        <f>(1+LOOKUP(A291, 'CETES 28'!A:A, 'CETES 28'!B:B)/100)^(1/252)-1</f>
        <v>3.9485284849449798E-4</v>
      </c>
    </row>
    <row r="292" spans="1:11">
      <c r="A292" s="3">
        <v>44945</v>
      </c>
      <c r="B292" s="14">
        <f>'Adj Portfolios 3.5'!B291/'Adj Portfolios 3.5'!B290-1</f>
        <v>0</v>
      </c>
      <c r="C292" s="14">
        <f>'Adj Portfolios 4'!B291/'Adj Portfolios 4'!B290-1</f>
        <v>0</v>
      </c>
      <c r="D292" s="14">
        <f>'Adj Portfolios 3.5'!C291/'Adj Portfolios 3.5'!C290-1</f>
        <v>0</v>
      </c>
      <c r="E292" s="14">
        <f>'Adj Portfolios 4'!C291/'Adj Portfolios 4'!C290-1</f>
        <v>0</v>
      </c>
      <c r="F292" s="14">
        <f>'Adj Portfolios 3.5'!D291/'Adj Portfolios 3.5'!D290-1</f>
        <v>0</v>
      </c>
      <c r="G292" s="14">
        <f>'Adj Portfolios 4'!D291/'Adj Portfolios 4'!D290-1</f>
        <v>0</v>
      </c>
      <c r="H292" s="14">
        <f>'Adj Portfolios 3.5'!E291/'Adj Portfolios 3.5'!E290-1</f>
        <v>0</v>
      </c>
      <c r="I292" s="14">
        <f>'Adj Portfolios 4'!E291/'Adj Portfolios 4'!E290-1</f>
        <v>0</v>
      </c>
      <c r="J292" s="19">
        <v>-7.026405351484577E-4</v>
      </c>
      <c r="K292" s="14">
        <f>(1+LOOKUP(A292, 'CETES 28'!A:A, 'CETES 28'!B:B)/100)^(1/252)-1</f>
        <v>4.0346888647224688E-4</v>
      </c>
    </row>
    <row r="293" spans="1:11">
      <c r="A293" s="3">
        <v>44946</v>
      </c>
      <c r="B293" s="14">
        <f>'Adj Portfolios 3.5'!B292/'Adj Portfolios 3.5'!B291-1</f>
        <v>-4.0403999999999995E-2</v>
      </c>
      <c r="C293" s="14">
        <f>'Adj Portfolios 4'!B292/'Adj Portfolios 4'!B291-1</f>
        <v>-1.5002666666666831E-2</v>
      </c>
      <c r="D293" s="14">
        <f>'Adj Portfolios 3.5'!C292/'Adj Portfolios 3.5'!C291-1</f>
        <v>-4.1403999999999996E-2</v>
      </c>
      <c r="E293" s="14">
        <f>'Adj Portfolios 4'!C292/'Adj Portfolios 4'!C291-1</f>
        <v>-1.6002666666666943E-2</v>
      </c>
      <c r="F293" s="14">
        <f>'Adj Portfolios 3.5'!D292/'Adj Portfolios 3.5'!D291-1</f>
        <v>-4.2403999999999997E-2</v>
      </c>
      <c r="G293" s="14">
        <f>'Adj Portfolios 4'!D292/'Adj Portfolios 4'!D291-1</f>
        <v>-1.700266666666661E-2</v>
      </c>
      <c r="H293" s="14">
        <f>'Adj Portfolios 3.5'!E292/'Adj Portfolios 3.5'!E291-1</f>
        <v>-4.5404E-2</v>
      </c>
      <c r="I293" s="14">
        <f>'Adj Portfolios 4'!E292/'Adj Portfolios 4'!E291-1</f>
        <v>-2.0002666666666724E-2</v>
      </c>
      <c r="J293" s="19">
        <v>3.1426987032514564E-3</v>
      </c>
      <c r="K293" s="14">
        <f>(1+LOOKUP(A293, 'CETES 28'!A:A, 'CETES 28'!B:B)/100)^(1/252)-1</f>
        <v>4.0346888647224688E-4</v>
      </c>
    </row>
    <row r="294" spans="1:11">
      <c r="A294" s="3">
        <v>44950</v>
      </c>
      <c r="B294" s="14">
        <f>'Adj Portfolios 3.5'!B293/'Adj Portfolios 3.5'!B292-1</f>
        <v>-7.8740000000001586E-3</v>
      </c>
      <c r="C294" s="14">
        <f>'Adj Portfolios 4'!B293/'Adj Portfolios 4'!B292-1</f>
        <v>-1.0417811064000082E-2</v>
      </c>
      <c r="D294" s="14">
        <f>'Adj Portfolios 3.5'!C293/'Adj Portfolios 3.5'!C292-1</f>
        <v>-8.8740000000000485E-3</v>
      </c>
      <c r="E294" s="14">
        <f>'Adj Portfolios 4'!C293/'Adj Portfolios 4'!C292-1</f>
        <v>-1.2406373064000165E-2</v>
      </c>
      <c r="F294" s="14">
        <f>'Adj Portfolios 3.5'!D293/'Adj Portfolios 3.5'!D292-1</f>
        <v>-9.8740000000001604E-3</v>
      </c>
      <c r="G294" s="14">
        <f>'Adj Portfolios 4'!D293/'Adj Portfolios 4'!D292-1</f>
        <v>-1.4392935063999968E-2</v>
      </c>
      <c r="H294" s="14">
        <f>'Adj Portfolios 3.5'!E293/'Adj Portfolios 3.5'!E292-1</f>
        <v>-1.2874000000000052E-2</v>
      </c>
      <c r="I294" s="14">
        <f>'Adj Portfolios 4'!E293/'Adj Portfolios 4'!E292-1</f>
        <v>-2.0340621064000031E-2</v>
      </c>
      <c r="J294" s="19">
        <v>1.6707269613646103E-2</v>
      </c>
      <c r="K294" s="14">
        <f>(1+LOOKUP(A294, 'CETES 28'!A:A, 'CETES 28'!B:B)/100)^(1/252)-1</f>
        <v>4.0346888647224688E-4</v>
      </c>
    </row>
    <row r="295" spans="1:11">
      <c r="A295" s="3">
        <v>44951</v>
      </c>
      <c r="B295" s="14">
        <f>'Adj Portfolios 3.5'!B294/'Adj Portfolios 3.5'!B293-1</f>
        <v>0</v>
      </c>
      <c r="C295" s="14">
        <f>'Adj Portfolios 4'!B294/'Adj Portfolios 4'!B293-1</f>
        <v>0</v>
      </c>
      <c r="D295" s="14">
        <f>'Adj Portfolios 3.5'!C294/'Adj Portfolios 3.5'!C293-1</f>
        <v>-1.0000000000000009E-3</v>
      </c>
      <c r="E295" s="14">
        <f>'Adj Portfolios 4'!C294/'Adj Portfolios 4'!C293-1</f>
        <v>-1.0000000000000009E-3</v>
      </c>
      <c r="F295" s="14">
        <f>'Adj Portfolios 3.5'!D294/'Adj Portfolios 3.5'!D293-1</f>
        <v>-2.0000000000000018E-3</v>
      </c>
      <c r="G295" s="14">
        <f>'Adj Portfolios 4'!D294/'Adj Portfolios 4'!D293-1</f>
        <v>-2.0000000000001128E-3</v>
      </c>
      <c r="H295" s="14">
        <f>'Adj Portfolios 3.5'!E294/'Adj Portfolios 3.5'!E293-1</f>
        <v>-5.0000000000000044E-3</v>
      </c>
      <c r="I295" s="14">
        <f>'Adj Portfolios 4'!E294/'Adj Portfolios 4'!E293-1</f>
        <v>-5.0000000000000044E-3</v>
      </c>
      <c r="J295" s="19">
        <v>8.7850088596512776E-3</v>
      </c>
      <c r="K295" s="14">
        <f>(1+LOOKUP(A295, 'CETES 28'!A:A, 'CETES 28'!B:B)/100)^(1/252)-1</f>
        <v>4.0346888647224688E-4</v>
      </c>
    </row>
    <row r="296" spans="1:11">
      <c r="A296" s="3">
        <v>44952</v>
      </c>
      <c r="B296" s="14">
        <f>'Adj Portfolios 3.5'!B295/'Adj Portfolios 3.5'!B294-1</f>
        <v>0</v>
      </c>
      <c r="C296" s="14">
        <f>'Adj Portfolios 4'!B295/'Adj Portfolios 4'!B294-1</f>
        <v>0</v>
      </c>
      <c r="D296" s="14">
        <f>'Adj Portfolios 3.5'!C295/'Adj Portfolios 3.5'!C294-1</f>
        <v>0</v>
      </c>
      <c r="E296" s="14">
        <f>'Adj Portfolios 4'!C295/'Adj Portfolios 4'!C294-1</f>
        <v>-1.0000000000001119E-3</v>
      </c>
      <c r="F296" s="14">
        <f>'Adj Portfolios 3.5'!D295/'Adj Portfolios 3.5'!D294-1</f>
        <v>0</v>
      </c>
      <c r="G296" s="14">
        <f>'Adj Portfolios 4'!D295/'Adj Portfolios 4'!D294-1</f>
        <v>-2.0000000000000018E-3</v>
      </c>
      <c r="H296" s="14">
        <f>'Adj Portfolios 3.5'!E295/'Adj Portfolios 3.5'!E294-1</f>
        <v>0</v>
      </c>
      <c r="I296" s="14">
        <f>'Adj Portfolios 4'!E295/'Adj Portfolios 4'!E294-1</f>
        <v>-5.0000000000000044E-3</v>
      </c>
      <c r="J296" s="19">
        <v>-1.3010559690951329E-4</v>
      </c>
      <c r="K296" s="14">
        <f>(1+LOOKUP(A296, 'CETES 28'!A:A, 'CETES 28'!B:B)/100)^(1/252)-1</f>
        <v>4.0705341235680592E-4</v>
      </c>
    </row>
    <row r="297" spans="1:11">
      <c r="A297" s="3">
        <v>44953</v>
      </c>
      <c r="B297" s="14">
        <f>'Adj Portfolios 3.5'!B296/'Adj Portfolios 3.5'!B295-1</f>
        <v>3.1840000000000757E-3</v>
      </c>
      <c r="C297" s="14">
        <f>'Adj Portfolios 4'!B296/'Adj Portfolios 4'!B295-1</f>
        <v>1.0502333333333169E-2</v>
      </c>
      <c r="D297" s="14">
        <f>'Adj Portfolios 3.5'!C296/'Adj Portfolios 3.5'!C295-1</f>
        <v>2.1839999999999637E-3</v>
      </c>
      <c r="E297" s="14">
        <f>'Adj Portfolios 4'!C296/'Adj Portfolios 4'!C295-1</f>
        <v>9.5023333333332793E-3</v>
      </c>
      <c r="F297" s="14">
        <f>'Adj Portfolios 3.5'!D296/'Adj Portfolios 3.5'!D295-1</f>
        <v>1.1839999999998518E-3</v>
      </c>
      <c r="G297" s="14">
        <f>'Adj Portfolios 4'!D296/'Adj Portfolios 4'!D295-1</f>
        <v>8.5023333333331674E-3</v>
      </c>
      <c r="H297" s="14">
        <f>'Adj Portfolios 3.5'!E296/'Adj Portfolios 3.5'!E295-1</f>
        <v>-1.8159999999999288E-3</v>
      </c>
      <c r="I297" s="14">
        <f>'Adj Portfolios 4'!E296/'Adj Portfolios 4'!E295-1</f>
        <v>5.5023333333334978E-3</v>
      </c>
      <c r="J297" s="19">
        <v>5.0703534544140894E-3</v>
      </c>
      <c r="K297" s="14">
        <f>(1+LOOKUP(A297, 'CETES 28'!A:A, 'CETES 28'!B:B)/100)^(1/252)-1</f>
        <v>4.0705341235680592E-4</v>
      </c>
    </row>
    <row r="298" spans="1:11">
      <c r="A298" s="3">
        <v>44956</v>
      </c>
      <c r="B298" s="14">
        <f>'Adj Portfolios 3.5'!B297/'Adj Portfolios 3.5'!B296-1</f>
        <v>1.8321000000000032E-2</v>
      </c>
      <c r="C298" s="14">
        <f>'Adj Portfolios 4'!B297/'Adj Portfolios 4'!B296-1</f>
        <v>-3.6709999999999798E-3</v>
      </c>
      <c r="D298" s="14">
        <f>'Adj Portfolios 3.5'!C297/'Adj Portfolios 3.5'!C296-1</f>
        <v>1.732099999999992E-2</v>
      </c>
      <c r="E298" s="14">
        <f>'Adj Portfolios 4'!C297/'Adj Portfolios 4'!C296-1</f>
        <v>-4.6709999999999807E-3</v>
      </c>
      <c r="F298" s="14">
        <f>'Adj Portfolios 3.5'!D297/'Adj Portfolios 3.5'!D296-1</f>
        <v>1.632100000000003E-2</v>
      </c>
      <c r="G298" s="14">
        <f>'Adj Portfolios 4'!D297/'Adj Portfolios 4'!D296-1</f>
        <v>-5.6709999999999816E-3</v>
      </c>
      <c r="H298" s="14">
        <f>'Adj Portfolios 3.5'!E297/'Adj Portfolios 3.5'!E296-1</f>
        <v>1.3320999999999916E-2</v>
      </c>
      <c r="I298" s="14">
        <f>'Adj Portfolios 4'!E297/'Adj Portfolios 4'!E296-1</f>
        <v>-8.6710000000000953E-3</v>
      </c>
      <c r="J298" s="19">
        <v>-7.5004280755984754E-3</v>
      </c>
      <c r="K298" s="14">
        <f>(1+LOOKUP(A298, 'CETES 28'!A:A, 'CETES 28'!B:B)/100)^(1/252)-1</f>
        <v>4.0705341235680592E-4</v>
      </c>
    </row>
    <row r="299" spans="1:11">
      <c r="A299" s="3">
        <v>44957</v>
      </c>
      <c r="B299" s="14">
        <f>'Adj Portfolios 3.5'!B298/'Adj Portfolios 3.5'!B297-1</f>
        <v>0</v>
      </c>
      <c r="C299" s="14">
        <f>'Adj Portfolios 4'!B298/'Adj Portfolios 4'!B297-1</f>
        <v>-1.7372999999999861E-2</v>
      </c>
      <c r="D299" s="14">
        <f>'Adj Portfolios 3.5'!C298/'Adj Portfolios 3.5'!C297-1</f>
        <v>0</v>
      </c>
      <c r="E299" s="14">
        <f>'Adj Portfolios 4'!C298/'Adj Portfolios 4'!C297-1</f>
        <v>-1.8372999999999973E-2</v>
      </c>
      <c r="F299" s="14">
        <f>'Adj Portfolios 3.5'!D298/'Adj Portfolios 3.5'!D297-1</f>
        <v>0</v>
      </c>
      <c r="G299" s="14">
        <f>'Adj Portfolios 4'!D298/'Adj Portfolios 4'!D297-1</f>
        <v>-1.9372999999999974E-2</v>
      </c>
      <c r="H299" s="14">
        <f>'Adj Portfolios 3.5'!E298/'Adj Portfolios 3.5'!E297-1</f>
        <v>0</v>
      </c>
      <c r="I299" s="14">
        <f>'Adj Portfolios 4'!E298/'Adj Portfolios 4'!E297-1</f>
        <v>-2.2372999999999976E-2</v>
      </c>
      <c r="J299" s="19">
        <v>-4.4913571775624384E-3</v>
      </c>
      <c r="K299" s="14">
        <f>(1+LOOKUP(A299, 'CETES 28'!A:A, 'CETES 28'!B:B)/100)^(1/252)-1</f>
        <v>4.0705341235680592E-4</v>
      </c>
    </row>
    <row r="300" spans="1:11">
      <c r="A300" s="3">
        <v>44958</v>
      </c>
      <c r="B300" s="14">
        <f>'Adj Portfolios 3.5'!B299/'Adj Portfolios 3.5'!B298-1</f>
        <v>0</v>
      </c>
      <c r="C300" s="14">
        <f>'Adj Portfolios 4'!B299/'Adj Portfolios 4'!B298-1</f>
        <v>-9.468000000000143E-3</v>
      </c>
      <c r="D300" s="14">
        <f>'Adj Portfolios 3.5'!C299/'Adj Portfolios 3.5'!C298-1</f>
        <v>0</v>
      </c>
      <c r="E300" s="14">
        <f>'Adj Portfolios 4'!C299/'Adj Portfolios 4'!C298-1</f>
        <v>-1.0468000000000033E-2</v>
      </c>
      <c r="F300" s="14">
        <f>'Adj Portfolios 3.5'!D299/'Adj Portfolios 3.5'!D298-1</f>
        <v>0</v>
      </c>
      <c r="G300" s="14">
        <f>'Adj Portfolios 4'!D299/'Adj Portfolios 4'!D298-1</f>
        <v>-1.1467999999999923E-2</v>
      </c>
      <c r="H300" s="14">
        <f>'Adj Portfolios 3.5'!E299/'Adj Portfolios 3.5'!E298-1</f>
        <v>0</v>
      </c>
      <c r="I300" s="14">
        <f>'Adj Portfolios 4'!E299/'Adj Portfolios 4'!E298-1</f>
        <v>-1.4468000000000036E-2</v>
      </c>
      <c r="J300" s="19">
        <v>1.5372467076304464E-3</v>
      </c>
      <c r="K300" s="14">
        <f>(1+LOOKUP(A300, 'CETES 28'!A:A, 'CETES 28'!B:B)/100)^(1/252)-1</f>
        <v>4.0705341235680592E-4</v>
      </c>
    </row>
    <row r="301" spans="1:11">
      <c r="A301" s="3">
        <v>44959</v>
      </c>
      <c r="B301" s="14">
        <f>'Adj Portfolios 3.5'!B300/'Adj Portfolios 3.5'!B299-1</f>
        <v>-5.3099999999994818E-4</v>
      </c>
      <c r="C301" s="14">
        <f>'Adj Portfolios 4'!B300/'Adj Portfolios 4'!B299-1</f>
        <v>-2.6549999999991858E-4</v>
      </c>
      <c r="D301" s="14">
        <f>'Adj Portfolios 3.5'!C300/'Adj Portfolios 3.5'!C299-1</f>
        <v>-1.5309999999999491E-3</v>
      </c>
      <c r="E301" s="14">
        <f>'Adj Portfolios 4'!C300/'Adj Portfolios 4'!C299-1</f>
        <v>-2.2642345000000175E-3</v>
      </c>
      <c r="F301" s="14">
        <f>'Adj Portfolios 3.5'!D300/'Adj Portfolios 3.5'!D299-1</f>
        <v>-2.53099999999995E-3</v>
      </c>
      <c r="G301" s="14">
        <f>'Adj Portfolios 4'!D300/'Adj Portfolios 4'!D299-1</f>
        <v>-4.2609689999998368E-3</v>
      </c>
      <c r="H301" s="14">
        <f>'Adj Portfolios 3.5'!E300/'Adj Portfolios 3.5'!E299-1</f>
        <v>-5.5309999999999526E-3</v>
      </c>
      <c r="I301" s="14">
        <f>'Adj Portfolios 4'!E300/'Adj Portfolios 4'!E299-1</f>
        <v>-1.023917250000006E-2</v>
      </c>
      <c r="J301" s="19">
        <v>8.4867065731284441E-3</v>
      </c>
      <c r="K301" s="14">
        <f>(1+LOOKUP(A301, 'CETES 28'!A:A, 'CETES 28'!B:B)/100)^(1/252)-1</f>
        <v>4.0633676503332161E-4</v>
      </c>
    </row>
    <row r="302" spans="1:11">
      <c r="A302" s="3">
        <v>44960</v>
      </c>
      <c r="B302" s="14">
        <f>'Adj Portfolios 3.5'!B301/'Adj Portfolios 3.5'!B300-1</f>
        <v>0</v>
      </c>
      <c r="C302" s="14">
        <f>'Adj Portfolios 4'!B301/'Adj Portfolios 4'!B300-1</f>
        <v>-1.0326015006999922E-2</v>
      </c>
      <c r="D302" s="14">
        <f>'Adj Portfolios 3.5'!C301/'Adj Portfolios 3.5'!C300-1</f>
        <v>-1.0000000000000009E-3</v>
      </c>
      <c r="E302" s="14">
        <f>'Adj Portfolios 4'!C301/'Adj Portfolios 4'!C300-1</f>
        <v>-1.2314869006999962E-2</v>
      </c>
      <c r="F302" s="14">
        <f>'Adj Portfolios 3.5'!D301/'Adj Portfolios 3.5'!D300-1</f>
        <v>-2.0000000000000018E-3</v>
      </c>
      <c r="G302" s="14">
        <f>'Adj Portfolios 4'!D301/'Adj Portfolios 4'!D300-1</f>
        <v>-1.4301723007000056E-2</v>
      </c>
      <c r="H302" s="14">
        <f>'Adj Portfolios 3.5'!E301/'Adj Portfolios 3.5'!E300-1</f>
        <v>-5.0000000000000044E-3</v>
      </c>
      <c r="I302" s="14">
        <f>'Adj Portfolios 4'!E301/'Adj Portfolios 4'!E300-1</f>
        <v>-2.0250285006999991E-2</v>
      </c>
      <c r="J302" s="19">
        <v>-2.1171438543362564E-2</v>
      </c>
      <c r="K302" s="14">
        <f>(1+LOOKUP(A302, 'CETES 28'!A:A, 'CETES 28'!B:B)/100)^(1/252)-1</f>
        <v>4.0633676503332161E-4</v>
      </c>
    </row>
    <row r="303" spans="1:11">
      <c r="A303" s="3">
        <v>44964</v>
      </c>
      <c r="B303" s="14">
        <f>'Adj Portfolios 3.5'!B302/'Adj Portfolios 3.5'!B301-1</f>
        <v>8.0000000000080007E-5</v>
      </c>
      <c r="C303" s="14">
        <f>'Adj Portfolios 4'!B302/'Adj Portfolios 4'!B301-1</f>
        <v>3.1869151999999179E-3</v>
      </c>
      <c r="D303" s="14">
        <f>'Adj Portfolios 3.5'!C302/'Adj Portfolios 3.5'!C301-1</f>
        <v>-9.2000000000014293E-4</v>
      </c>
      <c r="E303" s="14">
        <f>'Adj Portfolios 4'!C302/'Adj Portfolios 4'!C301-1</f>
        <v>1.1847285333335122E-3</v>
      </c>
      <c r="F303" s="14">
        <f>'Adj Portfolios 3.5'!D302/'Adj Portfolios 3.5'!D301-1</f>
        <v>-1.9200000000000328E-3</v>
      </c>
      <c r="G303" s="14">
        <f>'Adj Portfolios 4'!D302/'Adj Portfolios 4'!D301-1</f>
        <v>-8.1545813333350203E-4</v>
      </c>
      <c r="H303" s="14">
        <f>'Adj Portfolios 3.5'!E302/'Adj Portfolios 3.5'!E301-1</f>
        <v>-4.9200000000000355E-3</v>
      </c>
      <c r="I303" s="14">
        <f>'Adj Portfolios 4'!E302/'Adj Portfolios 4'!E301-1</f>
        <v>-6.8040181333333116E-3</v>
      </c>
      <c r="J303" s="19">
        <v>3.9997228503394489E-3</v>
      </c>
      <c r="K303" s="14">
        <f>(1+LOOKUP(A303, 'CETES 28'!A:A, 'CETES 28'!B:B)/100)^(1/252)-1</f>
        <v>4.0633676503332161E-4</v>
      </c>
    </row>
    <row r="304" spans="1:11">
      <c r="A304" s="3">
        <v>44965</v>
      </c>
      <c r="B304" s="14">
        <f>'Adj Portfolios 3.5'!B303/'Adj Portfolios 3.5'!B302-1</f>
        <v>0</v>
      </c>
      <c r="C304" s="14">
        <f>'Adj Portfolios 4'!B303/'Adj Portfolios 4'!B302-1</f>
        <v>0</v>
      </c>
      <c r="D304" s="14">
        <f>'Adj Portfolios 3.5'!C303/'Adj Portfolios 3.5'!C302-1</f>
        <v>0</v>
      </c>
      <c r="E304" s="14">
        <f>'Adj Portfolios 4'!C303/'Adj Portfolios 4'!C302-1</f>
        <v>-1.0000000000000009E-3</v>
      </c>
      <c r="F304" s="14">
        <f>'Adj Portfolios 3.5'!D303/'Adj Portfolios 3.5'!D302-1</f>
        <v>0</v>
      </c>
      <c r="G304" s="14">
        <f>'Adj Portfolios 4'!D303/'Adj Portfolios 4'!D302-1</f>
        <v>-2.0000000000000018E-3</v>
      </c>
      <c r="H304" s="14">
        <f>'Adj Portfolios 3.5'!E303/'Adj Portfolios 3.5'!E302-1</f>
        <v>0</v>
      </c>
      <c r="I304" s="14">
        <f>'Adj Portfolios 4'!E303/'Adj Portfolios 4'!E302-1</f>
        <v>-5.0000000000000044E-3</v>
      </c>
      <c r="J304" s="19">
        <v>-1.233390294650738E-2</v>
      </c>
      <c r="K304" s="14">
        <f>(1+LOOKUP(A304, 'CETES 28'!A:A, 'CETES 28'!B:B)/100)^(1/252)-1</f>
        <v>4.0633676503332161E-4</v>
      </c>
    </row>
    <row r="305" spans="1:11">
      <c r="A305" s="3">
        <v>44966</v>
      </c>
      <c r="B305" s="14">
        <f>'Adj Portfolios 3.5'!B304/'Adj Portfolios 3.5'!B303-1</f>
        <v>0</v>
      </c>
      <c r="C305" s="14">
        <f>'Adj Portfolios 4'!B304/'Adj Portfolios 4'!B303-1</f>
        <v>-1.5000000000000013E-2</v>
      </c>
      <c r="D305" s="14">
        <f>'Adj Portfolios 3.5'!C304/'Adj Portfolios 3.5'!C303-1</f>
        <v>0</v>
      </c>
      <c r="E305" s="14">
        <f>'Adj Portfolios 4'!C304/'Adj Portfolios 4'!C303-1</f>
        <v>-1.6000000000000014E-2</v>
      </c>
      <c r="F305" s="14">
        <f>'Adj Portfolios 3.5'!D304/'Adj Portfolios 3.5'!D303-1</f>
        <v>0</v>
      </c>
      <c r="G305" s="14">
        <f>'Adj Portfolios 4'!D304/'Adj Portfolios 4'!D303-1</f>
        <v>-1.7000000000000015E-2</v>
      </c>
      <c r="H305" s="14">
        <f>'Adj Portfolios 3.5'!E304/'Adj Portfolios 3.5'!E303-1</f>
        <v>0</v>
      </c>
      <c r="I305" s="14">
        <f>'Adj Portfolios 4'!E304/'Adj Portfolios 4'!E303-1</f>
        <v>-2.0000000000000018E-2</v>
      </c>
      <c r="J305" s="19">
        <v>-2.8488953632529457E-3</v>
      </c>
      <c r="K305" s="14">
        <f>(1+LOOKUP(A305, 'CETES 28'!A:A, 'CETES 28'!B:B)/100)^(1/252)-1</f>
        <v>4.0776993084645774E-4</v>
      </c>
    </row>
    <row r="306" spans="1:11">
      <c r="A306" s="3">
        <v>44970</v>
      </c>
      <c r="B306" s="14">
        <f>'Adj Portfolios 3.5'!B305/'Adj Portfolios 3.5'!B304-1</f>
        <v>0</v>
      </c>
      <c r="C306" s="14">
        <f>'Adj Portfolios 4'!B305/'Adj Portfolios 4'!B304-1</f>
        <v>-1.1334500000000136E-2</v>
      </c>
      <c r="D306" s="14">
        <f>'Adj Portfolios 3.5'!C305/'Adj Portfolios 3.5'!C304-1</f>
        <v>0</v>
      </c>
      <c r="E306" s="14">
        <f>'Adj Portfolios 4'!C305/'Adj Portfolios 4'!C304-1</f>
        <v>-1.2334499999999915E-2</v>
      </c>
      <c r="F306" s="14">
        <f>'Adj Portfolios 3.5'!D305/'Adj Portfolios 3.5'!D304-1</f>
        <v>0</v>
      </c>
      <c r="G306" s="14">
        <f>'Adj Portfolios 4'!D305/'Adj Portfolios 4'!D304-1</f>
        <v>-1.3334500000000027E-2</v>
      </c>
      <c r="H306" s="14">
        <f>'Adj Portfolios 3.5'!E305/'Adj Portfolios 3.5'!E304-1</f>
        <v>0</v>
      </c>
      <c r="I306" s="14">
        <f>'Adj Portfolios 4'!E305/'Adj Portfolios 4'!E304-1</f>
        <v>-1.6334499999999919E-2</v>
      </c>
      <c r="J306" s="19">
        <v>-1.4959683278418678E-2</v>
      </c>
      <c r="K306" s="14">
        <f>(1+LOOKUP(A306, 'CETES 28'!A:A, 'CETES 28'!B:B)/100)^(1/252)-1</f>
        <v>4.0776993084645774E-4</v>
      </c>
    </row>
    <row r="307" spans="1:11">
      <c r="A307" s="3">
        <v>44971</v>
      </c>
      <c r="B307" s="14">
        <f>'Adj Portfolios 3.5'!B306/'Adj Portfolios 3.5'!B305-1</f>
        <v>0</v>
      </c>
      <c r="C307" s="14">
        <f>'Adj Portfolios 4'!B306/'Adj Portfolios 4'!B305-1</f>
        <v>-1.6669999999999741E-3</v>
      </c>
      <c r="D307" s="14">
        <f>'Adj Portfolios 3.5'!C306/'Adj Portfolios 3.5'!C305-1</f>
        <v>0</v>
      </c>
      <c r="E307" s="14">
        <f>'Adj Portfolios 4'!C306/'Adj Portfolios 4'!C305-1</f>
        <v>-2.6669999999999749E-3</v>
      </c>
      <c r="F307" s="14">
        <f>'Adj Portfolios 3.5'!D306/'Adj Portfolios 3.5'!D305-1</f>
        <v>0</v>
      </c>
      <c r="G307" s="14">
        <f>'Adj Portfolios 4'!D306/'Adj Portfolios 4'!D305-1</f>
        <v>-3.6669999999999758E-3</v>
      </c>
      <c r="H307" s="14">
        <f>'Adj Portfolios 3.5'!E306/'Adj Portfolios 3.5'!E305-1</f>
        <v>0</v>
      </c>
      <c r="I307" s="14">
        <f>'Adj Portfolios 4'!E306/'Adj Portfolios 4'!E305-1</f>
        <v>-6.6669999999999785E-3</v>
      </c>
      <c r="J307" s="19">
        <v>1.0948563627497299E-2</v>
      </c>
      <c r="K307" s="14">
        <f>(1+LOOKUP(A307, 'CETES 28'!A:A, 'CETES 28'!B:B)/100)^(1/252)-1</f>
        <v>4.0776993084645774E-4</v>
      </c>
    </row>
    <row r="308" spans="1:11">
      <c r="A308" s="3">
        <v>44972</v>
      </c>
      <c r="B308" s="14">
        <f>'Adj Portfolios 3.5'!B307/'Adj Portfolios 3.5'!B306-1</f>
        <v>9.2979999999998064E-3</v>
      </c>
      <c r="C308" s="14">
        <f>'Adj Portfolios 4'!B307/'Adj Portfolios 4'!B306-1</f>
        <v>9.2980000000000285E-3</v>
      </c>
      <c r="D308" s="14">
        <f>'Adj Portfolios 3.5'!C307/'Adj Portfolios 3.5'!C306-1</f>
        <v>8.2979999999999166E-3</v>
      </c>
      <c r="E308" s="14">
        <f>'Adj Portfolios 4'!C307/'Adj Portfolios 4'!C306-1</f>
        <v>8.2979999999999166E-3</v>
      </c>
      <c r="F308" s="14">
        <f>'Adj Portfolios 3.5'!D307/'Adj Portfolios 3.5'!D306-1</f>
        <v>7.2979999999998046E-3</v>
      </c>
      <c r="G308" s="14">
        <f>'Adj Portfolios 4'!D307/'Adj Portfolios 4'!D306-1</f>
        <v>7.2979999999998046E-3</v>
      </c>
      <c r="H308" s="14">
        <f>'Adj Portfolios 3.5'!E307/'Adj Portfolios 3.5'!E306-1</f>
        <v>4.298000000000135E-3</v>
      </c>
      <c r="I308" s="14">
        <f>'Adj Portfolios 4'!E307/'Adj Portfolios 4'!E306-1</f>
        <v>4.298000000000135E-3</v>
      </c>
      <c r="J308" s="19">
        <v>-1.0560411233776379E-2</v>
      </c>
      <c r="K308" s="14">
        <f>(1+LOOKUP(A308, 'CETES 28'!A:A, 'CETES 28'!B:B)/100)^(1/252)-1</f>
        <v>4.0776993084645774E-4</v>
      </c>
    </row>
    <row r="309" spans="1:11">
      <c r="A309" s="3">
        <v>44973</v>
      </c>
      <c r="B309" s="14">
        <f>'Adj Portfolios 3.5'!B308/'Adj Portfolios 3.5'!B307-1</f>
        <v>-1.1905000000000165E-2</v>
      </c>
      <c r="C309" s="14">
        <f>'Adj Portfolios 4'!B308/'Adj Portfolios 4'!B307-1</f>
        <v>1.2069480812444411E-2</v>
      </c>
      <c r="D309" s="14">
        <f>'Adj Portfolios 3.5'!C308/'Adj Portfolios 3.5'!C307-1</f>
        <v>-1.3892094999999882E-2</v>
      </c>
      <c r="E309" s="14">
        <f>'Adj Portfolios 4'!C308/'Adj Portfolios 4'!C307-1</f>
        <v>1.0058406479111159E-2</v>
      </c>
      <c r="F309" s="14">
        <f>'Adj Portfolios 3.5'!D308/'Adj Portfolios 3.5'!D307-1</f>
        <v>-1.5877189999999985E-2</v>
      </c>
      <c r="G309" s="14">
        <f>'Adj Portfolios 4'!D308/'Adj Portfolios 4'!D307-1</f>
        <v>8.0493321457775213E-3</v>
      </c>
      <c r="H309" s="14">
        <f>'Adj Portfolios 3.5'!E308/'Adj Portfolios 3.5'!E307-1</f>
        <v>-2.182047499999995E-2</v>
      </c>
      <c r="I309" s="14">
        <f>'Adj Portfolios 4'!E308/'Adj Portfolios 4'!E307-1</f>
        <v>2.0341091457776184E-3</v>
      </c>
      <c r="J309" s="19">
        <v>1.6058838409293674E-2</v>
      </c>
      <c r="K309" s="14">
        <f>(1+LOOKUP(A309, 'CETES 28'!A:A, 'CETES 28'!B:B)/100)^(1/252)-1</f>
        <v>4.1600064853541951E-4</v>
      </c>
    </row>
    <row r="310" spans="1:11">
      <c r="A310" s="3">
        <v>44974</v>
      </c>
      <c r="B310" s="14">
        <f>'Adj Portfolios 3.5'!B309/'Adj Portfolios 3.5'!B308-1</f>
        <v>0.12614199999999998</v>
      </c>
      <c r="C310" s="14">
        <f>'Adj Portfolios 4'!B309/'Adj Portfolios 4'!B308-1</f>
        <v>7.3457739863500127E-2</v>
      </c>
      <c r="D310" s="14">
        <f>'Adj Portfolios 3.5'!C309/'Adj Portfolios 3.5'!C308-1</f>
        <v>0.12514200000000009</v>
      </c>
      <c r="E310" s="14">
        <f>'Adj Portfolios 4'!C309/'Adj Portfolios 4'!C308-1</f>
        <v>7.1385507363499912E-2</v>
      </c>
      <c r="F310" s="14">
        <f>'Adj Portfolios 3.5'!D309/'Adj Portfolios 3.5'!D308-1</f>
        <v>0.12414199999999997</v>
      </c>
      <c r="G310" s="14">
        <f>'Adj Portfolios 4'!D309/'Adj Portfolios 4'!D308-1</f>
        <v>6.9315274863499976E-2</v>
      </c>
      <c r="H310" s="14">
        <f>'Adj Portfolios 3.5'!E309/'Adj Portfolios 3.5'!E308-1</f>
        <v>0.12114200000000008</v>
      </c>
      <c r="I310" s="14">
        <f>'Adj Portfolios 4'!E309/'Adj Portfolios 4'!E308-1</f>
        <v>6.311657736350007E-2</v>
      </c>
      <c r="J310" s="19">
        <v>8.9506941322232692E-3</v>
      </c>
      <c r="K310" s="14">
        <f>(1+LOOKUP(A310, 'CETES 28'!A:A, 'CETES 28'!B:B)/100)^(1/252)-1</f>
        <v>4.1600064853541951E-4</v>
      </c>
    </row>
    <row r="311" spans="1:11">
      <c r="A311" s="3">
        <v>44977</v>
      </c>
      <c r="B311" s="14">
        <f>'Adj Portfolios 3.5'!B310/'Adj Portfolios 3.5'!B309-1</f>
        <v>-5.9209504180001149E-3</v>
      </c>
      <c r="C311" s="14">
        <f>'Adj Portfolios 4'!B310/'Adj Portfolios 4'!B309-1</f>
        <v>2.5726280180000671E-3</v>
      </c>
      <c r="D311" s="14">
        <f>'Adj Portfolios 3.5'!C310/'Adj Portfolios 3.5'!C309-1</f>
        <v>-7.9140374179998974E-3</v>
      </c>
      <c r="E311" s="14">
        <f>'Adj Portfolios 4'!C310/'Adj Portfolios 4'!C309-1</f>
        <v>5.7105701799997632E-4</v>
      </c>
      <c r="F311" s="14">
        <f>'Adj Portfolios 3.5'!D310/'Adj Portfolios 3.5'!D309-1</f>
        <v>-9.9051244179999554E-3</v>
      </c>
      <c r="G311" s="14">
        <f>'Adj Portfolios 4'!D310/'Adj Portfolios 4'!D309-1</f>
        <v>-1.428513982000168E-3</v>
      </c>
      <c r="H311" s="14">
        <f>'Adj Portfolios 3.5'!E310/'Adj Portfolios 3.5'!E309-1</f>
        <v>-1.5866385418000006E-2</v>
      </c>
      <c r="I311" s="14">
        <f>'Adj Portfolios 4'!E310/'Adj Portfolios 4'!E309-1</f>
        <v>-7.4152269819999228E-3</v>
      </c>
      <c r="J311" s="19">
        <v>-2.5477019594811745E-3</v>
      </c>
      <c r="K311" s="14">
        <f>(1+LOOKUP(A311, 'CETES 28'!A:A, 'CETES 28'!B:B)/100)^(1/252)-1</f>
        <v>4.1600064853541951E-4</v>
      </c>
    </row>
    <row r="312" spans="1:11">
      <c r="A312" s="3">
        <v>44978</v>
      </c>
      <c r="B312" s="14">
        <f>'Adj Portfolios 3.5'!B311/'Adj Portfolios 3.5'!B310-1</f>
        <v>0</v>
      </c>
      <c r="C312" s="14">
        <f>'Adj Portfolios 4'!B311/'Adj Portfolios 4'!B310-1</f>
        <v>0</v>
      </c>
      <c r="D312" s="14">
        <f>'Adj Portfolios 3.5'!C311/'Adj Portfolios 3.5'!C310-1</f>
        <v>0</v>
      </c>
      <c r="E312" s="14">
        <f>'Adj Portfolios 4'!C311/'Adj Portfolios 4'!C310-1</f>
        <v>-1.0000000000000009E-3</v>
      </c>
      <c r="F312" s="14">
        <f>'Adj Portfolios 3.5'!D311/'Adj Portfolios 3.5'!D310-1</f>
        <v>0</v>
      </c>
      <c r="G312" s="14">
        <f>'Adj Portfolios 4'!D311/'Adj Portfolios 4'!D310-1</f>
        <v>-1.9999999999998908E-3</v>
      </c>
      <c r="H312" s="14">
        <f>'Adj Portfolios 3.5'!E311/'Adj Portfolios 3.5'!E310-1</f>
        <v>0</v>
      </c>
      <c r="I312" s="14">
        <f>'Adj Portfolios 4'!E311/'Adj Portfolios 4'!E310-1</f>
        <v>-5.0000000000000044E-3</v>
      </c>
      <c r="J312" s="19">
        <v>1.4184821386609148E-3</v>
      </c>
      <c r="K312" s="14">
        <f>(1+LOOKUP(A312, 'CETES 28'!A:A, 'CETES 28'!B:B)/100)^(1/252)-1</f>
        <v>4.1600064853541951E-4</v>
      </c>
    </row>
    <row r="313" spans="1:11">
      <c r="A313" s="3">
        <v>44979</v>
      </c>
      <c r="B313" s="14">
        <f>'Adj Portfolios 3.5'!B312/'Adj Portfolios 3.5'!B311-1</f>
        <v>0</v>
      </c>
      <c r="C313" s="14">
        <f>'Adj Portfolios 4'!B312/'Adj Portfolios 4'!B311-1</f>
        <v>0</v>
      </c>
      <c r="D313" s="14">
        <f>'Adj Portfolios 3.5'!C312/'Adj Portfolios 3.5'!C311-1</f>
        <v>0</v>
      </c>
      <c r="E313" s="14">
        <f>'Adj Portfolios 4'!C312/'Adj Portfolios 4'!C311-1</f>
        <v>0</v>
      </c>
      <c r="F313" s="14">
        <f>'Adj Portfolios 3.5'!D312/'Adj Portfolios 3.5'!D311-1</f>
        <v>0</v>
      </c>
      <c r="G313" s="14">
        <f>'Adj Portfolios 4'!D312/'Adj Portfolios 4'!D311-1</f>
        <v>0</v>
      </c>
      <c r="H313" s="14">
        <f>'Adj Portfolios 3.5'!E312/'Adj Portfolios 3.5'!E311-1</f>
        <v>0</v>
      </c>
      <c r="I313" s="14">
        <f>'Adj Portfolios 4'!E312/'Adj Portfolios 4'!E311-1</f>
        <v>0</v>
      </c>
      <c r="J313" s="19">
        <v>-1.1923004900116774E-2</v>
      </c>
      <c r="K313" s="14">
        <f>(1+LOOKUP(A313, 'CETES 28'!A:A, 'CETES 28'!B:B)/100)^(1/252)-1</f>
        <v>4.1600064853541951E-4</v>
      </c>
    </row>
    <row r="314" spans="1:11">
      <c r="A314" s="3">
        <v>44980</v>
      </c>
      <c r="B314" s="14">
        <f>'Adj Portfolios 3.5'!B313/'Adj Portfolios 3.5'!B312-1</f>
        <v>0</v>
      </c>
      <c r="C314" s="14">
        <f>'Adj Portfolios 4'!B313/'Adj Portfolios 4'!B312-1</f>
        <v>4.6805826866667122E-3</v>
      </c>
      <c r="D314" s="14">
        <f>'Adj Portfolios 3.5'!C313/'Adj Portfolios 3.5'!C312-1</f>
        <v>-1.999000000000084E-3</v>
      </c>
      <c r="E314" s="14">
        <f>'Adj Portfolios 4'!C313/'Adj Portfolios 4'!C312-1</f>
        <v>2.6768933533332095E-3</v>
      </c>
      <c r="F314" s="14">
        <f>'Adj Portfolios 3.5'!D313/'Adj Portfolios 3.5'!D312-1</f>
        <v>-3.9959999999999996E-3</v>
      </c>
      <c r="G314" s="14">
        <f>'Adj Portfolios 4'!D313/'Adj Portfolios 4'!D312-1</f>
        <v>6.7520401999998647E-4</v>
      </c>
      <c r="H314" s="14">
        <f>'Adj Portfolios 3.5'!E313/'Adj Portfolios 3.5'!E312-1</f>
        <v>-9.9750000000000671E-3</v>
      </c>
      <c r="I314" s="14">
        <f>'Adj Portfolios 4'!E313/'Adj Portfolios 4'!E312-1</f>
        <v>-5.3178639800000038E-3</v>
      </c>
      <c r="J314" s="19">
        <v>-1.6133837636221893E-3</v>
      </c>
      <c r="K314" s="14">
        <f>(1+LOOKUP(A314, 'CETES 28'!A:A, 'CETES 28'!B:B)/100)^(1/252)-1</f>
        <v>4.1564314445530215E-4</v>
      </c>
    </row>
    <row r="315" spans="1:11">
      <c r="A315" s="3">
        <v>44981</v>
      </c>
      <c r="B315" s="14">
        <f>'Adj Portfolios 3.5'!B314/'Adj Portfolios 3.5'!B313-1</f>
        <v>1.2110008865000133E-2</v>
      </c>
      <c r="C315" s="14">
        <f>'Adj Portfolios 4'!B314/'Adj Portfolios 4'!B313-1</f>
        <v>2.665106977499887E-3</v>
      </c>
      <c r="D315" s="14">
        <f>'Adj Portfolios 3.5'!C314/'Adj Portfolios 3.5'!C313-1</f>
        <v>1.0098834864999962E-2</v>
      </c>
      <c r="E315" s="14">
        <f>'Adj Portfolios 4'!C314/'Adj Portfolios 4'!C313-1</f>
        <v>6.6341547750004004E-4</v>
      </c>
      <c r="F315" s="14">
        <f>'Adj Portfolios 3.5'!D314/'Adj Portfolios 3.5'!D313-1</f>
        <v>8.0896608650000701E-3</v>
      </c>
      <c r="G315" s="14">
        <f>'Adj Portfolios 4'!D314/'Adj Portfolios 4'!D313-1</f>
        <v>-1.3362760224997494E-3</v>
      </c>
      <c r="H315" s="14">
        <f>'Adj Portfolios 3.5'!E314/'Adj Portfolios 3.5'!E313-1</f>
        <v>2.0741388650000747E-3</v>
      </c>
      <c r="I315" s="14">
        <f>'Adj Portfolios 4'!E314/'Adj Portfolios 4'!E313-1</f>
        <v>-7.323350522499994E-3</v>
      </c>
      <c r="J315" s="19">
        <v>-3.5369881146838367E-3</v>
      </c>
      <c r="K315" s="14">
        <f>(1+LOOKUP(A315, 'CETES 28'!A:A, 'CETES 28'!B:B)/100)^(1/252)-1</f>
        <v>4.1564314445530215E-4</v>
      </c>
    </row>
    <row r="316" spans="1:11">
      <c r="A316" s="3">
        <v>44984</v>
      </c>
      <c r="B316" s="14">
        <f>'Adj Portfolios 3.5'!B315/'Adj Portfolios 3.5'!B314-1</f>
        <v>1.3591371679999797E-2</v>
      </c>
      <c r="C316" s="14">
        <f>'Adj Portfolios 4'!B315/'Adj Portfolios 4'!B314-1</f>
        <v>5.1879999999999704E-3</v>
      </c>
      <c r="D316" s="14">
        <f>'Adj Portfolios 3.5'!C315/'Adj Portfolios 3.5'!C314-1</f>
        <v>1.1578823680000072E-2</v>
      </c>
      <c r="E316" s="14">
        <f>'Adj Portfolios 4'!C315/'Adj Portfolios 4'!C314-1</f>
        <v>4.1880000000000805E-3</v>
      </c>
      <c r="F316" s="14">
        <f>'Adj Portfolios 3.5'!D315/'Adj Portfolios 3.5'!D314-1</f>
        <v>9.5682756799999602E-3</v>
      </c>
      <c r="G316" s="14">
        <f>'Adj Portfolios 4'!D315/'Adj Portfolios 4'!D314-1</f>
        <v>3.1879999999999686E-3</v>
      </c>
      <c r="H316" s="14">
        <f>'Adj Portfolios 3.5'!E315/'Adj Portfolios 3.5'!E314-1</f>
        <v>3.5486316800001916E-3</v>
      </c>
      <c r="I316" s="14">
        <f>'Adj Portfolios 4'!E315/'Adj Portfolios 4'!E314-1</f>
        <v>1.8800000000007699E-4</v>
      </c>
      <c r="J316" s="19">
        <v>-6.9632506830560326E-3</v>
      </c>
      <c r="K316" s="14">
        <f>(1+LOOKUP(A316, 'CETES 28'!A:A, 'CETES 28'!B:B)/100)^(1/252)-1</f>
        <v>4.1564314445530215E-4</v>
      </c>
    </row>
    <row r="317" spans="1:11">
      <c r="A317" s="3">
        <v>44985</v>
      </c>
      <c r="B317" s="14">
        <f>'Adj Portfolios 3.5'!B316/'Adj Portfolios 3.5'!B315-1</f>
        <v>9.7383333333331823E-3</v>
      </c>
      <c r="C317" s="14">
        <f>'Adj Portfolios 4'!B316/'Adj Portfolios 4'!B315-1</f>
        <v>-2.6323461503333534E-2</v>
      </c>
      <c r="D317" s="14">
        <f>'Adj Portfolios 3.5'!C316/'Adj Portfolios 3.5'!C315-1</f>
        <v>8.7383333333330704E-3</v>
      </c>
      <c r="E317" s="14">
        <f>'Adj Portfolios 4'!C316/'Adj Portfolios 4'!C315-1</f>
        <v>-2.8296485836666774E-2</v>
      </c>
      <c r="F317" s="14">
        <f>'Adj Portfolios 3.5'!D316/'Adj Portfolios 3.5'!D315-1</f>
        <v>7.7383333333331805E-3</v>
      </c>
      <c r="G317" s="14">
        <f>'Adj Portfolios 4'!D316/'Adj Portfolios 4'!D315-1</f>
        <v>-3.0267510170000178E-2</v>
      </c>
      <c r="H317" s="14">
        <f>'Adj Portfolios 3.5'!E316/'Adj Portfolios 3.5'!E315-1</f>
        <v>4.7383333333332889E-3</v>
      </c>
      <c r="I317" s="14">
        <f>'Adj Portfolios 4'!E316/'Adj Portfolios 4'!E315-1</f>
        <v>-3.6168583170000046E-2</v>
      </c>
      <c r="J317" s="19">
        <v>5.1991470516741245E-3</v>
      </c>
      <c r="K317" s="14">
        <f>(1+LOOKUP(A317, 'CETES 28'!A:A, 'CETES 28'!B:B)/100)^(1/252)-1</f>
        <v>4.1564314445530215E-4</v>
      </c>
    </row>
    <row r="318" spans="1:11">
      <c r="A318" s="3">
        <v>44986</v>
      </c>
      <c r="B318" s="14">
        <f>'Adj Portfolios 3.5'!B317/'Adj Portfolios 3.5'!B316-1</f>
        <v>0</v>
      </c>
      <c r="C318" s="14">
        <f>'Adj Portfolios 4'!B317/'Adj Portfolios 4'!B316-1</f>
        <v>-2.0300999999999902E-2</v>
      </c>
      <c r="D318" s="14">
        <f>'Adj Portfolios 3.5'!C317/'Adj Portfolios 3.5'!C316-1</f>
        <v>-9.9999999999988987E-4</v>
      </c>
      <c r="E318" s="14">
        <f>'Adj Portfolios 4'!C317/'Adj Portfolios 4'!C316-1</f>
        <v>-2.2279699000000042E-2</v>
      </c>
      <c r="F318" s="14">
        <f>'Adj Portfolios 3.5'!D317/'Adj Portfolios 3.5'!D316-1</f>
        <v>-2.0000000000000018E-3</v>
      </c>
      <c r="G318" s="14">
        <f>'Adj Portfolios 4'!D317/'Adj Portfolios 4'!D316-1</f>
        <v>-2.4256398000000012E-2</v>
      </c>
      <c r="H318" s="14">
        <f>'Adj Portfolios 3.5'!E317/'Adj Portfolios 3.5'!E316-1</f>
        <v>-5.0000000000000044E-3</v>
      </c>
      <c r="I318" s="14">
        <f>'Adj Portfolios 4'!E317/'Adj Portfolios 4'!E316-1</f>
        <v>-3.0174495000000023E-2</v>
      </c>
      <c r="J318" s="19">
        <v>-3.9009022429480344E-3</v>
      </c>
      <c r="K318" s="14">
        <f>(1+LOOKUP(A318, 'CETES 28'!A:A, 'CETES 28'!B:B)/100)^(1/252)-1</f>
        <v>4.1564314445530215E-4</v>
      </c>
    </row>
    <row r="319" spans="1:11">
      <c r="A319" s="3">
        <v>44987</v>
      </c>
      <c r="B319" s="14">
        <f>'Adj Portfolios 3.5'!B318/'Adj Portfolios 3.5'!B317-1</f>
        <v>0</v>
      </c>
      <c r="C319" s="14">
        <f>'Adj Portfolios 4'!B318/'Adj Portfolios 4'!B317-1</f>
        <v>0</v>
      </c>
      <c r="D319" s="14">
        <f>'Adj Portfolios 3.5'!C318/'Adj Portfolios 3.5'!C317-1</f>
        <v>-1.0000000000000009E-3</v>
      </c>
      <c r="E319" s="14">
        <f>'Adj Portfolios 4'!C318/'Adj Portfolios 4'!C317-1</f>
        <v>-1.0000000000001119E-3</v>
      </c>
      <c r="F319" s="14">
        <f>'Adj Portfolios 3.5'!D318/'Adj Portfolios 3.5'!D317-1</f>
        <v>-2.0000000000000018E-3</v>
      </c>
      <c r="G319" s="14">
        <f>'Adj Portfolios 4'!D318/'Adj Portfolios 4'!D317-1</f>
        <v>-2.0000000000000018E-3</v>
      </c>
      <c r="H319" s="14">
        <f>'Adj Portfolios 3.5'!E318/'Adj Portfolios 3.5'!E317-1</f>
        <v>-5.0000000000000044E-3</v>
      </c>
      <c r="I319" s="14">
        <f>'Adj Portfolios 4'!E318/'Adj Portfolios 4'!E317-1</f>
        <v>-5.0000000000001155E-3</v>
      </c>
      <c r="J319" s="19">
        <v>1.4284034263776446E-2</v>
      </c>
      <c r="K319" s="14">
        <f>(1+LOOKUP(A319, 'CETES 28'!A:A, 'CETES 28'!B:B)/100)^(1/252)-1</f>
        <v>4.1600064853541951E-4</v>
      </c>
    </row>
    <row r="320" spans="1:11">
      <c r="A320" s="3">
        <v>44991</v>
      </c>
      <c r="B320" s="14">
        <f>'Adj Portfolios 3.5'!B319/'Adj Portfolios 3.5'!B318-1</f>
        <v>0</v>
      </c>
      <c r="C320" s="14">
        <f>'Adj Portfolios 4'!B319/'Adj Portfolios 4'!B318-1</f>
        <v>8.4151511683334679E-3</v>
      </c>
      <c r="D320" s="14">
        <f>'Adj Portfolios 3.5'!C319/'Adj Portfolios 3.5'!C318-1</f>
        <v>-1.0000000000000009E-3</v>
      </c>
      <c r="E320" s="14">
        <f>'Adj Portfolios 4'!C319/'Adj Portfolios 4'!C318-1</f>
        <v>6.4077525016665859E-3</v>
      </c>
      <c r="F320" s="14">
        <f>'Adj Portfolios 3.5'!D319/'Adj Portfolios 3.5'!D318-1</f>
        <v>-2.0000000000000018E-3</v>
      </c>
      <c r="G320" s="14">
        <f>'Adj Portfolios 4'!D319/'Adj Portfolios 4'!D318-1</f>
        <v>4.4023538350002056E-3</v>
      </c>
      <c r="H320" s="14">
        <f>'Adj Portfolios 3.5'!E319/'Adj Portfolios 3.5'!E318-1</f>
        <v>-5.0000000000000044E-3</v>
      </c>
      <c r="I320" s="14">
        <f>'Adj Portfolios 4'!E319/'Adj Portfolios 4'!E318-1</f>
        <v>-1.6018421650000336E-3</v>
      </c>
      <c r="J320" s="19">
        <v>1.1704155343760902E-2</v>
      </c>
      <c r="K320" s="14">
        <f>(1+LOOKUP(A320, 'CETES 28'!A:A, 'CETES 28'!B:B)/100)^(1/252)-1</f>
        <v>4.1600064853541951E-4</v>
      </c>
    </row>
    <row r="321" spans="1:11">
      <c r="A321" s="3">
        <v>44992</v>
      </c>
      <c r="B321" s="14">
        <f>'Adj Portfolios 3.5'!B320/'Adj Portfolios 3.5'!B319-1</f>
        <v>0</v>
      </c>
      <c r="C321" s="14">
        <f>'Adj Portfolios 4'!B320/'Adj Portfolios 4'!B319-1</f>
        <v>-5.749673468000005E-2</v>
      </c>
      <c r="D321" s="14">
        <f>'Adj Portfolios 3.5'!C320/'Adj Portfolios 3.5'!C319-1</f>
        <v>-1.0000000000000009E-3</v>
      </c>
      <c r="E321" s="14">
        <f>'Adj Portfolios 4'!C320/'Adj Portfolios 4'!C319-1</f>
        <v>-5.9437967680000203E-2</v>
      </c>
      <c r="F321" s="14">
        <f>'Adj Portfolios 3.5'!D320/'Adj Portfolios 3.5'!D319-1</f>
        <v>-2.0000000000001128E-3</v>
      </c>
      <c r="G321" s="14">
        <f>'Adj Portfolios 4'!D320/'Adj Portfolios 4'!D319-1</f>
        <v>-6.1377200680000077E-2</v>
      </c>
      <c r="H321" s="14">
        <f>'Adj Portfolios 3.5'!E320/'Adj Portfolios 3.5'!E319-1</f>
        <v>-5.0000000000000044E-3</v>
      </c>
      <c r="I321" s="14">
        <f>'Adj Portfolios 4'!E320/'Adj Portfolios 4'!E319-1</f>
        <v>-6.718289968000013E-2</v>
      </c>
      <c r="J321" s="19">
        <v>-4.0983561142906577E-3</v>
      </c>
      <c r="K321" s="14">
        <f>(1+LOOKUP(A321, 'CETES 28'!A:A, 'CETES 28'!B:B)/100)^(1/252)-1</f>
        <v>4.1600064853541951E-4</v>
      </c>
    </row>
    <row r="322" spans="1:11">
      <c r="A322" s="3">
        <v>44993</v>
      </c>
      <c r="B322" s="14">
        <f>'Adj Portfolios 3.5'!B321/'Adj Portfolios 3.5'!B320-1</f>
        <v>0</v>
      </c>
      <c r="C322" s="14">
        <f>'Adj Portfolios 4'!B321/'Adj Portfolios 4'!B320-1</f>
        <v>0</v>
      </c>
      <c r="D322" s="14">
        <f>'Adj Portfolios 3.5'!C321/'Adj Portfolios 3.5'!C320-1</f>
        <v>0</v>
      </c>
      <c r="E322" s="14">
        <f>'Adj Portfolios 4'!C321/'Adj Portfolios 4'!C320-1</f>
        <v>-1.0000000000000009E-3</v>
      </c>
      <c r="F322" s="14">
        <f>'Adj Portfolios 3.5'!D321/'Adj Portfolios 3.5'!D320-1</f>
        <v>0</v>
      </c>
      <c r="G322" s="14">
        <f>'Adj Portfolios 4'!D321/'Adj Portfolios 4'!D320-1</f>
        <v>-2.0000000000000018E-3</v>
      </c>
      <c r="H322" s="14">
        <f>'Adj Portfolios 3.5'!E321/'Adj Portfolios 3.5'!E320-1</f>
        <v>0</v>
      </c>
      <c r="I322" s="14">
        <f>'Adj Portfolios 4'!E321/'Adj Portfolios 4'!E320-1</f>
        <v>-5.0000000000000044E-3</v>
      </c>
      <c r="J322" s="19">
        <v>-1.5276658770630447E-2</v>
      </c>
      <c r="K322" s="14">
        <f>(1+LOOKUP(A322, 'CETES 28'!A:A, 'CETES 28'!B:B)/100)^(1/252)-1</f>
        <v>4.1600064853541951E-4</v>
      </c>
    </row>
    <row r="323" spans="1:11">
      <c r="A323" s="3">
        <v>44995</v>
      </c>
      <c r="B323" s="14">
        <f>'Adj Portfolios 3.5'!B322/'Adj Portfolios 3.5'!B321-1</f>
        <v>0</v>
      </c>
      <c r="C323" s="14">
        <f>'Adj Portfolios 4'!B322/'Adj Portfolios 4'!B321-1</f>
        <v>9.1833333333335432E-4</v>
      </c>
      <c r="D323" s="14">
        <f>'Adj Portfolios 3.5'!C322/'Adj Portfolios 3.5'!C321-1</f>
        <v>0</v>
      </c>
      <c r="E323" s="14">
        <f>'Adj Portfolios 4'!C322/'Adj Portfolios 4'!C321-1</f>
        <v>-8.1666666666868615E-5</v>
      </c>
      <c r="F323" s="14">
        <f>'Adj Portfolios 3.5'!D322/'Adj Portfolios 3.5'!D321-1</f>
        <v>0</v>
      </c>
      <c r="G323" s="14">
        <f>'Adj Portfolios 4'!D322/'Adj Portfolios 4'!D321-1</f>
        <v>-1.0816666666666475E-3</v>
      </c>
      <c r="H323" s="14">
        <f>'Adj Portfolios 3.5'!E322/'Adj Portfolios 3.5'!E321-1</f>
        <v>0</v>
      </c>
      <c r="I323" s="14">
        <f>'Adj Portfolios 4'!E322/'Adj Portfolios 4'!E321-1</f>
        <v>-4.0816666666667611E-3</v>
      </c>
      <c r="J323" s="19">
        <v>6.1344868628421256E-3</v>
      </c>
      <c r="K323" s="14">
        <f>(1+LOOKUP(A323, 'CETES 28'!A:A, 'CETES 28'!B:B)/100)^(1/252)-1</f>
        <v>4.2100234156916549E-4</v>
      </c>
    </row>
    <row r="324" spans="1:11">
      <c r="A324" s="3">
        <v>44998</v>
      </c>
      <c r="B324" s="14">
        <f>'Adj Portfolios 3.5'!B323/'Adj Portfolios 3.5'!B322-1</f>
        <v>0</v>
      </c>
      <c r="C324" s="14">
        <f>'Adj Portfolios 4'!B323/'Adj Portfolios 4'!B322-1</f>
        <v>-9.1310000000000002E-3</v>
      </c>
      <c r="D324" s="14">
        <f>'Adj Portfolios 3.5'!C323/'Adj Portfolios 3.5'!C322-1</f>
        <v>0</v>
      </c>
      <c r="E324" s="14">
        <f>'Adj Portfolios 4'!C323/'Adj Portfolios 4'!C322-1</f>
        <v>-1.11208690000002E-2</v>
      </c>
      <c r="F324" s="14">
        <f>'Adj Portfolios 3.5'!D323/'Adj Portfolios 3.5'!D322-1</f>
        <v>0</v>
      </c>
      <c r="G324" s="14">
        <f>'Adj Portfolios 4'!D323/'Adj Portfolios 4'!D322-1</f>
        <v>-1.3108738000000231E-2</v>
      </c>
      <c r="H324" s="14">
        <f>'Adj Portfolios 3.5'!E323/'Adj Portfolios 3.5'!E322-1</f>
        <v>0</v>
      </c>
      <c r="I324" s="14">
        <f>'Adj Portfolios 4'!E323/'Adj Portfolios 4'!E322-1</f>
        <v>-1.9060344999999979E-2</v>
      </c>
      <c r="J324" s="19">
        <v>-1.2783718518468712E-2</v>
      </c>
      <c r="K324" s="14">
        <f>(1+LOOKUP(A324, 'CETES 28'!A:A, 'CETES 28'!B:B)/100)^(1/252)-1</f>
        <v>4.2100234156916549E-4</v>
      </c>
    </row>
    <row r="325" spans="1:11">
      <c r="A325" s="3">
        <v>44999</v>
      </c>
      <c r="B325" s="14">
        <f>'Adj Portfolios 3.5'!B324/'Adj Portfolios 3.5'!B323-1</f>
        <v>0</v>
      </c>
      <c r="C325" s="14">
        <f>'Adj Portfolios 4'!B324/'Adj Portfolios 4'!B323-1</f>
        <v>0</v>
      </c>
      <c r="D325" s="14">
        <f>'Adj Portfolios 3.5'!C324/'Adj Portfolios 3.5'!C323-1</f>
        <v>0</v>
      </c>
      <c r="E325" s="14">
        <f>'Adj Portfolios 4'!C324/'Adj Portfolios 4'!C323-1</f>
        <v>0</v>
      </c>
      <c r="F325" s="14">
        <f>'Adj Portfolios 3.5'!D324/'Adj Portfolios 3.5'!D323-1</f>
        <v>0</v>
      </c>
      <c r="G325" s="14">
        <f>'Adj Portfolios 4'!D324/'Adj Portfolios 4'!D323-1</f>
        <v>0</v>
      </c>
      <c r="H325" s="14">
        <f>'Adj Portfolios 3.5'!E324/'Adj Portfolios 3.5'!E323-1</f>
        <v>0</v>
      </c>
      <c r="I325" s="14">
        <f>'Adj Portfolios 4'!E324/'Adj Portfolios 4'!E323-1</f>
        <v>0</v>
      </c>
      <c r="J325" s="19">
        <v>4.2426075934642871E-3</v>
      </c>
      <c r="K325" s="14">
        <f>(1+LOOKUP(A325, 'CETES 28'!A:A, 'CETES 28'!B:B)/100)^(1/252)-1</f>
        <v>4.2100234156916549E-4</v>
      </c>
    </row>
    <row r="326" spans="1:11">
      <c r="A326" s="3">
        <v>45000</v>
      </c>
      <c r="B326" s="14">
        <f>'Adj Portfolios 3.5'!B325/'Adj Portfolios 3.5'!B324-1</f>
        <v>4.3477999999999906E-2</v>
      </c>
      <c r="C326" s="14">
        <f>'Adj Portfolios 4'!B325/'Adj Portfolios 4'!B324-1</f>
        <v>4.3477999999999906E-2</v>
      </c>
      <c r="D326" s="14">
        <f>'Adj Portfolios 3.5'!C325/'Adj Portfolios 3.5'!C324-1</f>
        <v>4.2478000000000016E-2</v>
      </c>
      <c r="E326" s="14">
        <f>'Adj Portfolios 4'!C325/'Adj Portfolios 4'!C324-1</f>
        <v>4.2478000000000016E-2</v>
      </c>
      <c r="F326" s="14">
        <f>'Adj Portfolios 3.5'!D325/'Adj Portfolios 3.5'!D324-1</f>
        <v>4.1477999999999904E-2</v>
      </c>
      <c r="G326" s="14">
        <f>'Adj Portfolios 4'!D325/'Adj Portfolios 4'!D324-1</f>
        <v>4.1477999999999904E-2</v>
      </c>
      <c r="H326" s="14">
        <f>'Adj Portfolios 3.5'!E325/'Adj Portfolios 3.5'!E324-1</f>
        <v>3.8478000000000012E-2</v>
      </c>
      <c r="I326" s="14">
        <f>'Adj Portfolios 4'!E325/'Adj Portfolios 4'!E324-1</f>
        <v>3.8478000000000012E-2</v>
      </c>
      <c r="J326" s="19">
        <v>-7.0482466256909238E-3</v>
      </c>
      <c r="K326" s="14">
        <f>(1+LOOKUP(A326, 'CETES 28'!A:A, 'CETES 28'!B:B)/100)^(1/252)-1</f>
        <v>4.2100234156916549E-4</v>
      </c>
    </row>
    <row r="327" spans="1:11">
      <c r="A327" s="3">
        <v>45001</v>
      </c>
      <c r="B327" s="14">
        <f>'Adj Portfolios 3.5'!B326/'Adj Portfolios 3.5'!B325-1</f>
        <v>2.1921000000000079E-2</v>
      </c>
      <c r="C327" s="14">
        <f>'Adj Portfolios 4'!B326/'Adj Portfolios 4'!B325-1</f>
        <v>-2.1920999999999968E-2</v>
      </c>
      <c r="D327" s="14">
        <f>'Adj Portfolios 3.5'!C326/'Adj Portfolios 3.5'!C325-1</f>
        <v>1.9900078999999904E-2</v>
      </c>
      <c r="E327" s="14">
        <f>'Adj Portfolios 4'!C326/'Adj Portfolios 4'!C325-1</f>
        <v>-2.3898078999999961E-2</v>
      </c>
      <c r="F327" s="14">
        <f>'Adj Portfolios 3.5'!D326/'Adj Portfolios 3.5'!D325-1</f>
        <v>1.7881158000000008E-2</v>
      </c>
      <c r="G327" s="14">
        <f>'Adj Portfolios 4'!D326/'Adj Portfolios 4'!D325-1</f>
        <v>-2.5873158000000007E-2</v>
      </c>
      <c r="H327" s="14">
        <f>'Adj Portfolios 3.5'!E326/'Adj Portfolios 3.5'!E325-1</f>
        <v>1.1836395E-2</v>
      </c>
      <c r="I327" s="14">
        <f>'Adj Portfolios 4'!E326/'Adj Portfolios 4'!E325-1</f>
        <v>-3.1786394999999912E-2</v>
      </c>
      <c r="J327" s="19">
        <v>-8.7867468788133118E-3</v>
      </c>
      <c r="K327" s="14">
        <f>(1+LOOKUP(A327, 'CETES 28'!A:A, 'CETES 28'!B:B)/100)^(1/252)-1</f>
        <v>4.2492784473524559E-4</v>
      </c>
    </row>
    <row r="328" spans="1:11">
      <c r="A328" s="3">
        <v>45002</v>
      </c>
      <c r="B328" s="14">
        <f>'Adj Portfolios 3.5'!B327/'Adj Portfolios 3.5'!B326-1</f>
        <v>0</v>
      </c>
      <c r="C328" s="14">
        <f>'Adj Portfolios 4'!B327/'Adj Portfolios 4'!B326-1</f>
        <v>-1.1764500000000067E-2</v>
      </c>
      <c r="D328" s="14">
        <f>'Adj Portfolios 3.5'!C327/'Adj Portfolios 3.5'!C326-1</f>
        <v>0</v>
      </c>
      <c r="E328" s="14">
        <f>'Adj Portfolios 4'!C327/'Adj Portfolios 4'!C326-1</f>
        <v>-1.3751735499999973E-2</v>
      </c>
      <c r="F328" s="14">
        <f>'Adj Portfolios 3.5'!D327/'Adj Portfolios 3.5'!D326-1</f>
        <v>0</v>
      </c>
      <c r="G328" s="14">
        <f>'Adj Portfolios 4'!D327/'Adj Portfolios 4'!D326-1</f>
        <v>-1.5736971000000044E-2</v>
      </c>
      <c r="H328" s="14">
        <f>'Adj Portfolios 3.5'!E327/'Adj Portfolios 3.5'!E326-1</f>
        <v>0</v>
      </c>
      <c r="I328" s="14">
        <f>'Adj Portfolios 4'!E327/'Adj Portfolios 4'!E326-1</f>
        <v>-2.1680677500000023E-2</v>
      </c>
      <c r="J328" s="19">
        <v>6.7012180145826772E-3</v>
      </c>
      <c r="K328" s="14">
        <f>(1+LOOKUP(A328, 'CETES 28'!A:A, 'CETES 28'!B:B)/100)^(1/252)-1</f>
        <v>4.2492784473524559E-4</v>
      </c>
    </row>
    <row r="329" spans="1:11">
      <c r="A329" s="3">
        <v>45006</v>
      </c>
      <c r="B329" s="14">
        <f>'Adj Portfolios 3.5'!B328/'Adj Portfolios 3.5'!B327-1</f>
        <v>0.12643700000000013</v>
      </c>
      <c r="C329" s="14">
        <f>'Adj Portfolios 4'!B328/'Adj Portfolios 4'!B327-1</f>
        <v>3.6060666666666741E-2</v>
      </c>
      <c r="D329" s="14">
        <f>'Adj Portfolios 3.5'!C328/'Adj Portfolios 3.5'!C327-1</f>
        <v>0.12543700000000002</v>
      </c>
      <c r="E329" s="14">
        <f>'Adj Portfolios 4'!C328/'Adj Portfolios 4'!C327-1</f>
        <v>3.5060666666666629E-2</v>
      </c>
      <c r="F329" s="14">
        <f>'Adj Portfolios 3.5'!D328/'Adj Portfolios 3.5'!D327-1</f>
        <v>0.12443699999999991</v>
      </c>
      <c r="G329" s="14">
        <f>'Adj Portfolios 4'!D328/'Adj Portfolios 4'!D327-1</f>
        <v>3.4060666666666517E-2</v>
      </c>
      <c r="H329" s="14">
        <f>'Adj Portfolios 3.5'!E328/'Adj Portfolios 3.5'!E327-1</f>
        <v>0.12143700000000002</v>
      </c>
      <c r="I329" s="14">
        <f>'Adj Portfolios 4'!E328/'Adj Portfolios 4'!E327-1</f>
        <v>3.1060666666666625E-2</v>
      </c>
      <c r="J329" s="19">
        <v>-1.1046438656745483E-2</v>
      </c>
      <c r="K329" s="14">
        <f>(1+LOOKUP(A329, 'CETES 28'!A:A, 'CETES 28'!B:B)/100)^(1/252)-1</f>
        <v>4.2492784473524559E-4</v>
      </c>
    </row>
    <row r="330" spans="1:11">
      <c r="A330" s="3">
        <v>45007</v>
      </c>
      <c r="B330" s="14">
        <f>'Adj Portfolios 3.5'!B329/'Adj Portfolios 3.5'!B328-1</f>
        <v>0</v>
      </c>
      <c r="C330" s="14">
        <f>'Adj Portfolios 4'!B329/'Adj Portfolios 4'!B328-1</f>
        <v>0</v>
      </c>
      <c r="D330" s="14">
        <f>'Adj Portfolios 3.5'!C329/'Adj Portfolios 3.5'!C328-1</f>
        <v>-1.0000000000000009E-3</v>
      </c>
      <c r="E330" s="14">
        <f>'Adj Portfolios 4'!C329/'Adj Portfolios 4'!C328-1</f>
        <v>-1.0000000000000009E-3</v>
      </c>
      <c r="F330" s="14">
        <f>'Adj Portfolios 3.5'!D329/'Adj Portfolios 3.5'!D328-1</f>
        <v>-2.0000000000000018E-3</v>
      </c>
      <c r="G330" s="14">
        <f>'Adj Portfolios 4'!D329/'Adj Portfolios 4'!D328-1</f>
        <v>-2.0000000000000018E-3</v>
      </c>
      <c r="H330" s="14">
        <f>'Adj Portfolios 3.5'!E329/'Adj Portfolios 3.5'!E328-1</f>
        <v>-5.0000000000000044E-3</v>
      </c>
      <c r="I330" s="14">
        <f>'Adj Portfolios 4'!E329/'Adj Portfolios 4'!E328-1</f>
        <v>-5.0000000000000044E-3</v>
      </c>
      <c r="J330" s="19">
        <v>7.0705610123982243E-3</v>
      </c>
      <c r="K330" s="14">
        <f>(1+LOOKUP(A330, 'CETES 28'!A:A, 'CETES 28'!B:B)/100)^(1/252)-1</f>
        <v>4.2492784473524559E-4</v>
      </c>
    </row>
    <row r="331" spans="1:11">
      <c r="A331" s="3">
        <v>45008</v>
      </c>
      <c r="B331" s="14">
        <f>'Adj Portfolios 3.5'!B330/'Adj Portfolios 3.5'!B329-1</f>
        <v>0</v>
      </c>
      <c r="C331" s="14">
        <f>'Adj Portfolios 4'!B330/'Adj Portfolios 4'!B329-1</f>
        <v>0</v>
      </c>
      <c r="D331" s="14">
        <f>'Adj Portfolios 3.5'!C330/'Adj Portfolios 3.5'!C329-1</f>
        <v>-1.0000000000000009E-3</v>
      </c>
      <c r="E331" s="14">
        <f>'Adj Portfolios 4'!C330/'Adj Portfolios 4'!C329-1</f>
        <v>-1.0000000000001119E-3</v>
      </c>
      <c r="F331" s="14">
        <f>'Adj Portfolios 3.5'!D330/'Adj Portfolios 3.5'!D329-1</f>
        <v>-2.0000000000000018E-3</v>
      </c>
      <c r="G331" s="14">
        <f>'Adj Portfolios 4'!D330/'Adj Portfolios 4'!D329-1</f>
        <v>-2.0000000000000018E-3</v>
      </c>
      <c r="H331" s="14">
        <f>'Adj Portfolios 3.5'!E330/'Adj Portfolios 3.5'!E329-1</f>
        <v>-5.0000000000001155E-3</v>
      </c>
      <c r="I331" s="14">
        <f>'Adj Portfolios 4'!E330/'Adj Portfolios 4'!E329-1</f>
        <v>-5.0000000000000044E-3</v>
      </c>
      <c r="J331" s="19">
        <v>-2.2828657483561221E-3</v>
      </c>
      <c r="K331" s="14">
        <f>(1+LOOKUP(A331, 'CETES 28'!A:A, 'CETES 28'!B:B)/100)^(1/252)-1</f>
        <v>4.2421440439288638E-4</v>
      </c>
    </row>
    <row r="332" spans="1:11">
      <c r="A332" s="3">
        <v>45009</v>
      </c>
      <c r="B332" s="14">
        <f>'Adj Portfolios 3.5'!B331/'Adj Portfolios 3.5'!B330-1</f>
        <v>0</v>
      </c>
      <c r="C332" s="14">
        <f>'Adj Portfolios 4'!B331/'Adj Portfolios 4'!B330-1</f>
        <v>0</v>
      </c>
      <c r="D332" s="14">
        <f>'Adj Portfolios 3.5'!C331/'Adj Portfolios 3.5'!C330-1</f>
        <v>0</v>
      </c>
      <c r="E332" s="14">
        <f>'Adj Portfolios 4'!C331/'Adj Portfolios 4'!C330-1</f>
        <v>-1.0000000000000009E-3</v>
      </c>
      <c r="F332" s="14">
        <f>'Adj Portfolios 3.5'!D331/'Adj Portfolios 3.5'!D330-1</f>
        <v>0</v>
      </c>
      <c r="G332" s="14">
        <f>'Adj Portfolios 4'!D331/'Adj Portfolios 4'!D330-1</f>
        <v>-1.9999999999998908E-3</v>
      </c>
      <c r="H332" s="14">
        <f>'Adj Portfolios 3.5'!E331/'Adj Portfolios 3.5'!E330-1</f>
        <v>0</v>
      </c>
      <c r="I332" s="14">
        <f>'Adj Portfolios 4'!E331/'Adj Portfolios 4'!E330-1</f>
        <v>-5.0000000000000044E-3</v>
      </c>
      <c r="J332" s="19">
        <v>4.5246261740354843E-3</v>
      </c>
      <c r="K332" s="14">
        <f>(1+LOOKUP(A332, 'CETES 28'!A:A, 'CETES 28'!B:B)/100)^(1/252)-1</f>
        <v>4.2421440439288638E-4</v>
      </c>
    </row>
    <row r="333" spans="1:11">
      <c r="A333" s="3">
        <v>45012</v>
      </c>
      <c r="B333" s="14">
        <f>'Adj Portfolios 3.5'!B332/'Adj Portfolios 3.5'!B331-1</f>
        <v>0</v>
      </c>
      <c r="C333" s="14">
        <f>'Adj Portfolios 4'!B332/'Adj Portfolios 4'!B331-1</f>
        <v>-1.1045000000000638E-3</v>
      </c>
      <c r="D333" s="14">
        <f>'Adj Portfolios 3.5'!C332/'Adj Portfolios 3.5'!C331-1</f>
        <v>-9.9999999999988987E-4</v>
      </c>
      <c r="E333" s="14">
        <f>'Adj Portfolios 4'!C332/'Adj Portfolios 4'!C331-1</f>
        <v>-3.1023954999999104E-3</v>
      </c>
      <c r="F333" s="14">
        <f>'Adj Portfolios 3.5'!D332/'Adj Portfolios 3.5'!D331-1</f>
        <v>-2.0000000000000018E-3</v>
      </c>
      <c r="G333" s="14">
        <f>'Adj Portfolios 4'!D332/'Adj Portfolios 4'!D331-1</f>
        <v>-5.0982909999999215E-3</v>
      </c>
      <c r="H333" s="14">
        <f>'Adj Portfolios 3.5'!E332/'Adj Portfolios 3.5'!E331-1</f>
        <v>-5.0000000000000044E-3</v>
      </c>
      <c r="I333" s="14">
        <f>'Adj Portfolios 4'!E332/'Adj Portfolios 4'!E331-1</f>
        <v>-1.1073977500000054E-2</v>
      </c>
      <c r="J333" s="19">
        <v>1.5199930614375745E-3</v>
      </c>
      <c r="K333" s="14">
        <f>(1+LOOKUP(A333, 'CETES 28'!A:A, 'CETES 28'!B:B)/100)^(1/252)-1</f>
        <v>4.2421440439288638E-4</v>
      </c>
    </row>
    <row r="334" spans="1:11">
      <c r="A334" s="3">
        <v>45013</v>
      </c>
      <c r="B334" s="14">
        <f>'Adj Portfolios 3.5'!B333/'Adj Portfolios 3.5'!B332-1</f>
        <v>3.9240000000000164E-2</v>
      </c>
      <c r="C334" s="14">
        <f>'Adj Portfolios 4'!B333/'Adj Portfolios 4'!B332-1</f>
        <v>2.0780500000000091E-2</v>
      </c>
      <c r="D334" s="14">
        <f>'Adj Portfolios 3.5'!C333/'Adj Portfolios 3.5'!C332-1</f>
        <v>3.8240000000000052E-2</v>
      </c>
      <c r="E334" s="14">
        <f>'Adj Portfolios 4'!C333/'Adj Portfolios 4'!C332-1</f>
        <v>1.9780499999999757E-2</v>
      </c>
      <c r="F334" s="14">
        <f>'Adj Portfolios 3.5'!D333/'Adj Portfolios 3.5'!D332-1</f>
        <v>3.7240000000000162E-2</v>
      </c>
      <c r="G334" s="14">
        <f>'Adj Portfolios 4'!D333/'Adj Portfolios 4'!D332-1</f>
        <v>1.8780500000000089E-2</v>
      </c>
      <c r="H334" s="14">
        <f>'Adj Portfolios 3.5'!E333/'Adj Portfolios 3.5'!E332-1</f>
        <v>3.4239999999999826E-2</v>
      </c>
      <c r="I334" s="14">
        <f>'Adj Portfolios 4'!E333/'Adj Portfolios 4'!E332-1</f>
        <v>1.5780499999999975E-2</v>
      </c>
      <c r="J334" s="19">
        <v>1.1113268393860842E-3</v>
      </c>
      <c r="K334" s="14">
        <f>(1+LOOKUP(A334, 'CETES 28'!A:A, 'CETES 28'!B:B)/100)^(1/252)-1</f>
        <v>4.2421440439288638E-4</v>
      </c>
    </row>
    <row r="335" spans="1:11">
      <c r="A335" s="3">
        <v>45014</v>
      </c>
      <c r="B335" s="14">
        <f>'Adj Portfolios 3.5'!B334/'Adj Portfolios 3.5'!B333-1</f>
        <v>0</v>
      </c>
      <c r="C335" s="14">
        <f>'Adj Portfolios 4'!B334/'Adj Portfolios 4'!B333-1</f>
        <v>1.1857999999999924E-2</v>
      </c>
      <c r="D335" s="14">
        <f>'Adj Portfolios 3.5'!C334/'Adj Portfolios 3.5'!C333-1</f>
        <v>0</v>
      </c>
      <c r="E335" s="14">
        <f>'Adj Portfolios 4'!C334/'Adj Portfolios 4'!C333-1</f>
        <v>1.0858000000000034E-2</v>
      </c>
      <c r="F335" s="14">
        <f>'Adj Portfolios 3.5'!D334/'Adj Portfolios 3.5'!D333-1</f>
        <v>0</v>
      </c>
      <c r="G335" s="14">
        <f>'Adj Portfolios 4'!D334/'Adj Portfolios 4'!D333-1</f>
        <v>9.8579999999999224E-3</v>
      </c>
      <c r="H335" s="14">
        <f>'Adj Portfolios 3.5'!E334/'Adj Portfolios 3.5'!E333-1</f>
        <v>0</v>
      </c>
      <c r="I335" s="14">
        <f>'Adj Portfolios 4'!E334/'Adj Portfolios 4'!E333-1</f>
        <v>6.8580000000000307E-3</v>
      </c>
      <c r="J335" s="19">
        <v>5.949780307514585E-3</v>
      </c>
      <c r="K335" s="14">
        <f>(1+LOOKUP(A335, 'CETES 28'!A:A, 'CETES 28'!B:B)/100)^(1/252)-1</f>
        <v>4.2421440439288638E-4</v>
      </c>
    </row>
    <row r="336" spans="1:11">
      <c r="A336" s="3">
        <v>45015</v>
      </c>
      <c r="B336" s="14">
        <f>'Adj Portfolios 3.5'!B335/'Adj Portfolios 3.5'!B334-1</f>
        <v>0</v>
      </c>
      <c r="C336" s="14">
        <f>'Adj Portfolios 4'!B335/'Adj Portfolios 4'!B334-1</f>
        <v>0</v>
      </c>
      <c r="D336" s="14">
        <f>'Adj Portfolios 3.5'!C335/'Adj Portfolios 3.5'!C334-1</f>
        <v>0</v>
      </c>
      <c r="E336" s="14">
        <f>'Adj Portfolios 4'!C335/'Adj Portfolios 4'!C334-1</f>
        <v>-1.0000000000000009E-3</v>
      </c>
      <c r="F336" s="14">
        <f>'Adj Portfolios 3.5'!D335/'Adj Portfolios 3.5'!D334-1</f>
        <v>0</v>
      </c>
      <c r="G336" s="14">
        <f>'Adj Portfolios 4'!D335/'Adj Portfolios 4'!D334-1</f>
        <v>-2.0000000000000018E-3</v>
      </c>
      <c r="H336" s="14">
        <f>'Adj Portfolios 3.5'!E335/'Adj Portfolios 3.5'!E334-1</f>
        <v>0</v>
      </c>
      <c r="I336" s="14">
        <f>'Adj Portfolios 4'!E335/'Adj Portfolios 4'!E334-1</f>
        <v>-5.0000000000000044E-3</v>
      </c>
      <c r="J336" s="19">
        <v>1.1708172344477186E-2</v>
      </c>
      <c r="K336" s="14">
        <f>(1+LOOKUP(A336, 'CETES 28'!A:A, 'CETES 28'!B:B)/100)^(1/252)-1</f>
        <v>4.2635434242210835E-4</v>
      </c>
    </row>
    <row r="337" spans="1:11">
      <c r="A337" s="3">
        <v>45016</v>
      </c>
      <c r="B337" s="14">
        <f>'Adj Portfolios 3.5'!B336/'Adj Portfolios 3.5'!B335-1</f>
        <v>0</v>
      </c>
      <c r="C337" s="14">
        <f>'Adj Portfolios 4'!B336/'Adj Portfolios 4'!B335-1</f>
        <v>9.5144335100005861E-4</v>
      </c>
      <c r="D337" s="14">
        <f>'Adj Portfolios 3.5'!C336/'Adj Portfolios 3.5'!C335-1</f>
        <v>0</v>
      </c>
      <c r="E337" s="14">
        <f>'Adj Portfolios 4'!C336/'Adj Portfolios 4'!C335-1</f>
        <v>-1.0485086489998574E-3</v>
      </c>
      <c r="F337" s="14">
        <f>'Adj Portfolios 3.5'!D336/'Adj Portfolios 3.5'!D335-1</f>
        <v>0</v>
      </c>
      <c r="G337" s="14">
        <f>'Adj Portfolios 4'!D336/'Adj Portfolios 4'!D335-1</f>
        <v>-3.046460649000049E-3</v>
      </c>
      <c r="H337" s="14">
        <f>'Adj Portfolios 3.5'!E336/'Adj Portfolios 3.5'!E335-1</f>
        <v>0</v>
      </c>
      <c r="I337" s="14">
        <f>'Adj Portfolios 4'!E336/'Adj Portfolios 4'!E335-1</f>
        <v>-9.0283166489998345E-3</v>
      </c>
      <c r="J337" s="19">
        <v>5.9523102462144539E-3</v>
      </c>
      <c r="K337" s="14">
        <f>(1+LOOKUP(A337, 'CETES 28'!A:A, 'CETES 28'!B:B)/100)^(1/252)-1</f>
        <v>4.2635434242210835E-4</v>
      </c>
    </row>
    <row r="338" spans="1:11">
      <c r="A338" s="3">
        <v>45019</v>
      </c>
      <c r="B338" s="14">
        <f>'Adj Portfolios 3.5'!B337/'Adj Portfolios 3.5'!B336-1</f>
        <v>0.21568600000000004</v>
      </c>
      <c r="C338" s="14">
        <f>'Adj Portfolios 4'!B337/'Adj Portfolios 4'!B336-1</f>
        <v>0.21568600000000004</v>
      </c>
      <c r="D338" s="14">
        <f>'Adj Portfolios 3.5'!C337/'Adj Portfolios 3.5'!C336-1</f>
        <v>0.21468599999999993</v>
      </c>
      <c r="E338" s="14">
        <f>'Adj Portfolios 4'!C337/'Adj Portfolios 4'!C336-1</f>
        <v>0.21468599999999993</v>
      </c>
      <c r="F338" s="14">
        <f>'Adj Portfolios 3.5'!D337/'Adj Portfolios 3.5'!D336-1</f>
        <v>0.21368600000000004</v>
      </c>
      <c r="G338" s="14">
        <f>'Adj Portfolios 4'!D337/'Adj Portfolios 4'!D336-1</f>
        <v>0.21368600000000004</v>
      </c>
      <c r="H338" s="14">
        <f>'Adj Portfolios 3.5'!E337/'Adj Portfolios 3.5'!E336-1</f>
        <v>0.21068599999999993</v>
      </c>
      <c r="I338" s="14">
        <f>'Adj Portfolios 4'!E337/'Adj Portfolios 4'!E336-1</f>
        <v>0.21068599999999993</v>
      </c>
      <c r="J338" s="19">
        <v>-6.0709988798385295E-3</v>
      </c>
      <c r="K338" s="14">
        <f>(1+LOOKUP(A338, 'CETES 28'!A:A, 'CETES 28'!B:B)/100)^(1/252)-1</f>
        <v>4.2635434242210835E-4</v>
      </c>
    </row>
    <row r="339" spans="1:11">
      <c r="A339" s="3">
        <v>45020</v>
      </c>
      <c r="B339" s="14">
        <f>'Adj Portfolios 3.5'!B338/'Adj Portfolios 3.5'!B337-1</f>
        <v>0</v>
      </c>
      <c r="C339" s="14">
        <f>'Adj Portfolios 4'!B338/'Adj Portfolios 4'!B337-1</f>
        <v>-2.2221999999999964E-2</v>
      </c>
      <c r="D339" s="14">
        <f>'Adj Portfolios 3.5'!C338/'Adj Portfolios 3.5'!C337-1</f>
        <v>0</v>
      </c>
      <c r="E339" s="14">
        <f>'Adj Portfolios 4'!C338/'Adj Portfolios 4'!C337-1</f>
        <v>-2.4198778000000032E-2</v>
      </c>
      <c r="F339" s="14">
        <f>'Adj Portfolios 3.5'!D338/'Adj Portfolios 3.5'!D337-1</f>
        <v>0</v>
      </c>
      <c r="G339" s="14">
        <f>'Adj Portfolios 4'!D338/'Adj Portfolios 4'!D337-1</f>
        <v>-2.6173555999999931E-2</v>
      </c>
      <c r="H339" s="14">
        <f>'Adj Portfolios 3.5'!E338/'Adj Portfolios 3.5'!E337-1</f>
        <v>0</v>
      </c>
      <c r="I339" s="14">
        <f>'Adj Portfolios 4'!E338/'Adj Portfolios 4'!E337-1</f>
        <v>-3.208588999999995E-2</v>
      </c>
      <c r="J339" s="19">
        <v>-2.8502339201522675E-3</v>
      </c>
      <c r="K339" s="14">
        <f>(1+LOOKUP(A339, 'CETES 28'!A:A, 'CETES 28'!B:B)/100)^(1/252)-1</f>
        <v>4.2635434242210835E-4</v>
      </c>
    </row>
    <row r="340" spans="1:11">
      <c r="A340" s="3">
        <v>45021</v>
      </c>
      <c r="B340" s="14">
        <f>'Adj Portfolios 3.5'!B339/'Adj Portfolios 3.5'!B338-1</f>
        <v>0</v>
      </c>
      <c r="C340" s="14">
        <f>'Adj Portfolios 4'!B339/'Adj Portfolios 4'!B338-1</f>
        <v>0</v>
      </c>
      <c r="D340" s="14">
        <f>'Adj Portfolios 3.5'!C339/'Adj Portfolios 3.5'!C338-1</f>
        <v>0</v>
      </c>
      <c r="E340" s="14">
        <f>'Adj Portfolios 4'!C339/'Adj Portfolios 4'!C338-1</f>
        <v>0</v>
      </c>
      <c r="F340" s="14">
        <f>'Adj Portfolios 3.5'!D339/'Adj Portfolios 3.5'!D338-1</f>
        <v>0</v>
      </c>
      <c r="G340" s="14">
        <f>'Adj Portfolios 4'!D339/'Adj Portfolios 4'!D338-1</f>
        <v>0</v>
      </c>
      <c r="H340" s="14">
        <f>'Adj Portfolios 3.5'!E339/'Adj Portfolios 3.5'!E338-1</f>
        <v>0</v>
      </c>
      <c r="I340" s="14">
        <f>'Adj Portfolios 4'!E339/'Adj Portfolios 4'!E338-1</f>
        <v>0</v>
      </c>
      <c r="J340" s="19">
        <v>4.8765513390993664E-3</v>
      </c>
      <c r="K340" s="14">
        <f>(1+LOOKUP(A340, 'CETES 28'!A:A, 'CETES 28'!B:B)/100)^(1/252)-1</f>
        <v>4.2421440439288638E-4</v>
      </c>
    </row>
    <row r="341" spans="1:11">
      <c r="A341" s="3">
        <v>45026</v>
      </c>
      <c r="B341" s="14">
        <f>'Adj Portfolios 3.5'!B340/'Adj Portfolios 3.5'!B339-1</f>
        <v>0</v>
      </c>
      <c r="C341" s="14">
        <f>'Adj Portfolios 4'!B340/'Adj Portfolios 4'!B339-1</f>
        <v>0</v>
      </c>
      <c r="D341" s="14">
        <f>'Adj Portfolios 3.5'!C340/'Adj Portfolios 3.5'!C339-1</f>
        <v>0</v>
      </c>
      <c r="E341" s="14">
        <f>'Adj Portfolios 4'!C340/'Adj Portfolios 4'!C339-1</f>
        <v>-1.0000000000000009E-3</v>
      </c>
      <c r="F341" s="14">
        <f>'Adj Portfolios 3.5'!D340/'Adj Portfolios 3.5'!D339-1</f>
        <v>0</v>
      </c>
      <c r="G341" s="14">
        <f>'Adj Portfolios 4'!D340/'Adj Portfolios 4'!D339-1</f>
        <v>-2.0000000000001128E-3</v>
      </c>
      <c r="H341" s="14">
        <f>'Adj Portfolios 3.5'!E340/'Adj Portfolios 3.5'!E339-1</f>
        <v>0</v>
      </c>
      <c r="I341" s="14">
        <f>'Adj Portfolios 4'!E340/'Adj Portfolios 4'!E339-1</f>
        <v>-5.0000000000000044E-3</v>
      </c>
      <c r="J341" s="19">
        <v>-1.241933899883263E-2</v>
      </c>
      <c r="K341" s="14">
        <f>(1+LOOKUP(A341, 'CETES 28'!A:A, 'CETES 28'!B:B)/100)^(1/252)-1</f>
        <v>4.2421440439288638E-4</v>
      </c>
    </row>
    <row r="342" spans="1:11">
      <c r="A342" s="3">
        <v>45027</v>
      </c>
      <c r="B342" s="14">
        <f>'Adj Portfolios 3.5'!B341/'Adj Portfolios 3.5'!B340-1</f>
        <v>0</v>
      </c>
      <c r="C342" s="14">
        <f>'Adj Portfolios 4'!B341/'Adj Portfolios 4'!B340-1</f>
        <v>5.4559999999999054E-3</v>
      </c>
      <c r="D342" s="14">
        <f>'Adj Portfolios 3.5'!C341/'Adj Portfolios 3.5'!C340-1</f>
        <v>0</v>
      </c>
      <c r="E342" s="14">
        <f>'Adj Portfolios 4'!C341/'Adj Portfolios 4'!C340-1</f>
        <v>4.4560000000000155E-3</v>
      </c>
      <c r="F342" s="14">
        <f>'Adj Portfolios 3.5'!D341/'Adj Portfolios 3.5'!D340-1</f>
        <v>0</v>
      </c>
      <c r="G342" s="14">
        <f>'Adj Portfolios 4'!D341/'Adj Portfolios 4'!D340-1</f>
        <v>3.4559999999999036E-3</v>
      </c>
      <c r="H342" s="14">
        <f>'Adj Portfolios 3.5'!E341/'Adj Portfolios 3.5'!E340-1</f>
        <v>0</v>
      </c>
      <c r="I342" s="14">
        <f>'Adj Portfolios 4'!E341/'Adj Portfolios 4'!E340-1</f>
        <v>4.5600000000001195E-4</v>
      </c>
      <c r="J342" s="19">
        <v>1.4452335549562489E-2</v>
      </c>
      <c r="K342" s="14">
        <f>(1+LOOKUP(A342, 'CETES 28'!A:A, 'CETES 28'!B:B)/100)^(1/252)-1</f>
        <v>4.2421440439288638E-4</v>
      </c>
    </row>
    <row r="343" spans="1:11">
      <c r="A343" s="3">
        <v>45028</v>
      </c>
      <c r="B343" s="14">
        <f>'Adj Portfolios 3.5'!B342/'Adj Portfolios 3.5'!B341-1</f>
        <v>5.0499999999997769E-4</v>
      </c>
      <c r="C343" s="14">
        <f>'Adj Portfolios 4'!B342/'Adj Portfolios 4'!B341-1</f>
        <v>-4.2698999999999931E-2</v>
      </c>
      <c r="D343" s="14">
        <f>'Adj Portfolios 3.5'!C342/'Adj Portfolios 3.5'!C341-1</f>
        <v>-4.950000000000232E-4</v>
      </c>
      <c r="E343" s="14">
        <f>'Adj Portfolios 4'!C342/'Adj Portfolios 4'!C341-1</f>
        <v>-4.3699000000000043E-2</v>
      </c>
      <c r="F343" s="14">
        <f>'Adj Portfolios 3.5'!D342/'Adj Portfolios 3.5'!D341-1</f>
        <v>-1.4949999999999131E-3</v>
      </c>
      <c r="G343" s="14">
        <f>'Adj Portfolios 4'!D342/'Adj Portfolios 4'!D341-1</f>
        <v>-4.4699000000000044E-2</v>
      </c>
      <c r="H343" s="14">
        <f>'Adj Portfolios 3.5'!E342/'Adj Portfolios 3.5'!E341-1</f>
        <v>-4.4949999999999157E-3</v>
      </c>
      <c r="I343" s="14">
        <f>'Adj Portfolios 4'!E342/'Adj Portfolios 4'!E341-1</f>
        <v>-4.7699000000000047E-2</v>
      </c>
      <c r="J343" s="19">
        <v>1.1866932620564929E-2</v>
      </c>
      <c r="K343" s="14">
        <f>(1+LOOKUP(A343, 'CETES 28'!A:A, 'CETES 28'!B:B)/100)^(1/252)-1</f>
        <v>4.2421440439288638E-4</v>
      </c>
    </row>
    <row r="344" spans="1:11">
      <c r="A344" s="3">
        <v>45030</v>
      </c>
      <c r="B344" s="14">
        <f>'Adj Portfolios 3.5'!B343/'Adj Portfolios 3.5'!B342-1</f>
        <v>4.153597225700012E-2</v>
      </c>
      <c r="C344" s="14">
        <f>'Adj Portfolios 4'!B343/'Adj Portfolios 4'!B342-1</f>
        <v>4.153597225700012E-2</v>
      </c>
      <c r="D344" s="14">
        <f>'Adj Portfolios 3.5'!C343/'Adj Portfolios 3.5'!C342-1</f>
        <v>3.9495854257000085E-2</v>
      </c>
      <c r="E344" s="14">
        <f>'Adj Portfolios 4'!C343/'Adj Portfolios 4'!C342-1</f>
        <v>3.9495854257000085E-2</v>
      </c>
      <c r="F344" s="14">
        <f>'Adj Portfolios 3.5'!D343/'Adj Portfolios 3.5'!D342-1</f>
        <v>3.7457736257000107E-2</v>
      </c>
      <c r="G344" s="14">
        <f>'Adj Portfolios 4'!D343/'Adj Portfolios 4'!D342-1</f>
        <v>3.7457736256999885E-2</v>
      </c>
      <c r="H344" s="14">
        <f>'Adj Portfolios 3.5'!E343/'Adj Portfolios 3.5'!E342-1</f>
        <v>3.1355382257000075E-2</v>
      </c>
      <c r="I344" s="14">
        <f>'Adj Portfolios 4'!E343/'Adj Portfolios 4'!E342-1</f>
        <v>3.1355382257000075E-2</v>
      </c>
      <c r="J344" s="19">
        <v>2.6115101208927793E-3</v>
      </c>
      <c r="K344" s="14">
        <f>(1+LOOKUP(A344, 'CETES 28'!A:A, 'CETES 28'!B:B)/100)^(1/252)-1</f>
        <v>4.2492784473524559E-4</v>
      </c>
    </row>
    <row r="345" spans="1:11">
      <c r="A345" s="3">
        <v>45033</v>
      </c>
      <c r="B345" s="14">
        <f>'Adj Portfolios 3.5'!B344/'Adj Portfolios 3.5'!B343-1</f>
        <v>9.8929999999999296E-3</v>
      </c>
      <c r="C345" s="14">
        <f>'Adj Portfolios 4'!B344/'Adj Portfolios 4'!B343-1</f>
        <v>9.8929999999999296E-3</v>
      </c>
      <c r="D345" s="14">
        <f>'Adj Portfolios 3.5'!C344/'Adj Portfolios 3.5'!C343-1</f>
        <v>8.8930000000000398E-3</v>
      </c>
      <c r="E345" s="14">
        <f>'Adj Portfolios 4'!C344/'Adj Portfolios 4'!C343-1</f>
        <v>8.8930000000000398E-3</v>
      </c>
      <c r="F345" s="14">
        <f>'Adj Portfolios 3.5'!D344/'Adj Portfolios 3.5'!D343-1</f>
        <v>7.8929999999999279E-3</v>
      </c>
      <c r="G345" s="14">
        <f>'Adj Portfolios 4'!D344/'Adj Portfolios 4'!D343-1</f>
        <v>7.8929999999999279E-3</v>
      </c>
      <c r="H345" s="14">
        <f>'Adj Portfolios 3.5'!E344/'Adj Portfolios 3.5'!E343-1</f>
        <v>4.8930000000000362E-3</v>
      </c>
      <c r="I345" s="14">
        <f>'Adj Portfolios 4'!E344/'Adj Portfolios 4'!E343-1</f>
        <v>4.8930000000000362E-3</v>
      </c>
      <c r="J345" s="19">
        <v>-5.268999916527406E-3</v>
      </c>
      <c r="K345" s="14">
        <f>(1+LOOKUP(A345, 'CETES 28'!A:A, 'CETES 28'!B:B)/100)^(1/252)-1</f>
        <v>4.2492784473524559E-4</v>
      </c>
    </row>
    <row r="346" spans="1:11">
      <c r="A346" s="3">
        <v>45034</v>
      </c>
      <c r="B346" s="14">
        <f>'Adj Portfolios 3.5'!B345/'Adj Portfolios 3.5'!B344-1</f>
        <v>0</v>
      </c>
      <c r="C346" s="14">
        <f>'Adj Portfolios 4'!B345/'Adj Portfolios 4'!B344-1</f>
        <v>0</v>
      </c>
      <c r="D346" s="14">
        <f>'Adj Portfolios 3.5'!C345/'Adj Portfolios 3.5'!C344-1</f>
        <v>-1.0000000000001119E-3</v>
      </c>
      <c r="E346" s="14">
        <f>'Adj Portfolios 4'!C345/'Adj Portfolios 4'!C344-1</f>
        <v>-9.9999999999988987E-4</v>
      </c>
      <c r="F346" s="14">
        <f>'Adj Portfolios 3.5'!D345/'Adj Portfolios 3.5'!D344-1</f>
        <v>-2.0000000000001128E-3</v>
      </c>
      <c r="G346" s="14">
        <f>'Adj Portfolios 4'!D345/'Adj Portfolios 4'!D344-1</f>
        <v>-2.0000000000000018E-3</v>
      </c>
      <c r="H346" s="14">
        <f>'Adj Portfolios 3.5'!E345/'Adj Portfolios 3.5'!E344-1</f>
        <v>-4.9999999999998934E-3</v>
      </c>
      <c r="I346" s="14">
        <f>'Adj Portfolios 4'!E345/'Adj Portfolios 4'!E344-1</f>
        <v>-4.9999999999998934E-3</v>
      </c>
      <c r="J346" s="19">
        <v>6.1392591525930573E-3</v>
      </c>
      <c r="K346" s="14">
        <f>(1+LOOKUP(A346, 'CETES 28'!A:A, 'CETES 28'!B:B)/100)^(1/252)-1</f>
        <v>4.2492784473524559E-4</v>
      </c>
    </row>
    <row r="347" spans="1:11">
      <c r="A347" s="3">
        <v>45035</v>
      </c>
      <c r="B347" s="14">
        <f>'Adj Portfolios 3.5'!B346/'Adj Portfolios 3.5'!B345-1</f>
        <v>0</v>
      </c>
      <c r="C347" s="14">
        <f>'Adj Portfolios 4'!B346/'Adj Portfolios 4'!B345-1</f>
        <v>-8.1649999999988676E-4</v>
      </c>
      <c r="D347" s="14">
        <f>'Adj Portfolios 3.5'!C346/'Adj Portfolios 3.5'!C345-1</f>
        <v>0</v>
      </c>
      <c r="E347" s="14">
        <f>'Adj Portfolios 4'!C346/'Adj Portfolios 4'!C345-1</f>
        <v>-1.8164999999998876E-3</v>
      </c>
      <c r="F347" s="14">
        <f>'Adj Portfolios 3.5'!D346/'Adj Portfolios 3.5'!D345-1</f>
        <v>0</v>
      </c>
      <c r="G347" s="14">
        <f>'Adj Portfolios 4'!D346/'Adj Portfolios 4'!D345-1</f>
        <v>-2.8165000000001106E-3</v>
      </c>
      <c r="H347" s="14">
        <f>'Adj Portfolios 3.5'!E346/'Adj Portfolios 3.5'!E345-1</f>
        <v>0</v>
      </c>
      <c r="I347" s="14">
        <f>'Adj Portfolios 4'!E346/'Adj Portfolios 4'!E345-1</f>
        <v>-5.8164999999998912E-3</v>
      </c>
      <c r="J347" s="19">
        <v>-6.6134417971640547E-3</v>
      </c>
      <c r="K347" s="14">
        <f>(1+LOOKUP(A347, 'CETES 28'!A:A, 'CETES 28'!B:B)/100)^(1/252)-1</f>
        <v>4.2492784473524559E-4</v>
      </c>
    </row>
    <row r="348" spans="1:11">
      <c r="A348" s="3">
        <v>45036</v>
      </c>
      <c r="B348" s="14">
        <f>'Adj Portfolios 3.5'!B347/'Adj Portfolios 3.5'!B346-1</f>
        <v>5.6909999999998906E-3</v>
      </c>
      <c r="C348" s="14">
        <f>'Adj Portfolios 4'!B347/'Adj Portfolios 4'!B346-1</f>
        <v>-5.5521225345001035E-3</v>
      </c>
      <c r="D348" s="14">
        <f>'Adj Portfolios 3.5'!C347/'Adj Portfolios 3.5'!C346-1</f>
        <v>4.6910000000000007E-3</v>
      </c>
      <c r="E348" s="14">
        <f>'Adj Portfolios 4'!C347/'Adj Portfolios 4'!C346-1</f>
        <v>-7.5456340344999262E-3</v>
      </c>
      <c r="F348" s="14">
        <f>'Adj Portfolios 3.5'!D347/'Adj Portfolios 3.5'!D346-1</f>
        <v>3.6910000000001109E-3</v>
      </c>
      <c r="G348" s="14">
        <f>'Adj Portfolios 4'!D347/'Adj Portfolios 4'!D346-1</f>
        <v>-9.5371455345000244E-3</v>
      </c>
      <c r="H348" s="14">
        <f>'Adj Portfolios 3.5'!E347/'Adj Portfolios 3.5'!E346-1</f>
        <v>6.9099999999999717E-4</v>
      </c>
      <c r="I348" s="14">
        <f>'Adj Portfolios 4'!E347/'Adj Portfolios 4'!E346-1</f>
        <v>-1.5499680034499974E-2</v>
      </c>
      <c r="J348" s="19">
        <v>1.3130522922599752E-4</v>
      </c>
      <c r="K348" s="14">
        <f>(1+LOOKUP(A348, 'CETES 28'!A:A, 'CETES 28'!B:B)/100)^(1/252)-1</f>
        <v>4.2492784473524559E-4</v>
      </c>
    </row>
    <row r="349" spans="1:11">
      <c r="A349" s="3">
        <v>45037</v>
      </c>
      <c r="B349" s="14">
        <f>'Adj Portfolios 3.5'!B348/'Adj Portfolios 3.5'!B347-1</f>
        <v>1.7126499999999822E-2</v>
      </c>
      <c r="C349" s="14">
        <f>'Adj Portfolios 4'!B348/'Adj Portfolios 4'!B347-1</f>
        <v>2.1760499999999849E-2</v>
      </c>
      <c r="D349" s="14">
        <f>'Adj Portfolios 3.5'!C348/'Adj Portfolios 3.5'!C347-1</f>
        <v>1.6126500000000155E-2</v>
      </c>
      <c r="E349" s="14">
        <f>'Adj Portfolios 4'!C348/'Adj Portfolios 4'!C347-1</f>
        <v>2.076049999999996E-2</v>
      </c>
      <c r="F349" s="14">
        <f>'Adj Portfolios 3.5'!D348/'Adj Portfolios 3.5'!D347-1</f>
        <v>1.5126499999999821E-2</v>
      </c>
      <c r="G349" s="14">
        <f>'Adj Portfolios 4'!D348/'Adj Portfolios 4'!D347-1</f>
        <v>1.976050000000007E-2</v>
      </c>
      <c r="H349" s="14">
        <f>'Adj Portfolios 3.5'!E348/'Adj Portfolios 3.5'!E347-1</f>
        <v>1.2126499999999929E-2</v>
      </c>
      <c r="I349" s="14">
        <f>'Adj Portfolios 4'!E348/'Adj Portfolios 4'!E347-1</f>
        <v>1.6760500000000178E-2</v>
      </c>
      <c r="J349" s="19">
        <v>-3.1835171512217819E-4</v>
      </c>
      <c r="K349" s="14">
        <f>(1+LOOKUP(A349, 'CETES 28'!A:A, 'CETES 28'!B:B)/100)^(1/252)-1</f>
        <v>4.2492784473524559E-4</v>
      </c>
    </row>
    <row r="350" spans="1:11">
      <c r="A350" s="3">
        <v>45040</v>
      </c>
      <c r="B350" s="14">
        <f>'Adj Portfolios 3.5'!B349/'Adj Portfolios 3.5'!B348-1</f>
        <v>0</v>
      </c>
      <c r="C350" s="14">
        <f>'Adj Portfolios 4'!B349/'Adj Portfolios 4'!B348-1</f>
        <v>2.5580000000000602E-3</v>
      </c>
      <c r="D350" s="14">
        <f>'Adj Portfolios 3.5'!C349/'Adj Portfolios 3.5'!C348-1</f>
        <v>0</v>
      </c>
      <c r="E350" s="14">
        <f>'Adj Portfolios 4'!C349/'Adj Portfolios 4'!C348-1</f>
        <v>1.5579999999999483E-3</v>
      </c>
      <c r="F350" s="14">
        <f>'Adj Portfolios 3.5'!D349/'Adj Portfolios 3.5'!D348-1</f>
        <v>0</v>
      </c>
      <c r="G350" s="14">
        <f>'Adj Portfolios 4'!D349/'Adj Portfolios 4'!D348-1</f>
        <v>5.5800000000005845E-4</v>
      </c>
      <c r="H350" s="14">
        <f>'Adj Portfolios 3.5'!E349/'Adj Portfolios 3.5'!E348-1</f>
        <v>0</v>
      </c>
      <c r="I350" s="14">
        <f>'Adj Portfolios 4'!E349/'Adj Portfolios 4'!E348-1</f>
        <v>-2.4420000000000552E-3</v>
      </c>
      <c r="J350" s="19">
        <v>-5.0766082460954598E-3</v>
      </c>
      <c r="K350" s="14">
        <f>(1+LOOKUP(A350, 'CETES 28'!A:A, 'CETES 28'!B:B)/100)^(1/252)-1</f>
        <v>4.2492784473524559E-4</v>
      </c>
    </row>
    <row r="351" spans="1:11">
      <c r="A351" s="3">
        <v>45041</v>
      </c>
      <c r="B351" s="14">
        <f>'Adj Portfolios 3.5'!B350/'Adj Portfolios 3.5'!B349-1</f>
        <v>0</v>
      </c>
      <c r="C351" s="14">
        <f>'Adj Portfolios 4'!B350/'Adj Portfolios 4'!B349-1</f>
        <v>0</v>
      </c>
      <c r="D351" s="14">
        <f>'Adj Portfolios 3.5'!C350/'Adj Portfolios 3.5'!C349-1</f>
        <v>-1.0000000000000009E-3</v>
      </c>
      <c r="E351" s="14">
        <f>'Adj Portfolios 4'!C350/'Adj Portfolios 4'!C349-1</f>
        <v>-9.9999999999988987E-4</v>
      </c>
      <c r="F351" s="14">
        <f>'Adj Portfolios 3.5'!D350/'Adj Portfolios 3.5'!D349-1</f>
        <v>-2.0000000000001128E-3</v>
      </c>
      <c r="G351" s="14">
        <f>'Adj Portfolios 4'!D350/'Adj Portfolios 4'!D349-1</f>
        <v>-2.0000000000000018E-3</v>
      </c>
      <c r="H351" s="14">
        <f>'Adj Portfolios 3.5'!E350/'Adj Portfolios 3.5'!E349-1</f>
        <v>-5.0000000000000044E-3</v>
      </c>
      <c r="I351" s="14">
        <f>'Adj Portfolios 4'!E350/'Adj Portfolios 4'!E349-1</f>
        <v>-4.9999999999998934E-3</v>
      </c>
      <c r="J351" s="19">
        <v>9.4070895398477017E-3</v>
      </c>
      <c r="K351" s="14">
        <f>(1+LOOKUP(A351, 'CETES 28'!A:A, 'CETES 28'!B:B)/100)^(1/252)-1</f>
        <v>4.2492784473524559E-4</v>
      </c>
    </row>
    <row r="352" spans="1:11">
      <c r="A352" s="3">
        <v>45042</v>
      </c>
      <c r="B352" s="14">
        <f>'Adj Portfolios 3.5'!B351/'Adj Portfolios 3.5'!B350-1</f>
        <v>1.7414999999999958E-2</v>
      </c>
      <c r="C352" s="14">
        <f>'Adj Portfolios 4'!B351/'Adj Portfolios 4'!B350-1</f>
        <v>-9.655857142857216E-3</v>
      </c>
      <c r="D352" s="14">
        <f>'Adj Portfolios 3.5'!C351/'Adj Portfolios 3.5'!C350-1</f>
        <v>1.539858500000002E-2</v>
      </c>
      <c r="E352" s="14">
        <f>'Adj Portfolios 4'!C351/'Adj Portfolios 4'!C350-1</f>
        <v>-1.0655857142857106E-2</v>
      </c>
      <c r="F352" s="14">
        <f>'Adj Portfolios 3.5'!D351/'Adj Portfolios 3.5'!D350-1</f>
        <v>1.338417000000014E-2</v>
      </c>
      <c r="G352" s="14">
        <f>'Adj Portfolios 4'!D351/'Adj Portfolios 4'!D350-1</f>
        <v>-1.1655857142857107E-2</v>
      </c>
      <c r="H352" s="14">
        <f>'Adj Portfolios 3.5'!E351/'Adj Portfolios 3.5'!E350-1</f>
        <v>7.3529250000001767E-3</v>
      </c>
      <c r="I352" s="14">
        <f>'Adj Portfolios 4'!E351/'Adj Portfolios 4'!E350-1</f>
        <v>-1.4655857142857109E-2</v>
      </c>
      <c r="J352" s="19">
        <v>-3.6393829614939088E-3</v>
      </c>
      <c r="K352" s="14">
        <f>(1+LOOKUP(A352, 'CETES 28'!A:A, 'CETES 28'!B:B)/100)^(1/252)-1</f>
        <v>4.2492784473524559E-4</v>
      </c>
    </row>
    <row r="353" spans="1:11">
      <c r="A353" s="3">
        <v>45043</v>
      </c>
      <c r="B353" s="14">
        <f>'Adj Portfolios 3.5'!B352/'Adj Portfolios 3.5'!B351-1</f>
        <v>1.3328166666666696E-2</v>
      </c>
      <c r="C353" s="14">
        <f>'Adj Portfolios 4'!B352/'Adj Portfolios 4'!B351-1</f>
        <v>1.485700000000012E-2</v>
      </c>
      <c r="D353" s="14">
        <f>'Adj Portfolios 3.5'!C352/'Adj Portfolios 3.5'!C351-1</f>
        <v>1.2328166666666585E-2</v>
      </c>
      <c r="E353" s="14">
        <f>'Adj Portfolios 4'!C352/'Adj Portfolios 4'!C351-1</f>
        <v>1.3857000000000008E-2</v>
      </c>
      <c r="F353" s="14">
        <f>'Adj Portfolios 3.5'!D352/'Adj Portfolios 3.5'!D351-1</f>
        <v>1.1328166666666695E-2</v>
      </c>
      <c r="G353" s="14">
        <f>'Adj Portfolios 4'!D352/'Adj Portfolios 4'!D351-1</f>
        <v>1.2856999999999896E-2</v>
      </c>
      <c r="H353" s="14">
        <f>'Adj Portfolios 3.5'!E352/'Adj Portfolios 3.5'!E351-1</f>
        <v>8.328166666666581E-3</v>
      </c>
      <c r="I353" s="14">
        <f>'Adj Portfolios 4'!E352/'Adj Portfolios 4'!E351-1</f>
        <v>9.8570000000000046E-3</v>
      </c>
      <c r="J353" s="19">
        <v>-6.1269739180475069E-3</v>
      </c>
      <c r="K353" s="14">
        <f>(1+LOOKUP(A353, 'CETES 28'!A:A, 'CETES 28'!B:B)/100)^(1/252)-1</f>
        <v>4.2385763632690754E-4</v>
      </c>
    </row>
    <row r="354" spans="1:11">
      <c r="A354" s="3">
        <v>45044</v>
      </c>
      <c r="B354" s="14">
        <f>'Adj Portfolios 3.5'!B353/'Adj Portfolios 3.5'!B352-1</f>
        <v>-9.7267975637482795E-4</v>
      </c>
      <c r="C354" s="14">
        <f>'Adj Portfolios 4'!B353/'Adj Portfolios 4'!B352-1</f>
        <v>-1.3773210470000019E-2</v>
      </c>
      <c r="D354" s="14">
        <f>'Adj Portfolios 3.5'!C353/'Adj Portfolios 3.5'!C352-1</f>
        <v>-2.9707225063752007E-3</v>
      </c>
      <c r="E354" s="14">
        <f>'Adj Portfolios 4'!C353/'Adj Portfolios 4'!C352-1</f>
        <v>-1.5758411470000011E-2</v>
      </c>
      <c r="F354" s="14">
        <f>'Adj Portfolios 3.5'!D353/'Adj Portfolios 3.5'!D352-1</f>
        <v>-4.9667652563748499E-3</v>
      </c>
      <c r="G354" s="14">
        <f>'Adj Portfolios 4'!D353/'Adj Portfolios 4'!D352-1</f>
        <v>-1.7741612470000057E-2</v>
      </c>
      <c r="H354" s="14">
        <f>'Adj Portfolios 3.5'!E353/'Adj Portfolios 3.5'!E352-1</f>
        <v>-1.0942893506375007E-2</v>
      </c>
      <c r="I354" s="14">
        <f>'Adj Portfolios 4'!E353/'Adj Portfolios 4'!E352-1</f>
        <v>-2.3679215470000181E-2</v>
      </c>
      <c r="J354" s="19">
        <v>6.7054934269041855E-3</v>
      </c>
      <c r="K354" s="14">
        <f>(1+LOOKUP(A354, 'CETES 28'!A:A, 'CETES 28'!B:B)/100)^(1/252)-1</f>
        <v>4.2385763632690754E-4</v>
      </c>
    </row>
    <row r="355" spans="1:11">
      <c r="A355" s="3">
        <v>45048</v>
      </c>
      <c r="B355" s="14">
        <f>'Adj Portfolios 3.5'!B354/'Adj Portfolios 3.5'!B353-1</f>
        <v>-3.4359999999999946E-3</v>
      </c>
      <c r="C355" s="14">
        <f>'Adj Portfolios 4'!B354/'Adj Portfolios 4'!B353-1</f>
        <v>8.6374999999994095E-4</v>
      </c>
      <c r="D355" s="14">
        <f>'Adj Portfolios 3.5'!C354/'Adj Portfolios 3.5'!C353-1</f>
        <v>-4.4359999999999955E-3</v>
      </c>
      <c r="E355" s="14">
        <f>'Adj Portfolios 4'!C354/'Adj Portfolios 4'!C353-1</f>
        <v>-1.3624999999994891E-4</v>
      </c>
      <c r="F355" s="14">
        <f>'Adj Portfolios 3.5'!D354/'Adj Portfolios 3.5'!D353-1</f>
        <v>-5.4360000000001074E-3</v>
      </c>
      <c r="G355" s="14">
        <f>'Adj Portfolios 4'!D354/'Adj Portfolios 4'!D353-1</f>
        <v>-1.1362500000000608E-3</v>
      </c>
      <c r="H355" s="14">
        <f>'Adj Portfolios 3.5'!E354/'Adj Portfolios 3.5'!E353-1</f>
        <v>-8.4359999999999991E-3</v>
      </c>
      <c r="I355" s="14">
        <f>'Adj Portfolios 4'!E354/'Adj Portfolios 4'!E353-1</f>
        <v>-4.1362499999998414E-3</v>
      </c>
      <c r="J355" s="19">
        <v>1.226146178926113E-2</v>
      </c>
      <c r="K355" s="14">
        <f>(1+LOOKUP(A355, 'CETES 28'!A:A, 'CETES 28'!B:B)/100)^(1/252)-1</f>
        <v>4.2385763632690754E-4</v>
      </c>
    </row>
    <row r="356" spans="1:11">
      <c r="A356" s="3">
        <v>45049</v>
      </c>
      <c r="B356" s="14">
        <f>'Adj Portfolios 3.5'!B355/'Adj Portfolios 3.5'!B354-1</f>
        <v>-1.366999999999996E-2</v>
      </c>
      <c r="C356" s="14">
        <f>'Adj Portfolios 4'!B355/'Adj Portfolios 4'!B354-1</f>
        <v>-6.8349999999999245E-3</v>
      </c>
      <c r="D356" s="14">
        <f>'Adj Portfolios 3.5'!C355/'Adj Portfolios 3.5'!C354-1</f>
        <v>-1.4669999999999961E-2</v>
      </c>
      <c r="E356" s="14">
        <f>'Adj Portfolios 4'!C355/'Adj Portfolios 4'!C354-1</f>
        <v>-7.8350000000000364E-3</v>
      </c>
      <c r="F356" s="14">
        <f>'Adj Portfolios 3.5'!D355/'Adj Portfolios 3.5'!D354-1</f>
        <v>-1.5669999999999962E-2</v>
      </c>
      <c r="G356" s="14">
        <f>'Adj Portfolios 4'!D355/'Adj Portfolios 4'!D354-1</f>
        <v>-8.8350000000000373E-3</v>
      </c>
      <c r="H356" s="14">
        <f>'Adj Portfolios 3.5'!E355/'Adj Portfolios 3.5'!E354-1</f>
        <v>-1.8669999999999964E-2</v>
      </c>
      <c r="I356" s="14">
        <f>'Adj Portfolios 4'!E355/'Adj Portfolios 4'!E354-1</f>
        <v>-1.1834999999999929E-2</v>
      </c>
      <c r="J356" s="19">
        <v>2.1825574844267503E-3</v>
      </c>
      <c r="K356" s="14">
        <f>(1+LOOKUP(A356, 'CETES 28'!A:A, 'CETES 28'!B:B)/100)^(1/252)-1</f>
        <v>4.2385763632690754E-4</v>
      </c>
    </row>
    <row r="357" spans="1:11">
      <c r="A357" s="3">
        <v>45050</v>
      </c>
      <c r="B357" s="14">
        <f>'Adj Portfolios 3.5'!B356/'Adj Portfolios 3.5'!B355-1</f>
        <v>0</v>
      </c>
      <c r="C357" s="14">
        <f>'Adj Portfolios 4'!B356/'Adj Portfolios 4'!B355-1</f>
        <v>-4.7664999999998958E-3</v>
      </c>
      <c r="D357" s="14">
        <f>'Adj Portfolios 3.5'!C356/'Adj Portfolios 3.5'!C355-1</f>
        <v>0</v>
      </c>
      <c r="E357" s="14">
        <f>'Adj Portfolios 4'!C356/'Adj Portfolios 4'!C355-1</f>
        <v>-5.7665000000000077E-3</v>
      </c>
      <c r="F357" s="14">
        <f>'Adj Portfolios 3.5'!D356/'Adj Portfolios 3.5'!D355-1</f>
        <v>0</v>
      </c>
      <c r="G357" s="14">
        <f>'Adj Portfolios 4'!D356/'Adj Portfolios 4'!D355-1</f>
        <v>-6.7665000000000086E-3</v>
      </c>
      <c r="H357" s="14">
        <f>'Adj Portfolios 3.5'!E356/'Adj Portfolios 3.5'!E355-1</f>
        <v>0</v>
      </c>
      <c r="I357" s="14">
        <f>'Adj Portfolios 4'!E356/'Adj Portfolios 4'!E355-1</f>
        <v>-9.7665000000000113E-3</v>
      </c>
      <c r="J357" s="19">
        <v>-4.8739381046805086E-3</v>
      </c>
      <c r="K357" s="14">
        <f>(1+LOOKUP(A357, 'CETES 28'!A:A, 'CETES 28'!B:B)/100)^(1/252)-1</f>
        <v>4.2849313214476936E-4</v>
      </c>
    </row>
    <row r="358" spans="1:11">
      <c r="A358" s="3">
        <v>45051</v>
      </c>
      <c r="B358" s="14">
        <f>'Adj Portfolios 3.5'!B357/'Adj Portfolios 3.5'!B356-1</f>
        <v>0</v>
      </c>
      <c r="C358" s="14">
        <f>'Adj Portfolios 4'!B357/'Adj Portfolios 4'!B356-1</f>
        <v>0</v>
      </c>
      <c r="D358" s="14">
        <f>'Adj Portfolios 3.5'!C357/'Adj Portfolios 3.5'!C356-1</f>
        <v>0</v>
      </c>
      <c r="E358" s="14">
        <f>'Adj Portfolios 4'!C357/'Adj Portfolios 4'!C356-1</f>
        <v>-1.998999999999862E-3</v>
      </c>
      <c r="F358" s="14">
        <f>'Adj Portfolios 3.5'!D357/'Adj Portfolios 3.5'!D356-1</f>
        <v>0</v>
      </c>
      <c r="G358" s="14">
        <f>'Adj Portfolios 4'!D357/'Adj Portfolios 4'!D356-1</f>
        <v>-3.9959999999998885E-3</v>
      </c>
      <c r="H358" s="14">
        <f>'Adj Portfolios 3.5'!E357/'Adj Portfolios 3.5'!E356-1</f>
        <v>0</v>
      </c>
      <c r="I358" s="14">
        <f>'Adj Portfolios 4'!E357/'Adj Portfolios 4'!E356-1</f>
        <v>-9.9749999999998451E-3</v>
      </c>
      <c r="J358" s="19">
        <v>-5.5341474653289868E-3</v>
      </c>
      <c r="K358" s="14">
        <f>(1+LOOKUP(A358, 'CETES 28'!A:A, 'CETES 28'!B:B)/100)^(1/252)-1</f>
        <v>4.2849313214476936E-4</v>
      </c>
    </row>
    <row r="359" spans="1:11">
      <c r="A359" s="3">
        <v>45054</v>
      </c>
      <c r="B359" s="14">
        <f>'Adj Portfolios 3.5'!B358/'Adj Portfolios 3.5'!B357-1</f>
        <v>0</v>
      </c>
      <c r="C359" s="14">
        <f>'Adj Portfolios 4'!B358/'Adj Portfolios 4'!B357-1</f>
        <v>0</v>
      </c>
      <c r="D359" s="14">
        <f>'Adj Portfolios 3.5'!C358/'Adj Portfolios 3.5'!C357-1</f>
        <v>0</v>
      </c>
      <c r="E359" s="14">
        <f>'Adj Portfolios 4'!C358/'Adj Portfolios 4'!C357-1</f>
        <v>-1.0000000000000009E-3</v>
      </c>
      <c r="F359" s="14">
        <f>'Adj Portfolios 3.5'!D358/'Adj Portfolios 3.5'!D357-1</f>
        <v>0</v>
      </c>
      <c r="G359" s="14">
        <f>'Adj Portfolios 4'!D358/'Adj Portfolios 4'!D357-1</f>
        <v>-2.0000000000000018E-3</v>
      </c>
      <c r="H359" s="14">
        <f>'Adj Portfolios 3.5'!E358/'Adj Portfolios 3.5'!E357-1</f>
        <v>0</v>
      </c>
      <c r="I359" s="14">
        <f>'Adj Portfolios 4'!E358/'Adj Portfolios 4'!E357-1</f>
        <v>-5.0000000000001155E-3</v>
      </c>
      <c r="J359" s="19">
        <v>3.4622370489867382E-3</v>
      </c>
      <c r="K359" s="14">
        <f>(1+LOOKUP(A359, 'CETES 28'!A:A, 'CETES 28'!B:B)/100)^(1/252)-1</f>
        <v>4.2849313214476936E-4</v>
      </c>
    </row>
    <row r="360" spans="1:11">
      <c r="A360" s="3">
        <v>45055</v>
      </c>
      <c r="B360" s="14">
        <f>'Adj Portfolios 3.5'!B359/'Adj Portfolios 3.5'!B358-1</f>
        <v>0</v>
      </c>
      <c r="C360" s="14">
        <f>'Adj Portfolios 4'!B359/'Adj Portfolios 4'!B358-1</f>
        <v>-3.3590000000000009E-3</v>
      </c>
      <c r="D360" s="14">
        <f>'Adj Portfolios 3.5'!C359/'Adj Portfolios 3.5'!C358-1</f>
        <v>0</v>
      </c>
      <c r="E360" s="14">
        <f>'Adj Portfolios 4'!C359/'Adj Portfolios 4'!C358-1</f>
        <v>-4.3590000000000018E-3</v>
      </c>
      <c r="F360" s="14">
        <f>'Adj Portfolios 3.5'!D359/'Adj Portfolios 3.5'!D358-1</f>
        <v>0</v>
      </c>
      <c r="G360" s="14">
        <f>'Adj Portfolios 4'!D359/'Adj Portfolios 4'!D358-1</f>
        <v>-5.3589999999997806E-3</v>
      </c>
      <c r="H360" s="14">
        <f>'Adj Portfolios 3.5'!E359/'Adj Portfolios 3.5'!E358-1</f>
        <v>0</v>
      </c>
      <c r="I360" s="14">
        <f>'Adj Portfolios 4'!E359/'Adj Portfolios 4'!E358-1</f>
        <v>-8.3589999999998943E-3</v>
      </c>
      <c r="J360" s="19">
        <v>7.9069439261658658E-4</v>
      </c>
      <c r="K360" s="14">
        <f>(1+LOOKUP(A360, 'CETES 28'!A:A, 'CETES 28'!B:B)/100)^(1/252)-1</f>
        <v>4.2849313214476936E-4</v>
      </c>
    </row>
    <row r="361" spans="1:11">
      <c r="A361" s="3">
        <v>45056</v>
      </c>
      <c r="B361" s="14">
        <f>'Adj Portfolios 3.5'!B360/'Adj Portfolios 3.5'!B359-1</f>
        <v>0</v>
      </c>
      <c r="C361" s="14">
        <f>'Adj Portfolios 4'!B360/'Adj Portfolios 4'!B359-1</f>
        <v>1.4599000000000029E-2</v>
      </c>
      <c r="D361" s="14">
        <f>'Adj Portfolios 3.5'!C360/'Adj Portfolios 3.5'!C359-1</f>
        <v>0</v>
      </c>
      <c r="E361" s="14">
        <f>'Adj Portfolios 4'!C360/'Adj Portfolios 4'!C359-1</f>
        <v>1.3598999999999917E-2</v>
      </c>
      <c r="F361" s="14">
        <f>'Adj Portfolios 3.5'!D360/'Adj Portfolios 3.5'!D359-1</f>
        <v>0</v>
      </c>
      <c r="G361" s="14">
        <f>'Adj Portfolios 4'!D360/'Adj Portfolios 4'!D359-1</f>
        <v>1.2599000000000027E-2</v>
      </c>
      <c r="H361" s="14">
        <f>'Adj Portfolios 3.5'!E360/'Adj Portfolios 3.5'!E359-1</f>
        <v>0</v>
      </c>
      <c r="I361" s="14">
        <f>'Adj Portfolios 4'!E360/'Adj Portfolios 4'!E359-1</f>
        <v>9.5989999999999132E-3</v>
      </c>
      <c r="J361" s="19">
        <v>8.968368351939926E-3</v>
      </c>
      <c r="K361" s="14">
        <f>(1+LOOKUP(A361, 'CETES 28'!A:A, 'CETES 28'!B:B)/100)^(1/252)-1</f>
        <v>4.2849313214476936E-4</v>
      </c>
    </row>
    <row r="362" spans="1:11">
      <c r="A362" s="3">
        <v>45057</v>
      </c>
      <c r="B362" s="14">
        <f>'Adj Portfolios 3.5'!B361/'Adj Portfolios 3.5'!B360-1</f>
        <v>0</v>
      </c>
      <c r="C362" s="14">
        <f>'Adj Portfolios 4'!B361/'Adj Portfolios 4'!B360-1</f>
        <v>5.3345000000000198E-3</v>
      </c>
      <c r="D362" s="14">
        <f>'Adj Portfolios 3.5'!C361/'Adj Portfolios 3.5'!C360-1</f>
        <v>0</v>
      </c>
      <c r="E362" s="14">
        <f>'Adj Portfolios 4'!C361/'Adj Portfolios 4'!C360-1</f>
        <v>4.3345000000001299E-3</v>
      </c>
      <c r="F362" s="14">
        <f>'Adj Portfolios 3.5'!D361/'Adj Portfolios 3.5'!D360-1</f>
        <v>0</v>
      </c>
      <c r="G362" s="14">
        <f>'Adj Portfolios 4'!D361/'Adj Portfolios 4'!D360-1</f>
        <v>3.334500000000018E-3</v>
      </c>
      <c r="H362" s="14">
        <f>'Adj Portfolios 3.5'!E361/'Adj Portfolios 3.5'!E360-1</f>
        <v>0</v>
      </c>
      <c r="I362" s="14">
        <f>'Adj Portfolios 4'!E361/'Adj Portfolios 4'!E360-1</f>
        <v>3.3450000000012636E-4</v>
      </c>
      <c r="J362" s="19">
        <v>2.8218578323211396E-3</v>
      </c>
      <c r="K362" s="14">
        <f>(1+LOOKUP(A362, 'CETES 28'!A:A, 'CETES 28'!B:B)/100)^(1/252)-1</f>
        <v>4.281367468821351E-4</v>
      </c>
    </row>
    <row r="363" spans="1:11">
      <c r="A363" s="3">
        <v>45058</v>
      </c>
      <c r="B363" s="14">
        <f>'Adj Portfolios 3.5'!B362/'Adj Portfolios 3.5'!B361-1</f>
        <v>0</v>
      </c>
      <c r="C363" s="14">
        <f>'Adj Portfolios 4'!B362/'Adj Portfolios 4'!B361-1</f>
        <v>7.9499999999987914E-4</v>
      </c>
      <c r="D363" s="14">
        <f>'Adj Portfolios 3.5'!C362/'Adj Portfolios 3.5'!C361-1</f>
        <v>0</v>
      </c>
      <c r="E363" s="14">
        <f>'Adj Portfolios 4'!C362/'Adj Portfolios 4'!C361-1</f>
        <v>-2.0499999999989971E-4</v>
      </c>
      <c r="F363" s="14">
        <f>'Adj Portfolios 3.5'!D362/'Adj Portfolios 3.5'!D361-1</f>
        <v>0</v>
      </c>
      <c r="G363" s="14">
        <f>'Adj Portfolios 4'!D362/'Adj Portfolios 4'!D361-1</f>
        <v>-1.2050000000001226E-3</v>
      </c>
      <c r="H363" s="14">
        <f>'Adj Portfolios 3.5'!E362/'Adj Portfolios 3.5'!E361-1</f>
        <v>0</v>
      </c>
      <c r="I363" s="14">
        <f>'Adj Portfolios 4'!E362/'Adj Portfolios 4'!E361-1</f>
        <v>-4.2050000000001253E-3</v>
      </c>
      <c r="J363" s="19">
        <v>-8.2572877482255391E-3</v>
      </c>
      <c r="K363" s="14">
        <f>(1+LOOKUP(A363, 'CETES 28'!A:A, 'CETES 28'!B:B)/100)^(1/252)-1</f>
        <v>4.281367468821351E-4</v>
      </c>
    </row>
    <row r="364" spans="1:11">
      <c r="A364" s="3">
        <v>45061</v>
      </c>
      <c r="B364" s="14">
        <f>'Adj Portfolios 3.5'!B363/'Adj Portfolios 3.5'!B362-1</f>
        <v>-4.477999999999982E-3</v>
      </c>
      <c r="C364" s="14">
        <f>'Adj Portfolios 4'!B363/'Adj Portfolios 4'!B362-1</f>
        <v>-2.2794999999998788E-3</v>
      </c>
      <c r="D364" s="14">
        <f>'Adj Portfolios 3.5'!C363/'Adj Portfolios 3.5'!C362-1</f>
        <v>-5.4779999999999829E-3</v>
      </c>
      <c r="E364" s="14">
        <f>'Adj Portfolios 4'!C363/'Adj Portfolios 4'!C362-1</f>
        <v>-3.2794999999999908E-3</v>
      </c>
      <c r="F364" s="14">
        <f>'Adj Portfolios 3.5'!D363/'Adj Portfolios 3.5'!D362-1</f>
        <v>-6.4779999999999838E-3</v>
      </c>
      <c r="G364" s="14">
        <f>'Adj Portfolios 4'!D363/'Adj Portfolios 4'!D362-1</f>
        <v>-4.2794999999999916E-3</v>
      </c>
      <c r="H364" s="14">
        <f>'Adj Portfolios 3.5'!E363/'Adj Portfolios 3.5'!E362-1</f>
        <v>-9.4779999999999864E-3</v>
      </c>
      <c r="I364" s="14">
        <f>'Adj Portfolios 4'!E363/'Adj Portfolios 4'!E362-1</f>
        <v>-7.2795000000001053E-3</v>
      </c>
      <c r="J364" s="19">
        <v>-1.1092657685891627E-3</v>
      </c>
      <c r="K364" s="14">
        <f>(1+LOOKUP(A364, 'CETES 28'!A:A, 'CETES 28'!B:B)/100)^(1/252)-1</f>
        <v>4.281367468821351E-4</v>
      </c>
    </row>
    <row r="365" spans="1:11">
      <c r="A365" s="3">
        <v>45062</v>
      </c>
      <c r="B365" s="14">
        <f>'Adj Portfolios 3.5'!B364/'Adj Portfolios 3.5'!B363-1</f>
        <v>7.1349999999998914E-3</v>
      </c>
      <c r="C365" s="14">
        <f>'Adj Portfolios 4'!B364/'Adj Portfolios 4'!B363-1</f>
        <v>7.1349999999998914E-3</v>
      </c>
      <c r="D365" s="14">
        <f>'Adj Portfolios 3.5'!C364/'Adj Portfolios 3.5'!C363-1</f>
        <v>5.1288650000000935E-3</v>
      </c>
      <c r="E365" s="14">
        <f>'Adj Portfolios 4'!C364/'Adj Portfolios 4'!C363-1</f>
        <v>6.1350000000000016E-3</v>
      </c>
      <c r="F365" s="14">
        <f>'Adj Portfolios 3.5'!D364/'Adj Portfolios 3.5'!D363-1</f>
        <v>3.124729999999909E-3</v>
      </c>
      <c r="G365" s="14">
        <f>'Adj Portfolios 4'!D364/'Adj Portfolios 4'!D363-1</f>
        <v>5.1349999999998897E-3</v>
      </c>
      <c r="H365" s="14">
        <f>'Adj Portfolios 3.5'!E364/'Adj Portfolios 3.5'!E363-1</f>
        <v>-2.8756749999998554E-3</v>
      </c>
      <c r="I365" s="14">
        <f>'Adj Portfolios 4'!E364/'Adj Portfolios 4'!E363-1</f>
        <v>2.134999999999998E-3</v>
      </c>
      <c r="J365" s="19">
        <v>4.8722139424526301E-3</v>
      </c>
      <c r="K365" s="14">
        <f>(1+LOOKUP(A365, 'CETES 28'!A:A, 'CETES 28'!B:B)/100)^(1/252)-1</f>
        <v>4.281367468821351E-4</v>
      </c>
    </row>
    <row r="366" spans="1:11">
      <c r="A366" s="3">
        <v>45063</v>
      </c>
      <c r="B366" s="14">
        <f>'Adj Portfolios 3.5'!B365/'Adj Portfolios 3.5'!B364-1</f>
        <v>0</v>
      </c>
      <c r="C366" s="14">
        <f>'Adj Portfolios 4'!B365/'Adj Portfolios 4'!B364-1</f>
        <v>-8.8689999999999047E-3</v>
      </c>
      <c r="D366" s="14">
        <f>'Adj Portfolios 3.5'!C365/'Adj Portfolios 3.5'!C364-1</f>
        <v>0</v>
      </c>
      <c r="E366" s="14">
        <f>'Adj Portfolios 4'!C365/'Adj Portfolios 4'!C364-1</f>
        <v>-9.8690000000000166E-3</v>
      </c>
      <c r="F366" s="14">
        <f>'Adj Portfolios 3.5'!D365/'Adj Portfolios 3.5'!D364-1</f>
        <v>0</v>
      </c>
      <c r="G366" s="14">
        <f>'Adj Portfolios 4'!D365/'Adj Portfolios 4'!D364-1</f>
        <v>-1.0869000000000018E-2</v>
      </c>
      <c r="H366" s="14">
        <f>'Adj Portfolios 3.5'!E365/'Adj Portfolios 3.5'!E364-1</f>
        <v>0</v>
      </c>
      <c r="I366" s="14">
        <f>'Adj Portfolios 4'!E365/'Adj Portfolios 4'!E364-1</f>
        <v>-1.3868999999999909E-2</v>
      </c>
      <c r="J366" s="19">
        <v>-1.1801723087772054E-3</v>
      </c>
      <c r="K366" s="14">
        <f>(1+LOOKUP(A366, 'CETES 28'!A:A, 'CETES 28'!B:B)/100)^(1/252)-1</f>
        <v>4.281367468821351E-4</v>
      </c>
    </row>
    <row r="367" spans="1:11">
      <c r="A367" s="3">
        <v>45064</v>
      </c>
      <c r="B367" s="14">
        <f>'Adj Portfolios 3.5'!B366/'Adj Portfolios 3.5'!B365-1</f>
        <v>-1.1476999999999959E-2</v>
      </c>
      <c r="C367" s="14">
        <f>'Adj Portfolios 4'!B366/'Adj Portfolios 4'!B365-1</f>
        <v>-1.0159000000000029E-2</v>
      </c>
      <c r="D367" s="14">
        <f>'Adj Portfolios 3.5'!C366/'Adj Portfolios 3.5'!C365-1</f>
        <v>-1.2477000000000071E-2</v>
      </c>
      <c r="E367" s="14">
        <f>'Adj Portfolios 4'!C366/'Adj Portfolios 4'!C365-1</f>
        <v>-1.1158999999999919E-2</v>
      </c>
      <c r="F367" s="14">
        <f>'Adj Portfolios 3.5'!D366/'Adj Portfolios 3.5'!D365-1</f>
        <v>-1.3477000000000072E-2</v>
      </c>
      <c r="G367" s="14">
        <f>'Adj Portfolios 4'!D366/'Adj Portfolios 4'!D365-1</f>
        <v>-1.215899999999992E-2</v>
      </c>
      <c r="H367" s="14">
        <f>'Adj Portfolios 3.5'!E366/'Adj Portfolios 3.5'!E365-1</f>
        <v>-1.6476999999999964E-2</v>
      </c>
      <c r="I367" s="14">
        <f>'Adj Portfolios 4'!E366/'Adj Portfolios 4'!E365-1</f>
        <v>-1.5159000000000034E-2</v>
      </c>
      <c r="J367" s="19">
        <v>-4.3690884416319742E-3</v>
      </c>
      <c r="K367" s="14">
        <f>(1+LOOKUP(A367, 'CETES 28'!A:A, 'CETES 28'!B:B)/100)^(1/252)-1</f>
        <v>4.2314400437692967E-4</v>
      </c>
    </row>
    <row r="368" spans="1:11">
      <c r="A368" s="3">
        <v>45065</v>
      </c>
      <c r="B368" s="14">
        <f>'Adj Portfolios 3.5'!B367/'Adj Portfolios 3.5'!B366-1</f>
        <v>8.9000000000005741E-4</v>
      </c>
      <c r="C368" s="14">
        <f>'Adj Portfolios 4'!B367/'Adj Portfolios 4'!B366-1</f>
        <v>-1.6963743444999957E-2</v>
      </c>
      <c r="D368" s="14">
        <f>'Adj Portfolios 3.5'!C367/'Adj Portfolios 3.5'!C366-1</f>
        <v>-1.100000000000545E-4</v>
      </c>
      <c r="E368" s="14">
        <f>'Adj Portfolios 4'!C367/'Adj Portfolios 4'!C366-1</f>
        <v>-1.8945787444999973E-2</v>
      </c>
      <c r="F368" s="14">
        <f>'Adj Portfolios 3.5'!D367/'Adj Portfolios 3.5'!D366-1</f>
        <v>-1.1100000000000554E-3</v>
      </c>
      <c r="G368" s="14">
        <f>'Adj Portfolios 4'!D367/'Adj Portfolios 4'!D366-1</f>
        <v>-2.0925831445000043E-2</v>
      </c>
      <c r="H368" s="14">
        <f>'Adj Portfolios 3.5'!E367/'Adj Portfolios 3.5'!E366-1</f>
        <v>-4.109999999999947E-3</v>
      </c>
      <c r="I368" s="14">
        <f>'Adj Portfolios 4'!E367/'Adj Portfolios 4'!E366-1</f>
        <v>-2.6853963445000018E-2</v>
      </c>
      <c r="J368" s="19">
        <v>2.8212059162757708E-3</v>
      </c>
      <c r="K368" s="14">
        <f>(1+LOOKUP(A368, 'CETES 28'!A:A, 'CETES 28'!B:B)/100)^(1/252)-1</f>
        <v>4.2314400437692967E-4</v>
      </c>
    </row>
    <row r="369" spans="1:11">
      <c r="A369" s="3">
        <v>45068</v>
      </c>
      <c r="B369" s="14">
        <f>'Adj Portfolios 3.5'!B368/'Adj Portfolios 3.5'!B367-1</f>
        <v>-2.6316000000000006E-2</v>
      </c>
      <c r="C369" s="14">
        <f>'Adj Portfolios 4'!B368/'Adj Portfolios 4'!B367-1</f>
        <v>-2.6316000000000117E-2</v>
      </c>
      <c r="D369" s="14">
        <f>'Adj Portfolios 3.5'!C368/'Adj Portfolios 3.5'!C367-1</f>
        <v>-2.7316000000000007E-2</v>
      </c>
      <c r="E369" s="14">
        <f>'Adj Portfolios 4'!C368/'Adj Portfolios 4'!C367-1</f>
        <v>-2.7316000000000007E-2</v>
      </c>
      <c r="F369" s="14">
        <f>'Adj Portfolios 3.5'!D368/'Adj Portfolios 3.5'!D367-1</f>
        <v>-2.8315999999999897E-2</v>
      </c>
      <c r="G369" s="14">
        <f>'Adj Portfolios 4'!D368/'Adj Portfolios 4'!D367-1</f>
        <v>-2.8315999999999897E-2</v>
      </c>
      <c r="H369" s="14">
        <f>'Adj Portfolios 3.5'!E368/'Adj Portfolios 3.5'!E367-1</f>
        <v>-3.131600000000001E-2</v>
      </c>
      <c r="I369" s="14">
        <f>'Adj Portfolios 4'!E368/'Adj Portfolios 4'!E367-1</f>
        <v>-3.131600000000001E-2</v>
      </c>
      <c r="J369" s="19">
        <v>-1.6332246630511693E-2</v>
      </c>
      <c r="K369" s="14">
        <f>(1+LOOKUP(A369, 'CETES 28'!A:A, 'CETES 28'!B:B)/100)^(1/252)-1</f>
        <v>4.2314400437692967E-4</v>
      </c>
    </row>
    <row r="370" spans="1:11">
      <c r="A370" s="3">
        <v>45069</v>
      </c>
      <c r="B370" s="14">
        <f>'Adj Portfolios 3.5'!B369/'Adj Portfolios 3.5'!B368-1</f>
        <v>3.5339999999999261E-3</v>
      </c>
      <c r="C370" s="14">
        <f>'Adj Portfolios 4'!B369/'Adj Portfolios 4'!B368-1</f>
        <v>-4.9256666666668281E-3</v>
      </c>
      <c r="D370" s="14">
        <f>'Adj Portfolios 3.5'!C369/'Adj Portfolios 3.5'!C368-1</f>
        <v>2.5340000000000362E-3</v>
      </c>
      <c r="E370" s="14">
        <f>'Adj Portfolios 4'!C369/'Adj Portfolios 4'!C368-1</f>
        <v>-5.9256666666666069E-3</v>
      </c>
      <c r="F370" s="14">
        <f>'Adj Portfolios 3.5'!D369/'Adj Portfolios 3.5'!D368-1</f>
        <v>1.5339999999999243E-3</v>
      </c>
      <c r="G370" s="14">
        <f>'Adj Portfolios 4'!D369/'Adj Portfolios 4'!D368-1</f>
        <v>-6.9256666666667188E-3</v>
      </c>
      <c r="H370" s="14">
        <f>'Adj Portfolios 3.5'!E369/'Adj Portfolios 3.5'!E368-1</f>
        <v>-1.4659999999999673E-3</v>
      </c>
      <c r="I370" s="14">
        <f>'Adj Portfolios 4'!E369/'Adj Portfolios 4'!E368-1</f>
        <v>-9.9256666666666105E-3</v>
      </c>
      <c r="J370" s="19">
        <v>-1.5456210105462276E-2</v>
      </c>
      <c r="K370" s="14">
        <f>(1+LOOKUP(A370, 'CETES 28'!A:A, 'CETES 28'!B:B)/100)^(1/252)-1</f>
        <v>4.2314400437692967E-4</v>
      </c>
    </row>
    <row r="371" spans="1:11">
      <c r="A371" s="3">
        <v>45070</v>
      </c>
      <c r="B371" s="14">
        <f>'Adj Portfolios 3.5'!B370/'Adj Portfolios 3.5'!B369-1</f>
        <v>2.9629999999998269E-3</v>
      </c>
      <c r="C371" s="14">
        <f>'Adj Portfolios 4'!B370/'Adj Portfolios 4'!B369-1</f>
        <v>1.4988999999999919E-2</v>
      </c>
      <c r="D371" s="14">
        <f>'Adj Portfolios 3.5'!C370/'Adj Portfolios 3.5'!C369-1</f>
        <v>1.9630000000001591E-3</v>
      </c>
      <c r="E371" s="14">
        <f>'Adj Portfolios 4'!C370/'Adj Portfolios 4'!C369-1</f>
        <v>1.3989000000000029E-2</v>
      </c>
      <c r="F371" s="14">
        <f>'Adj Portfolios 3.5'!D370/'Adj Portfolios 3.5'!D369-1</f>
        <v>9.6299999999982511E-4</v>
      </c>
      <c r="G371" s="14">
        <f>'Adj Portfolios 4'!D370/'Adj Portfolios 4'!D369-1</f>
        <v>1.2988999999999917E-2</v>
      </c>
      <c r="H371" s="14">
        <f>'Adj Portfolios 3.5'!E370/'Adj Portfolios 3.5'!E369-1</f>
        <v>-2.0370000000000665E-3</v>
      </c>
      <c r="I371" s="14">
        <f>'Adj Portfolios 4'!E370/'Adj Portfolios 4'!E369-1</f>
        <v>9.9890000000000256E-3</v>
      </c>
      <c r="J371" s="19">
        <v>-6.3632292883619712E-3</v>
      </c>
      <c r="K371" s="14">
        <f>(1+LOOKUP(A371, 'CETES 28'!A:A, 'CETES 28'!B:B)/100)^(1/252)-1</f>
        <v>4.2314400437692967E-4</v>
      </c>
    </row>
    <row r="372" spans="1:11">
      <c r="A372" s="3">
        <v>45071</v>
      </c>
      <c r="B372" s="14">
        <f>'Adj Portfolios 3.5'!B371/'Adj Portfolios 3.5'!B370-1</f>
        <v>-2.1195499999999923E-2</v>
      </c>
      <c r="C372" s="14">
        <f>'Adj Portfolios 4'!B371/'Adj Portfolios 4'!B370-1</f>
        <v>-1.3885499999999884E-2</v>
      </c>
      <c r="D372" s="14">
        <f>'Adj Portfolios 3.5'!C371/'Adj Portfolios 3.5'!C370-1</f>
        <v>-2.2195499999999924E-2</v>
      </c>
      <c r="E372" s="14">
        <f>'Adj Portfolios 4'!C371/'Adj Portfolios 4'!C370-1</f>
        <v>-1.4885499999999996E-2</v>
      </c>
      <c r="F372" s="14">
        <f>'Adj Portfolios 3.5'!D371/'Adj Portfolios 3.5'!D370-1</f>
        <v>-2.3195500000000147E-2</v>
      </c>
      <c r="G372" s="14">
        <f>'Adj Portfolios 4'!D371/'Adj Portfolios 4'!D370-1</f>
        <v>-1.5885499999999775E-2</v>
      </c>
      <c r="H372" s="14">
        <f>'Adj Portfolios 3.5'!E371/'Adj Portfolios 3.5'!E370-1</f>
        <v>-2.6195499999999927E-2</v>
      </c>
      <c r="I372" s="14">
        <f>'Adj Portfolios 4'!E371/'Adj Portfolios 4'!E370-1</f>
        <v>-1.88855E-2</v>
      </c>
      <c r="J372" s="19">
        <v>-1.6780986161062383E-3</v>
      </c>
      <c r="K372" s="14">
        <f>(1+LOOKUP(A372, 'CETES 28'!A:A, 'CETES 28'!B:B)/100)^(1/252)-1</f>
        <v>4.2314400437692967E-4</v>
      </c>
    </row>
    <row r="373" spans="1:11">
      <c r="A373" s="3">
        <v>45072</v>
      </c>
      <c r="B373" s="14">
        <f>'Adj Portfolios 3.5'!B372/'Adj Portfolios 3.5'!B371-1</f>
        <v>9.1870000000000562E-3</v>
      </c>
      <c r="C373" s="14">
        <f>'Adj Portfolios 4'!B372/'Adj Portfolios 4'!B371-1</f>
        <v>2.8276666666664507E-3</v>
      </c>
      <c r="D373" s="14">
        <f>'Adj Portfolios 3.5'!C372/'Adj Portfolios 3.5'!C371-1</f>
        <v>8.1869999999999443E-3</v>
      </c>
      <c r="E373" s="14">
        <f>'Adj Portfolios 4'!C372/'Adj Portfolios 4'!C371-1</f>
        <v>1.8276666666665609E-3</v>
      </c>
      <c r="F373" s="14">
        <f>'Adj Portfolios 3.5'!D372/'Adj Portfolios 3.5'!D371-1</f>
        <v>7.1870000000000545E-3</v>
      </c>
      <c r="G373" s="14">
        <f>'Adj Portfolios 4'!D372/'Adj Portfolios 4'!D371-1</f>
        <v>8.2766666666644895E-4</v>
      </c>
      <c r="H373" s="14">
        <f>'Adj Portfolios 3.5'!E372/'Adj Portfolios 3.5'!E371-1</f>
        <v>4.1869999999999408E-3</v>
      </c>
      <c r="I373" s="14">
        <f>'Adj Portfolios 4'!E372/'Adj Portfolios 4'!E371-1</f>
        <v>-2.1723333333333317E-3</v>
      </c>
      <c r="J373" s="19">
        <v>7.2703065178620907E-3</v>
      </c>
      <c r="K373" s="14">
        <f>(1+LOOKUP(A373, 'CETES 28'!A:A, 'CETES 28'!B:B)/100)^(1/252)-1</f>
        <v>4.2314400437692967E-4</v>
      </c>
    </row>
    <row r="374" spans="1:11">
      <c r="A374" s="3">
        <v>45075</v>
      </c>
      <c r="B374" s="14">
        <f>'Adj Portfolios 3.5'!B373/'Adj Portfolios 3.5'!B372-1</f>
        <v>-4.6910000000000007E-3</v>
      </c>
      <c r="C374" s="14">
        <f>'Adj Portfolios 4'!B373/'Adj Portfolios 4'!B372-1</f>
        <v>1.3565666666666587E-2</v>
      </c>
      <c r="D374" s="14">
        <f>'Adj Portfolios 3.5'!C373/'Adj Portfolios 3.5'!C372-1</f>
        <v>-5.6910000000000016E-3</v>
      </c>
      <c r="E374" s="14">
        <f>'Adj Portfolios 4'!C373/'Adj Portfolios 4'!C372-1</f>
        <v>1.2565666666666475E-2</v>
      </c>
      <c r="F374" s="14">
        <f>'Adj Portfolios 3.5'!D373/'Adj Portfolios 3.5'!D372-1</f>
        <v>-6.6910000000000025E-3</v>
      </c>
      <c r="G374" s="14">
        <f>'Adj Portfolios 4'!D373/'Adj Portfolios 4'!D372-1</f>
        <v>1.1565666666666807E-2</v>
      </c>
      <c r="H374" s="14">
        <f>'Adj Portfolios 3.5'!E373/'Adj Portfolios 3.5'!E372-1</f>
        <v>-9.6910000000000052E-3</v>
      </c>
      <c r="I374" s="14">
        <f>'Adj Portfolios 4'!E373/'Adj Portfolios 4'!E372-1</f>
        <v>8.5656666666664716E-3</v>
      </c>
      <c r="J374" s="19">
        <v>4.1619634237166636E-3</v>
      </c>
      <c r="K374" s="14">
        <f>(1+LOOKUP(A374, 'CETES 28'!A:A, 'CETES 28'!B:B)/100)^(1/252)-1</f>
        <v>4.2314400437692967E-4</v>
      </c>
    </row>
    <row r="375" spans="1:11">
      <c r="A375" s="3">
        <v>45076</v>
      </c>
      <c r="B375" s="14">
        <f>'Adj Portfolios 3.5'!B374/'Adj Portfolios 3.5'!B373-1</f>
        <v>2.4020000000000152E-3</v>
      </c>
      <c r="C375" s="14">
        <f>'Adj Portfolios 4'!B374/'Adj Portfolios 4'!B373-1</f>
        <v>2.5241000000000069E-2</v>
      </c>
      <c r="D375" s="14">
        <f>'Adj Portfolios 3.5'!C374/'Adj Portfolios 3.5'!C373-1</f>
        <v>1.4019999999999033E-3</v>
      </c>
      <c r="E375" s="14">
        <f>'Adj Portfolios 4'!C374/'Adj Portfolios 4'!C373-1</f>
        <v>2.4241000000000179E-2</v>
      </c>
      <c r="F375" s="14">
        <f>'Adj Portfolios 3.5'!D374/'Adj Portfolios 3.5'!D373-1</f>
        <v>4.0200000000001346E-4</v>
      </c>
      <c r="G375" s="14">
        <f>'Adj Portfolios 4'!D374/'Adj Portfolios 4'!D373-1</f>
        <v>2.3241000000000067E-2</v>
      </c>
      <c r="H375" s="14">
        <f>'Adj Portfolios 3.5'!E374/'Adj Portfolios 3.5'!E373-1</f>
        <v>-2.5979999999998782E-3</v>
      </c>
      <c r="I375" s="14">
        <f>'Adj Portfolios 4'!E374/'Adj Portfolios 4'!E373-1</f>
        <v>2.0240999999999953E-2</v>
      </c>
      <c r="J375" s="19">
        <v>3.8890684068282333E-3</v>
      </c>
      <c r="K375" s="14">
        <f>(1+LOOKUP(A375, 'CETES 28'!A:A, 'CETES 28'!B:B)/100)^(1/252)-1</f>
        <v>4.2314400437692967E-4</v>
      </c>
    </row>
    <row r="376" spans="1:11">
      <c r="A376" s="3">
        <v>45077</v>
      </c>
      <c r="B376" s="14">
        <f>'Adj Portfolios 3.5'!B375/'Adj Portfolios 3.5'!B374-1</f>
        <v>0</v>
      </c>
      <c r="C376" s="14">
        <f>'Adj Portfolios 4'!B375/'Adj Portfolios 4'!B374-1</f>
        <v>0.51503914057199984</v>
      </c>
      <c r="D376" s="14">
        <f>'Adj Portfolios 3.5'!C375/'Adj Portfolios 3.5'!C374-1</f>
        <v>0</v>
      </c>
      <c r="E376" s="14">
        <f>'Adj Portfolios 4'!C375/'Adj Portfolios 4'!C374-1</f>
        <v>0.51252557757200012</v>
      </c>
      <c r="F376" s="14">
        <f>'Adj Portfolios 3.5'!D375/'Adj Portfolios 3.5'!D374-1</f>
        <v>0</v>
      </c>
      <c r="G376" s="14">
        <f>'Adj Portfolios 4'!D375/'Adj Portfolios 4'!D374-1</f>
        <v>0.51001401457200002</v>
      </c>
      <c r="H376" s="14">
        <f>'Adj Portfolios 3.5'!E375/'Adj Portfolios 3.5'!E374-1</f>
        <v>0</v>
      </c>
      <c r="I376" s="14">
        <f>'Adj Portfolios 4'!E375/'Adj Portfolios 4'!E374-1</f>
        <v>0.50249132557200027</v>
      </c>
      <c r="J376" s="19">
        <v>-1.6419000562211239E-2</v>
      </c>
      <c r="K376" s="14">
        <f>(1+LOOKUP(A376, 'CETES 28'!A:A, 'CETES 28'!B:B)/100)^(1/252)-1</f>
        <v>4.2314400437692967E-4</v>
      </c>
    </row>
    <row r="377" spans="1:11">
      <c r="A377" s="3">
        <v>45078</v>
      </c>
      <c r="B377" s="14">
        <f>'Adj Portfolios 3.5'!B376/'Adj Portfolios 3.5'!B375-1</f>
        <v>0</v>
      </c>
      <c r="C377" s="14">
        <f>'Adj Portfolios 4'!B376/'Adj Portfolios 4'!B375-1</f>
        <v>-2.4558500000000039E-2</v>
      </c>
      <c r="D377" s="14">
        <f>'Adj Portfolios 3.5'!C376/'Adj Portfolios 3.5'!C375-1</f>
        <v>0</v>
      </c>
      <c r="E377" s="14">
        <f>'Adj Portfolios 4'!C376/'Adj Portfolios 4'!C375-1</f>
        <v>-2.5558499999999928E-2</v>
      </c>
      <c r="F377" s="14">
        <f>'Adj Portfolios 3.5'!D376/'Adj Portfolios 3.5'!D375-1</f>
        <v>0</v>
      </c>
      <c r="G377" s="14">
        <f>'Adj Portfolios 4'!D376/'Adj Portfolios 4'!D375-1</f>
        <v>-2.655850000000004E-2</v>
      </c>
      <c r="H377" s="14">
        <f>'Adj Portfolios 3.5'!E376/'Adj Portfolios 3.5'!E375-1</f>
        <v>0</v>
      </c>
      <c r="I377" s="14">
        <f>'Adj Portfolios 4'!E376/'Adj Portfolios 4'!E375-1</f>
        <v>-2.9558499999999932E-2</v>
      </c>
      <c r="J377" s="19">
        <v>-9.993318764397463E-3</v>
      </c>
      <c r="K377" s="14">
        <f>(1+LOOKUP(A377, 'CETES 28'!A:A, 'CETES 28'!B:B)/100)^(1/252)-1</f>
        <v>4.2135936529530404E-4</v>
      </c>
    </row>
    <row r="378" spans="1:11">
      <c r="A378" s="3">
        <v>45079</v>
      </c>
      <c r="B378" s="14">
        <f>'Adj Portfolios 3.5'!B377/'Adj Portfolios 3.5'!B376-1</f>
        <v>-3.7448999999999955E-2</v>
      </c>
      <c r="C378" s="14">
        <f>'Adj Portfolios 4'!B377/'Adj Portfolios 4'!B376-1</f>
        <v>-6.740999999999997E-3</v>
      </c>
      <c r="D378" s="14">
        <f>'Adj Portfolios 3.5'!C377/'Adj Portfolios 3.5'!C376-1</f>
        <v>-3.8449000000000066E-2</v>
      </c>
      <c r="E378" s="14">
        <f>'Adj Portfolios 4'!C377/'Adj Portfolios 4'!C376-1</f>
        <v>-7.7409999999998869E-3</v>
      </c>
      <c r="F378" s="14">
        <f>'Adj Portfolios 3.5'!D377/'Adj Portfolios 3.5'!D376-1</f>
        <v>-3.9448999999999956E-2</v>
      </c>
      <c r="G378" s="14">
        <f>'Adj Portfolios 4'!D377/'Adj Portfolios 4'!D376-1</f>
        <v>-8.7410000000003318E-3</v>
      </c>
      <c r="H378" s="14">
        <f>'Adj Portfolios 3.5'!E377/'Adj Portfolios 3.5'!E376-1</f>
        <v>-4.2448999999999848E-2</v>
      </c>
      <c r="I378" s="14">
        <f>'Adj Portfolios 4'!E377/'Adj Portfolios 4'!E376-1</f>
        <v>-1.1741000000000001E-2</v>
      </c>
      <c r="J378" s="19">
        <v>-1.5065266408074152E-3</v>
      </c>
      <c r="K378" s="14">
        <f>(1+LOOKUP(A378, 'CETES 28'!A:A, 'CETES 28'!B:B)/100)^(1/252)-1</f>
        <v>4.2135936529530404E-4</v>
      </c>
    </row>
    <row r="379" spans="1:11">
      <c r="A379" s="3">
        <v>45082</v>
      </c>
      <c r="B379" s="14">
        <f>'Adj Portfolios 3.5'!B378/'Adj Portfolios 3.5'!B377-1</f>
        <v>0</v>
      </c>
      <c r="C379" s="14">
        <f>'Adj Portfolios 4'!B378/'Adj Portfolios 4'!B377-1</f>
        <v>1.3924999999999965E-2</v>
      </c>
      <c r="D379" s="14">
        <f>'Adj Portfolios 3.5'!C378/'Adj Portfolios 3.5'!C377-1</f>
        <v>0</v>
      </c>
      <c r="E379" s="14">
        <f>'Adj Portfolios 4'!C378/'Adj Portfolios 4'!C377-1</f>
        <v>1.2925000000000075E-2</v>
      </c>
      <c r="F379" s="14">
        <f>'Adj Portfolios 3.5'!D378/'Adj Portfolios 3.5'!D377-1</f>
        <v>0</v>
      </c>
      <c r="G379" s="14">
        <f>'Adj Portfolios 4'!D378/'Adj Portfolios 4'!D377-1</f>
        <v>1.1924999999999963E-2</v>
      </c>
      <c r="H379" s="14">
        <f>'Adj Portfolios 3.5'!E378/'Adj Portfolios 3.5'!E377-1</f>
        <v>0</v>
      </c>
      <c r="I379" s="14">
        <f>'Adj Portfolios 4'!E378/'Adj Portfolios 4'!E377-1</f>
        <v>8.9250000000000718E-3</v>
      </c>
      <c r="J379" s="19">
        <v>8.3501462061692511E-3</v>
      </c>
      <c r="K379" s="14">
        <f>(1+LOOKUP(A379, 'CETES 28'!A:A, 'CETES 28'!B:B)/100)^(1/252)-1</f>
        <v>4.2135936529530404E-4</v>
      </c>
    </row>
    <row r="380" spans="1:11">
      <c r="A380" s="3">
        <v>45083</v>
      </c>
      <c r="B380" s="14">
        <f>'Adj Portfolios 3.5'!B379/'Adj Portfolios 3.5'!B378-1</f>
        <v>2.1733333333329163E-4</v>
      </c>
      <c r="C380" s="14">
        <f>'Adj Portfolios 4'!B379/'Adj Portfolios 4'!B378-1</f>
        <v>2.2720000000009399E-4</v>
      </c>
      <c r="D380" s="14">
        <f>'Adj Portfolios 3.5'!C379/'Adj Portfolios 3.5'!C378-1</f>
        <v>-7.8266666666670925E-4</v>
      </c>
      <c r="E380" s="14">
        <f>'Adj Portfolios 4'!C379/'Adj Portfolios 4'!C378-1</f>
        <v>-7.7280000000001792E-4</v>
      </c>
      <c r="F380" s="14">
        <f>'Adj Portfolios 3.5'!D379/'Adj Portfolios 3.5'!D378-1</f>
        <v>-1.7826666666667101E-3</v>
      </c>
      <c r="G380" s="14">
        <f>'Adj Portfolios 4'!D379/'Adj Portfolios 4'!D378-1</f>
        <v>-1.7727999999999078E-3</v>
      </c>
      <c r="H380" s="14">
        <f>'Adj Portfolios 3.5'!E379/'Adj Portfolios 3.5'!E378-1</f>
        <v>-4.7826666666667128E-3</v>
      </c>
      <c r="I380" s="14">
        <f>'Adj Portfolios 4'!E379/'Adj Portfolios 4'!E378-1</f>
        <v>-4.7727999999999104E-3</v>
      </c>
      <c r="J380" s="19">
        <v>5.1402240272524491E-3</v>
      </c>
      <c r="K380" s="14">
        <f>(1+LOOKUP(A380, 'CETES 28'!A:A, 'CETES 28'!B:B)/100)^(1/252)-1</f>
        <v>4.2135936529530404E-4</v>
      </c>
    </row>
    <row r="381" spans="1:11">
      <c r="A381" s="3">
        <v>45084</v>
      </c>
      <c r="B381" s="14">
        <f>'Adj Portfolios 3.5'!B380/'Adj Portfolios 3.5'!B379-1</f>
        <v>1.2585000000000068E-2</v>
      </c>
      <c r="C381" s="14">
        <f>'Adj Portfolios 4'!B380/'Adj Portfolios 4'!B379-1</f>
        <v>1.9233986073333265E-2</v>
      </c>
      <c r="D381" s="14">
        <f>'Adj Portfolios 3.5'!C380/'Adj Portfolios 3.5'!C379-1</f>
        <v>1.1584999999999956E-2</v>
      </c>
      <c r="E381" s="14">
        <f>'Adj Portfolios 4'!C380/'Adj Portfolios 4'!C379-1</f>
        <v>1.7215810406666643E-2</v>
      </c>
      <c r="F381" s="14">
        <f>'Adj Portfolios 3.5'!D380/'Adj Portfolios 3.5'!D379-1</f>
        <v>1.0585000000000067E-2</v>
      </c>
      <c r="G381" s="14">
        <f>'Adj Portfolios 4'!D380/'Adj Portfolios 4'!D379-1</f>
        <v>1.5199634740000079E-2</v>
      </c>
      <c r="H381" s="14">
        <f>'Adj Portfolios 3.5'!E380/'Adj Portfolios 3.5'!E379-1</f>
        <v>7.5849999999999529E-3</v>
      </c>
      <c r="I381" s="14">
        <f>'Adj Portfolios 4'!E380/'Adj Portfolios 4'!E379-1</f>
        <v>9.1631077400000649E-3</v>
      </c>
      <c r="J381" s="19">
        <v>1.5593196937483844E-2</v>
      </c>
      <c r="K381" s="14">
        <f>(1+LOOKUP(A381, 'CETES 28'!A:A, 'CETES 28'!B:B)/100)^(1/252)-1</f>
        <v>4.2135936529530404E-4</v>
      </c>
    </row>
    <row r="382" spans="1:11">
      <c r="A382" s="3">
        <v>45085</v>
      </c>
      <c r="B382" s="14">
        <f>'Adj Portfolios 3.5'!B381/'Adj Portfolios 3.5'!B380-1</f>
        <v>1.0688999999999949E-2</v>
      </c>
      <c r="C382" s="14">
        <f>'Adj Portfolios 4'!B381/'Adj Portfolios 4'!B380-1</f>
        <v>9.0550000000000352E-3</v>
      </c>
      <c r="D382" s="14">
        <f>'Adj Portfolios 3.5'!C381/'Adj Portfolios 3.5'!C380-1</f>
        <v>9.6890000000000587E-3</v>
      </c>
      <c r="E382" s="14">
        <f>'Adj Portfolios 4'!C381/'Adj Portfolios 4'!C380-1</f>
        <v>7.0469449999999156E-3</v>
      </c>
      <c r="F382" s="14">
        <f>'Adj Portfolios 3.5'!D381/'Adj Portfolios 3.5'!D380-1</f>
        <v>8.6889999999999468E-3</v>
      </c>
      <c r="G382" s="14">
        <f>'Adj Portfolios 4'!D381/'Adj Portfolios 4'!D380-1</f>
        <v>5.0408899999998535E-3</v>
      </c>
      <c r="H382" s="14">
        <f>'Adj Portfolios 3.5'!E381/'Adj Portfolios 3.5'!E380-1</f>
        <v>5.6890000000000551E-3</v>
      </c>
      <c r="I382" s="14">
        <f>'Adj Portfolios 4'!E381/'Adj Portfolios 4'!E380-1</f>
        <v>-9.6527500000009869E-4</v>
      </c>
      <c r="J382" s="19">
        <v>-3.5927704121333504E-3</v>
      </c>
      <c r="K382" s="14">
        <f>(1+LOOKUP(A382, 'CETES 28'!A:A, 'CETES 28'!B:B)/100)^(1/252)-1</f>
        <v>4.2564115739640584E-4</v>
      </c>
    </row>
    <row r="383" spans="1:11">
      <c r="A383" s="3">
        <v>45089</v>
      </c>
      <c r="B383" s="14">
        <f>'Adj Portfolios 3.5'!B382/'Adj Portfolios 3.5'!B381-1</f>
        <v>6.6509999999999625E-3</v>
      </c>
      <c r="C383" s="14">
        <f>'Adj Portfolios 4'!B382/'Adj Portfolios 4'!B381-1</f>
        <v>3.3254999999998702E-3</v>
      </c>
      <c r="D383" s="14">
        <f>'Adj Portfolios 3.5'!C382/'Adj Portfolios 3.5'!C381-1</f>
        <v>5.6510000000000726E-3</v>
      </c>
      <c r="E383" s="14">
        <f>'Adj Portfolios 4'!C382/'Adj Portfolios 4'!C381-1</f>
        <v>2.3254999999999804E-3</v>
      </c>
      <c r="F383" s="14">
        <f>'Adj Portfolios 3.5'!D382/'Adj Portfolios 3.5'!D381-1</f>
        <v>4.6509999999999607E-3</v>
      </c>
      <c r="G383" s="14">
        <f>'Adj Portfolios 4'!D382/'Adj Portfolios 4'!D381-1</f>
        <v>1.3255000000000905E-3</v>
      </c>
      <c r="H383" s="14">
        <f>'Adj Portfolios 3.5'!E382/'Adj Portfolios 3.5'!E381-1</f>
        <v>1.6510000000000691E-3</v>
      </c>
      <c r="I383" s="14">
        <f>'Adj Portfolios 4'!E382/'Adj Portfolios 4'!E381-1</f>
        <v>-1.6744999999999122E-3</v>
      </c>
      <c r="J383" s="19">
        <v>8.4104344317634805E-3</v>
      </c>
      <c r="K383" s="14">
        <f>(1+LOOKUP(A383, 'CETES 28'!A:A, 'CETES 28'!B:B)/100)^(1/252)-1</f>
        <v>4.2564115739640584E-4</v>
      </c>
    </row>
    <row r="384" spans="1:11">
      <c r="A384" s="3">
        <v>45090</v>
      </c>
      <c r="B384" s="14">
        <f>'Adj Portfolios 3.5'!B383/'Adj Portfolios 3.5'!B382-1</f>
        <v>0</v>
      </c>
      <c r="C384" s="14">
        <f>'Adj Portfolios 4'!B383/'Adj Portfolios 4'!B382-1</f>
        <v>0</v>
      </c>
      <c r="D384" s="14">
        <f>'Adj Portfolios 3.5'!C383/'Adj Portfolios 3.5'!C382-1</f>
        <v>-1.0000000000000009E-3</v>
      </c>
      <c r="E384" s="14">
        <f>'Adj Portfolios 4'!C383/'Adj Portfolios 4'!C382-1</f>
        <v>-1.0000000000000009E-3</v>
      </c>
      <c r="F384" s="14">
        <f>'Adj Portfolios 3.5'!D383/'Adj Portfolios 3.5'!D382-1</f>
        <v>-2.0000000000000018E-3</v>
      </c>
      <c r="G384" s="14">
        <f>'Adj Portfolios 4'!D383/'Adj Portfolios 4'!D382-1</f>
        <v>-2.0000000000000018E-3</v>
      </c>
      <c r="H384" s="14">
        <f>'Adj Portfolios 3.5'!E383/'Adj Portfolios 3.5'!E382-1</f>
        <v>-5.0000000000000044E-3</v>
      </c>
      <c r="I384" s="14">
        <f>'Adj Portfolios 4'!E383/'Adj Portfolios 4'!E382-1</f>
        <v>-5.0000000000000044E-3</v>
      </c>
      <c r="J384" s="19">
        <v>-3.617610145095429E-3</v>
      </c>
      <c r="K384" s="14">
        <f>(1+LOOKUP(A384, 'CETES 28'!A:A, 'CETES 28'!B:B)/100)^(1/252)-1</f>
        <v>4.2564115739640584E-4</v>
      </c>
    </row>
    <row r="385" spans="1:11">
      <c r="A385" s="3">
        <v>45091</v>
      </c>
      <c r="B385" s="14">
        <f>'Adj Portfolios 3.5'!B384/'Adj Portfolios 3.5'!B383-1</f>
        <v>0</v>
      </c>
      <c r="C385" s="14">
        <f>'Adj Portfolios 4'!B384/'Adj Portfolios 4'!B383-1</f>
        <v>-7.3624182009999206E-3</v>
      </c>
      <c r="D385" s="14">
        <f>'Adj Portfolios 3.5'!C384/'Adj Portfolios 3.5'!C383-1</f>
        <v>-9.9999999999988987E-4</v>
      </c>
      <c r="E385" s="14">
        <f>'Adj Portfolios 4'!C384/'Adj Portfolios 4'!C383-1</f>
        <v>-9.3540697010000562E-3</v>
      </c>
      <c r="F385" s="14">
        <f>'Adj Portfolios 3.5'!D384/'Adj Portfolios 3.5'!D383-1</f>
        <v>-2.0000000000000018E-3</v>
      </c>
      <c r="G385" s="14">
        <f>'Adj Portfolios 4'!D384/'Adj Portfolios 4'!D383-1</f>
        <v>-1.1343721200999912E-2</v>
      </c>
      <c r="H385" s="14">
        <f>'Adj Portfolios 3.5'!E384/'Adj Portfolios 3.5'!E383-1</f>
        <v>-5.0000000000000044E-3</v>
      </c>
      <c r="I385" s="14">
        <f>'Adj Portfolios 4'!E384/'Adj Portfolios 4'!E383-1</f>
        <v>-1.7300675701000134E-2</v>
      </c>
      <c r="J385" s="19">
        <v>4.185490055804042E-3</v>
      </c>
      <c r="K385" s="14">
        <f>(1+LOOKUP(A385, 'CETES 28'!A:A, 'CETES 28'!B:B)/100)^(1/252)-1</f>
        <v>4.2564115739640584E-4</v>
      </c>
    </row>
    <row r="386" spans="1:11">
      <c r="A386" s="3">
        <v>45092</v>
      </c>
      <c r="B386" s="14">
        <f>'Adj Portfolios 3.5'!B385/'Adj Portfolios 3.5'!B384-1</f>
        <v>0</v>
      </c>
      <c r="C386" s="14">
        <f>'Adj Portfolios 4'!B385/'Adj Portfolios 4'!B384-1</f>
        <v>-9.1029999999999722E-3</v>
      </c>
      <c r="D386" s="14">
        <f>'Adj Portfolios 3.5'!C385/'Adj Portfolios 3.5'!C384-1</f>
        <v>0</v>
      </c>
      <c r="E386" s="14">
        <f>'Adj Portfolios 4'!C385/'Adj Portfolios 4'!C384-1</f>
        <v>-1.0102999999999973E-2</v>
      </c>
      <c r="F386" s="14">
        <f>'Adj Portfolios 3.5'!D385/'Adj Portfolios 3.5'!D384-1</f>
        <v>0</v>
      </c>
      <c r="G386" s="14">
        <f>'Adj Portfolios 4'!D385/'Adj Portfolios 4'!D384-1</f>
        <v>-1.1102999999999974E-2</v>
      </c>
      <c r="H386" s="14">
        <f>'Adj Portfolios 3.5'!E385/'Adj Portfolios 3.5'!E384-1</f>
        <v>0</v>
      </c>
      <c r="I386" s="14">
        <f>'Adj Portfolios 4'!E385/'Adj Portfolios 4'!E384-1</f>
        <v>-1.4103000000000088E-2</v>
      </c>
      <c r="J386" s="19">
        <v>9.4473060533599718E-3</v>
      </c>
      <c r="K386" s="14">
        <f>(1+LOOKUP(A386, 'CETES 28'!A:A, 'CETES 28'!B:B)/100)^(1/252)-1</f>
        <v>4.1957392677338667E-4</v>
      </c>
    </row>
    <row r="387" spans="1:11">
      <c r="A387" s="3">
        <v>45093</v>
      </c>
      <c r="B387" s="14">
        <f>'Adj Portfolios 3.5'!B386/'Adj Portfolios 3.5'!B385-1</f>
        <v>4.4204999999999384E-3</v>
      </c>
      <c r="C387" s="14">
        <f>'Adj Portfolios 4'!B386/'Adj Portfolios 4'!B385-1</f>
        <v>5.9769028869998131E-3</v>
      </c>
      <c r="D387" s="14">
        <f>'Adj Portfolios 3.5'!C386/'Adj Portfolios 3.5'!C385-1</f>
        <v>3.4205000000000485E-3</v>
      </c>
      <c r="E387" s="14">
        <f>'Adj Portfolios 4'!C386/'Adj Portfolios 4'!C385-1</f>
        <v>3.9719348869999838E-3</v>
      </c>
      <c r="F387" s="14">
        <f>'Adj Portfolios 3.5'!D386/'Adj Portfolios 3.5'!D385-1</f>
        <v>2.4204999999999366E-3</v>
      </c>
      <c r="G387" s="14">
        <f>'Adj Portfolios 4'!D386/'Adj Portfolios 4'!D385-1</f>
        <v>1.9689668869997679E-3</v>
      </c>
      <c r="H387" s="14">
        <f>'Adj Portfolios 3.5'!E386/'Adj Portfolios 3.5'!E385-1</f>
        <v>-5.7949999999984403E-4</v>
      </c>
      <c r="I387" s="14">
        <f>'Adj Portfolios 4'!E386/'Adj Portfolios 4'!E385-1</f>
        <v>-4.0279371129999797E-3</v>
      </c>
      <c r="J387" s="19">
        <v>3.8788030054555112E-3</v>
      </c>
      <c r="K387" s="14">
        <f>(1+LOOKUP(A387, 'CETES 28'!A:A, 'CETES 28'!B:B)/100)^(1/252)-1</f>
        <v>4.1957392677338667E-4</v>
      </c>
    </row>
    <row r="388" spans="1:11">
      <c r="A388" s="3">
        <v>45096</v>
      </c>
      <c r="B388" s="14">
        <f>'Adj Portfolios 3.5'!B387/'Adj Portfolios 3.5'!B386-1</f>
        <v>-1.1008000000000018E-2</v>
      </c>
      <c r="C388" s="14">
        <f>'Adj Portfolios 4'!B387/'Adj Portfolios 4'!B386-1</f>
        <v>-1.1470749999999974E-2</v>
      </c>
      <c r="D388" s="14">
        <f>'Adj Portfolios 3.5'!C387/'Adj Portfolios 3.5'!C386-1</f>
        <v>-1.2008000000000019E-2</v>
      </c>
      <c r="E388" s="14">
        <f>'Adj Portfolios 4'!C387/'Adj Portfolios 4'!C386-1</f>
        <v>-1.2470749999999975E-2</v>
      </c>
      <c r="F388" s="14">
        <f>'Adj Portfolios 3.5'!D387/'Adj Portfolios 3.5'!D386-1</f>
        <v>-1.3008000000000131E-2</v>
      </c>
      <c r="G388" s="14">
        <f>'Adj Portfolios 4'!D387/'Adj Portfolios 4'!D386-1</f>
        <v>-1.3470750000000087E-2</v>
      </c>
      <c r="H388" s="14">
        <f>'Adj Portfolios 3.5'!E387/'Adj Portfolios 3.5'!E386-1</f>
        <v>-1.6008000000000133E-2</v>
      </c>
      <c r="I388" s="14">
        <f>'Adj Portfolios 4'!E387/'Adj Portfolios 4'!E386-1</f>
        <v>-1.6470750000000089E-2</v>
      </c>
      <c r="J388" s="19">
        <v>-5.9837618820194338E-3</v>
      </c>
      <c r="K388" s="14">
        <f>(1+LOOKUP(A388, 'CETES 28'!A:A, 'CETES 28'!B:B)/100)^(1/252)-1</f>
        <v>4.1957392677338667E-4</v>
      </c>
    </row>
    <row r="389" spans="1:11">
      <c r="A389" s="3">
        <v>45097</v>
      </c>
      <c r="B389" s="14">
        <f>'Adj Portfolios 3.5'!B388/'Adj Portfolios 3.5'!B387-1</f>
        <v>0</v>
      </c>
      <c r="C389" s="14">
        <f>'Adj Portfolios 4'!B388/'Adj Portfolios 4'!B387-1</f>
        <v>-7.5856666666668238E-3</v>
      </c>
      <c r="D389" s="14">
        <f>'Adj Portfolios 3.5'!C388/'Adj Portfolios 3.5'!C387-1</f>
        <v>0</v>
      </c>
      <c r="E389" s="14">
        <f>'Adj Portfolios 4'!C388/'Adj Portfolios 4'!C387-1</f>
        <v>-8.5856666666669357E-3</v>
      </c>
      <c r="F389" s="14">
        <f>'Adj Portfolios 3.5'!D388/'Adj Portfolios 3.5'!D387-1</f>
        <v>0</v>
      </c>
      <c r="G389" s="14">
        <f>'Adj Portfolios 4'!D388/'Adj Portfolios 4'!D387-1</f>
        <v>-9.5856666666668255E-3</v>
      </c>
      <c r="H389" s="14">
        <f>'Adj Portfolios 3.5'!E388/'Adj Portfolios 3.5'!E387-1</f>
        <v>0</v>
      </c>
      <c r="I389" s="14">
        <f>'Adj Portfolios 4'!E388/'Adj Portfolios 4'!E387-1</f>
        <v>-1.2585666666666495E-2</v>
      </c>
      <c r="J389" s="19">
        <v>-4.1416593059417917E-4</v>
      </c>
      <c r="K389" s="14">
        <f>(1+LOOKUP(A389, 'CETES 28'!A:A, 'CETES 28'!B:B)/100)^(1/252)-1</f>
        <v>4.1957392677338667E-4</v>
      </c>
    </row>
    <row r="390" spans="1:11">
      <c r="A390" s="3">
        <v>45098</v>
      </c>
      <c r="B390" s="14">
        <f>'Adj Portfolios 3.5'!B389/'Adj Portfolios 3.5'!B388-1</f>
        <v>0</v>
      </c>
      <c r="C390" s="14">
        <f>'Adj Portfolios 4'!B389/'Adj Portfolios 4'!B388-1</f>
        <v>0</v>
      </c>
      <c r="D390" s="14">
        <f>'Adj Portfolios 3.5'!C389/'Adj Portfolios 3.5'!C388-1</f>
        <v>0</v>
      </c>
      <c r="E390" s="14">
        <f>'Adj Portfolios 4'!C389/'Adj Portfolios 4'!C388-1</f>
        <v>0</v>
      </c>
      <c r="F390" s="14">
        <f>'Adj Portfolios 3.5'!D389/'Adj Portfolios 3.5'!D388-1</f>
        <v>0</v>
      </c>
      <c r="G390" s="14">
        <f>'Adj Portfolios 4'!D389/'Adj Portfolios 4'!D388-1</f>
        <v>0</v>
      </c>
      <c r="H390" s="14">
        <f>'Adj Portfolios 3.5'!E389/'Adj Portfolios 3.5'!E388-1</f>
        <v>0</v>
      </c>
      <c r="I390" s="14">
        <f>'Adj Portfolios 4'!E389/'Adj Portfolios 4'!E388-1</f>
        <v>0</v>
      </c>
      <c r="J390" s="19">
        <v>-1.0919861223049221E-2</v>
      </c>
      <c r="K390" s="14">
        <f>(1+LOOKUP(A390, 'CETES 28'!A:A, 'CETES 28'!B:B)/100)^(1/252)-1</f>
        <v>4.1957392677338667E-4</v>
      </c>
    </row>
    <row r="391" spans="1:11">
      <c r="A391" s="3">
        <v>45099</v>
      </c>
      <c r="B391" s="14">
        <f>'Adj Portfolios 3.5'!B390/'Adj Portfolios 3.5'!B389-1</f>
        <v>0</v>
      </c>
      <c r="C391" s="14">
        <f>'Adj Portfolios 4'!B390/'Adj Portfolios 4'!B389-1</f>
        <v>-2.7217000000000047E-2</v>
      </c>
      <c r="D391" s="14">
        <f>'Adj Portfolios 3.5'!C390/'Adj Portfolios 3.5'!C389-1</f>
        <v>0</v>
      </c>
      <c r="E391" s="14">
        <f>'Adj Portfolios 4'!C390/'Adj Portfolios 4'!C389-1</f>
        <v>-2.8216999999999937E-2</v>
      </c>
      <c r="F391" s="14">
        <f>'Adj Portfolios 3.5'!D390/'Adj Portfolios 3.5'!D389-1</f>
        <v>0</v>
      </c>
      <c r="G391" s="14">
        <f>'Adj Portfolios 4'!D390/'Adj Portfolios 4'!D389-1</f>
        <v>-2.9217000000000048E-2</v>
      </c>
      <c r="H391" s="14">
        <f>'Adj Portfolios 3.5'!E390/'Adj Portfolios 3.5'!E389-1</f>
        <v>0</v>
      </c>
      <c r="I391" s="14">
        <f>'Adj Portfolios 4'!E390/'Adj Portfolios 4'!E389-1</f>
        <v>-3.221699999999994E-2</v>
      </c>
      <c r="J391" s="19">
        <v>-4.9740338354298252E-3</v>
      </c>
      <c r="K391" s="14">
        <f>(1+LOOKUP(A391, 'CETES 28'!A:A, 'CETES 28'!B:B)/100)^(1/252)-1</f>
        <v>4.1743034427477177E-4</v>
      </c>
    </row>
    <row r="392" spans="1:11">
      <c r="A392" s="3">
        <v>45100</v>
      </c>
      <c r="B392" s="14">
        <f>'Adj Portfolios 3.5'!B391/'Adj Portfolios 3.5'!B390-1</f>
        <v>-5.9700000000000308E-3</v>
      </c>
      <c r="C392" s="14">
        <f>'Adj Portfolios 4'!B391/'Adj Portfolios 4'!B390-1</f>
        <v>-1.5849999999999476E-3</v>
      </c>
      <c r="D392" s="14">
        <f>'Adj Portfolios 3.5'!C391/'Adj Portfolios 3.5'!C390-1</f>
        <v>-6.9700000000000317E-3</v>
      </c>
      <c r="E392" s="14">
        <f>'Adj Portfolios 4'!C391/'Adj Portfolios 4'!C390-1</f>
        <v>-3.5824150000000055E-3</v>
      </c>
      <c r="F392" s="14">
        <f>'Adj Portfolios 3.5'!D391/'Adj Portfolios 3.5'!D390-1</f>
        <v>-7.9700000000001436E-3</v>
      </c>
      <c r="G392" s="14">
        <f>'Adj Portfolios 4'!D391/'Adj Portfolios 4'!D390-1</f>
        <v>-5.5778300000000058E-3</v>
      </c>
      <c r="H392" s="14">
        <f>'Adj Portfolios 3.5'!E391/'Adj Portfolios 3.5'!E390-1</f>
        <v>-1.0969999999999924E-2</v>
      </c>
      <c r="I392" s="14">
        <f>'Adj Portfolios 4'!E391/'Adj Portfolios 4'!E390-1</f>
        <v>-1.1552074999999995E-2</v>
      </c>
      <c r="J392" s="19">
        <v>-8.0649925433542435E-3</v>
      </c>
      <c r="K392" s="14">
        <f>(1+LOOKUP(A392, 'CETES 28'!A:A, 'CETES 28'!B:B)/100)^(1/252)-1</f>
        <v>4.1743034427477177E-4</v>
      </c>
    </row>
    <row r="393" spans="1:11">
      <c r="A393" s="3">
        <v>45103</v>
      </c>
      <c r="B393" s="14">
        <f>'Adj Portfolios 3.5'!B392/'Adj Portfolios 3.5'!B391-1</f>
        <v>-1.8614999999999604E-3</v>
      </c>
      <c r="C393" s="14">
        <f>'Adj Portfolios 4'!B392/'Adj Portfolios 4'!B391-1</f>
        <v>1.8614999999999604E-3</v>
      </c>
      <c r="D393" s="14">
        <f>'Adj Portfolios 3.5'!C392/'Adj Portfolios 3.5'!C391-1</f>
        <v>-2.8614999999999613E-3</v>
      </c>
      <c r="E393" s="14">
        <f>'Adj Portfolios 4'!C392/'Adj Portfolios 4'!C391-1</f>
        <v>8.6150000000007054E-4</v>
      </c>
      <c r="F393" s="14">
        <f>'Adj Portfolios 3.5'!D392/'Adj Portfolios 3.5'!D391-1</f>
        <v>-3.8614999999999622E-3</v>
      </c>
      <c r="G393" s="14">
        <f>'Adj Portfolios 4'!D392/'Adj Portfolios 4'!D391-1</f>
        <v>-1.3849999999993035E-4</v>
      </c>
      <c r="H393" s="14">
        <f>'Adj Portfolios 3.5'!E392/'Adj Portfolios 3.5'!E391-1</f>
        <v>-6.8614999999999648E-3</v>
      </c>
      <c r="I393" s="14">
        <f>'Adj Portfolios 4'!E392/'Adj Portfolios 4'!E391-1</f>
        <v>-3.138500000000044E-3</v>
      </c>
      <c r="J393" s="19">
        <v>-6.4844405090996871E-3</v>
      </c>
      <c r="K393" s="14">
        <f>(1+LOOKUP(A393, 'CETES 28'!A:A, 'CETES 28'!B:B)/100)^(1/252)-1</f>
        <v>4.1743034427477177E-4</v>
      </c>
    </row>
    <row r="394" spans="1:11">
      <c r="A394" s="3">
        <v>45104</v>
      </c>
      <c r="B394" s="14">
        <f>'Adj Portfolios 3.5'!B393/'Adj Portfolios 3.5'!B392-1</f>
        <v>1.2555000000000094E-2</v>
      </c>
      <c r="C394" s="14">
        <f>'Adj Portfolios 4'!B393/'Adj Portfolios 4'!B392-1</f>
        <v>1.1558500000000027E-2</v>
      </c>
      <c r="D394" s="14">
        <f>'Adj Portfolios 3.5'!C393/'Adj Portfolios 3.5'!C392-1</f>
        <v>1.1554999999999982E-2</v>
      </c>
      <c r="E394" s="14">
        <f>'Adj Portfolios 4'!C393/'Adj Portfolios 4'!C392-1</f>
        <v>1.0558499999999915E-2</v>
      </c>
      <c r="F394" s="14">
        <f>'Adj Portfolios 3.5'!D393/'Adj Portfolios 3.5'!D392-1</f>
        <v>1.0555000000000092E-2</v>
      </c>
      <c r="G394" s="14">
        <f>'Adj Portfolios 4'!D393/'Adj Portfolios 4'!D392-1</f>
        <v>9.5585000000000253E-3</v>
      </c>
      <c r="H394" s="14">
        <f>'Adj Portfolios 3.5'!E393/'Adj Portfolios 3.5'!E392-1</f>
        <v>7.5549999999999784E-3</v>
      </c>
      <c r="I394" s="14">
        <f>'Adj Portfolios 4'!E393/'Adj Portfolios 4'!E392-1</f>
        <v>6.5584999999999116E-3</v>
      </c>
      <c r="J394" s="19">
        <v>-3.4767588510697944E-4</v>
      </c>
      <c r="K394" s="14">
        <f>(1+LOOKUP(A394, 'CETES 28'!A:A, 'CETES 28'!B:B)/100)^(1/252)-1</f>
        <v>4.1743034427477177E-4</v>
      </c>
    </row>
    <row r="395" spans="1:11">
      <c r="A395" s="3">
        <v>45105</v>
      </c>
      <c r="B395" s="14">
        <f>'Adj Portfolios 3.5'!B394/'Adj Portfolios 3.5'!B393-1</f>
        <v>5.0265875650001846E-3</v>
      </c>
      <c r="C395" s="14">
        <f>'Adj Portfolios 4'!B394/'Adj Portfolios 4'!B393-1</f>
        <v>-8.4165875649999666E-3</v>
      </c>
      <c r="D395" s="14">
        <f>'Adj Portfolios 3.5'!C394/'Adj Portfolios 3.5'!C393-1</f>
        <v>3.0225495650000322E-3</v>
      </c>
      <c r="E395" s="14">
        <f>'Adj Portfolios 4'!C394/'Adj Portfolios 4'!C393-1</f>
        <v>-1.0407159564999935E-2</v>
      </c>
      <c r="F395" s="14">
        <f>'Adj Portfolios 3.5'!D394/'Adj Portfolios 3.5'!D393-1</f>
        <v>1.0205115650001595E-3</v>
      </c>
      <c r="G395" s="14">
        <f>'Adj Portfolios 4'!D394/'Adj Portfolios 4'!D393-1</f>
        <v>-1.2395731565000068E-2</v>
      </c>
      <c r="H395" s="14">
        <f>'Adj Portfolios 3.5'!E394/'Adj Portfolios 3.5'!E393-1</f>
        <v>-4.9736024350000019E-3</v>
      </c>
      <c r="I395" s="14">
        <f>'Adj Portfolios 4'!E394/'Adj Portfolios 4'!E393-1</f>
        <v>-1.8349447564999899E-2</v>
      </c>
      <c r="J395" s="19">
        <v>1.1845063440485415E-2</v>
      </c>
      <c r="K395" s="14">
        <f>(1+LOOKUP(A395, 'CETES 28'!A:A, 'CETES 28'!B:B)/100)^(1/252)-1</f>
        <v>4.1743034427477177E-4</v>
      </c>
    </row>
    <row r="396" spans="1:11">
      <c r="A396" s="3">
        <v>45106</v>
      </c>
      <c r="B396" s="14">
        <f>'Adj Portfolios 3.5'!B395/'Adj Portfolios 3.5'!B394-1</f>
        <v>1.2937999999999894E-2</v>
      </c>
      <c r="C396" s="14">
        <f>'Adj Portfolios 4'!B395/'Adj Portfolios 4'!B394-1</f>
        <v>6.4217499999998928E-3</v>
      </c>
      <c r="D396" s="14">
        <f>'Adj Portfolios 3.5'!C395/'Adj Portfolios 3.5'!C394-1</f>
        <v>1.1937999999999782E-2</v>
      </c>
      <c r="E396" s="14">
        <f>'Adj Portfolios 4'!C395/'Adj Portfolios 4'!C394-1</f>
        <v>5.421750000000003E-3</v>
      </c>
      <c r="F396" s="14">
        <f>'Adj Portfolios 3.5'!D395/'Adj Portfolios 3.5'!D394-1</f>
        <v>1.0938000000000114E-2</v>
      </c>
      <c r="G396" s="14">
        <f>'Adj Portfolios 4'!D395/'Adj Portfolios 4'!D394-1</f>
        <v>4.421749999999891E-3</v>
      </c>
      <c r="H396" s="14">
        <f>'Adj Portfolios 3.5'!E395/'Adj Portfolios 3.5'!E394-1</f>
        <v>7.9380000000000006E-3</v>
      </c>
      <c r="I396" s="14">
        <f>'Adj Portfolios 4'!E395/'Adj Portfolios 4'!E394-1</f>
        <v>1.4217499999999994E-3</v>
      </c>
      <c r="J396" s="19">
        <v>-8.4228320680815871E-3</v>
      </c>
      <c r="K396" s="14">
        <f>(1+LOOKUP(A396, 'CETES 28'!A:A, 'CETES 28'!B:B)/100)^(1/252)-1</f>
        <v>4.1492804008025352E-4</v>
      </c>
    </row>
    <row r="397" spans="1:11">
      <c r="A397" s="3">
        <v>45107</v>
      </c>
      <c r="B397" s="14">
        <f>'Adj Portfolios 3.5'!B396/'Adj Portfolios 3.5'!B395-1</f>
        <v>-1.1765000000000025E-2</v>
      </c>
      <c r="C397" s="14">
        <f>'Adj Portfolios 4'!B396/'Adj Portfolios 4'!B395-1</f>
        <v>-1.1765000000000025E-2</v>
      </c>
      <c r="D397" s="14">
        <f>'Adj Portfolios 3.5'!C396/'Adj Portfolios 3.5'!C395-1</f>
        <v>-1.2765000000000026E-2</v>
      </c>
      <c r="E397" s="14">
        <f>'Adj Portfolios 4'!C396/'Adj Portfolios 4'!C395-1</f>
        <v>-1.2765000000000026E-2</v>
      </c>
      <c r="F397" s="14">
        <f>'Adj Portfolios 3.5'!D396/'Adj Portfolios 3.5'!D395-1</f>
        <v>-1.3765000000000138E-2</v>
      </c>
      <c r="G397" s="14">
        <f>'Adj Portfolios 4'!D396/'Adj Portfolios 4'!D395-1</f>
        <v>-1.3765000000000138E-2</v>
      </c>
      <c r="H397" s="14">
        <f>'Adj Portfolios 3.5'!E396/'Adj Portfolios 3.5'!E395-1</f>
        <v>-1.6764999999999919E-2</v>
      </c>
      <c r="I397" s="14">
        <f>'Adj Portfolios 4'!E396/'Adj Portfolios 4'!E395-1</f>
        <v>-1.676500000000003E-2</v>
      </c>
      <c r="J397" s="19">
        <v>3.2485385695384394E-3</v>
      </c>
      <c r="K397" s="14">
        <f>(1+LOOKUP(A397, 'CETES 28'!A:A, 'CETES 28'!B:B)/100)^(1/252)-1</f>
        <v>4.1492804008025352E-4</v>
      </c>
    </row>
    <row r="398" spans="1:11">
      <c r="A398" s="3">
        <v>45110</v>
      </c>
      <c r="B398" s="14">
        <f>'Adj Portfolios 3.5'!B397/'Adj Portfolios 3.5'!B396-1</f>
        <v>0</v>
      </c>
      <c r="C398" s="14">
        <f>'Adj Portfolios 4'!B397/'Adj Portfolios 4'!B396-1</f>
        <v>0</v>
      </c>
      <c r="D398" s="14">
        <f>'Adj Portfolios 3.5'!C397/'Adj Portfolios 3.5'!C396-1</f>
        <v>0</v>
      </c>
      <c r="E398" s="14">
        <f>'Adj Portfolios 4'!C397/'Adj Portfolios 4'!C396-1</f>
        <v>0</v>
      </c>
      <c r="F398" s="14">
        <f>'Adj Portfolios 3.5'!D397/'Adj Portfolios 3.5'!D396-1</f>
        <v>0</v>
      </c>
      <c r="G398" s="14">
        <f>'Adj Portfolios 4'!D397/'Adj Portfolios 4'!D396-1</f>
        <v>0</v>
      </c>
      <c r="H398" s="14">
        <f>'Adj Portfolios 3.5'!E397/'Adj Portfolios 3.5'!E396-1</f>
        <v>0</v>
      </c>
      <c r="I398" s="14">
        <f>'Adj Portfolios 4'!E397/'Adj Portfolios 4'!E396-1</f>
        <v>0</v>
      </c>
      <c r="J398" s="19">
        <v>-2.6434761739637658E-3</v>
      </c>
      <c r="K398" s="14">
        <f>(1+LOOKUP(A398, 'CETES 28'!A:A, 'CETES 28'!B:B)/100)^(1/252)-1</f>
        <v>4.1492804008025352E-4</v>
      </c>
    </row>
    <row r="399" spans="1:11">
      <c r="A399" s="3">
        <v>45111</v>
      </c>
      <c r="B399" s="14">
        <f>'Adj Portfolios 3.5'!B398/'Adj Portfolios 3.5'!B397-1</f>
        <v>3.6099999999998911E-3</v>
      </c>
      <c r="C399" s="14">
        <f>'Adj Portfolios 4'!B398/'Adj Portfolios 4'!B397-1</f>
        <v>-6.7954999999999544E-3</v>
      </c>
      <c r="D399" s="14">
        <f>'Adj Portfolios 3.5'!C398/'Adj Portfolios 3.5'!C397-1</f>
        <v>2.6100000000000012E-3</v>
      </c>
      <c r="E399" s="14">
        <f>'Adj Portfolios 4'!C398/'Adj Portfolios 4'!C397-1</f>
        <v>-7.7955000000000663E-3</v>
      </c>
      <c r="F399" s="14">
        <f>'Adj Portfolios 3.5'!D398/'Adj Portfolios 3.5'!D397-1</f>
        <v>1.6099999999998893E-3</v>
      </c>
      <c r="G399" s="14">
        <f>'Adj Portfolios 4'!D398/'Adj Portfolios 4'!D397-1</f>
        <v>-8.7955000000001782E-3</v>
      </c>
      <c r="H399" s="14">
        <f>'Adj Portfolios 3.5'!E398/'Adj Portfolios 3.5'!E397-1</f>
        <v>-1.3900000000001134E-3</v>
      </c>
      <c r="I399" s="14">
        <f>'Adj Portfolios 4'!E398/'Adj Portfolios 4'!E397-1</f>
        <v>-1.1795499999999959E-2</v>
      </c>
      <c r="J399" s="19">
        <v>1.6104020887260262E-2</v>
      </c>
      <c r="K399" s="14">
        <f>(1+LOOKUP(A399, 'CETES 28'!A:A, 'CETES 28'!B:B)/100)^(1/252)-1</f>
        <v>4.1492804008025352E-4</v>
      </c>
    </row>
    <row r="400" spans="1:11">
      <c r="A400" s="3">
        <v>45113</v>
      </c>
      <c r="B400" s="14">
        <f>'Adj Portfolios 3.5'!B399/'Adj Portfolios 3.5'!B398-1</f>
        <v>0</v>
      </c>
      <c r="C400" s="14">
        <f>'Adj Portfolios 4'!B399/'Adj Portfolios 4'!B398-1</f>
        <v>0</v>
      </c>
      <c r="D400" s="14">
        <f>'Adj Portfolios 3.5'!C399/'Adj Portfolios 3.5'!C398-1</f>
        <v>-1.0000000000000009E-3</v>
      </c>
      <c r="E400" s="14">
        <f>'Adj Portfolios 4'!C399/'Adj Portfolios 4'!C398-1</f>
        <v>-1.0000000000000009E-3</v>
      </c>
      <c r="F400" s="14">
        <f>'Adj Portfolios 3.5'!D399/'Adj Portfolios 3.5'!D398-1</f>
        <v>-1.9999999999998908E-3</v>
      </c>
      <c r="G400" s="14">
        <f>'Adj Portfolios 4'!D399/'Adj Portfolios 4'!D398-1</f>
        <v>-1.9999999999998908E-3</v>
      </c>
      <c r="H400" s="14">
        <f>'Adj Portfolios 3.5'!E399/'Adj Portfolios 3.5'!E398-1</f>
        <v>-4.9999999999998934E-3</v>
      </c>
      <c r="I400" s="14">
        <f>'Adj Portfolios 4'!E399/'Adj Portfolios 4'!E398-1</f>
        <v>-5.0000000000000044E-3</v>
      </c>
      <c r="J400" s="19">
        <v>-7.0409680623254589E-3</v>
      </c>
      <c r="K400" s="14">
        <f>(1+LOOKUP(A400, 'CETES 28'!A:A, 'CETES 28'!B:B)/100)^(1/252)-1</f>
        <v>4.2492784473524559E-4</v>
      </c>
    </row>
    <row r="401" spans="1:11">
      <c r="A401" s="3">
        <v>45114</v>
      </c>
      <c r="B401" s="14">
        <f>'Adj Portfolios 3.5'!B400/'Adj Portfolios 3.5'!B399-1</f>
        <v>2.2826999999999931E-2</v>
      </c>
      <c r="C401" s="14">
        <f>'Adj Portfolios 4'!B400/'Adj Portfolios 4'!B399-1</f>
        <v>2.2105152108500059E-2</v>
      </c>
      <c r="D401" s="14">
        <f>'Adj Portfolios 3.5'!C400/'Adj Portfolios 3.5'!C399-1</f>
        <v>2.1827000000000041E-2</v>
      </c>
      <c r="E401" s="14">
        <f>'Adj Portfolios 4'!C400/'Adj Portfolios 4'!C399-1</f>
        <v>2.0084167608500181E-2</v>
      </c>
      <c r="F401" s="14">
        <f>'Adj Portfolios 3.5'!D400/'Adj Portfolios 3.5'!D399-1</f>
        <v>2.0826999999999929E-2</v>
      </c>
      <c r="G401" s="14">
        <f>'Adj Portfolios 4'!D400/'Adj Portfolios 4'!D399-1</f>
        <v>1.8065183108500138E-2</v>
      </c>
      <c r="H401" s="14">
        <f>'Adj Portfolios 3.5'!E400/'Adj Portfolios 3.5'!E399-1</f>
        <v>1.7827000000000037E-2</v>
      </c>
      <c r="I401" s="14">
        <f>'Adj Portfolios 4'!E400/'Adj Portfolios 4'!E399-1</f>
        <v>1.2020229608499911E-2</v>
      </c>
      <c r="J401" s="19">
        <v>-1.1953271757666806E-2</v>
      </c>
      <c r="K401" s="14">
        <f>(1+LOOKUP(A401, 'CETES 28'!A:A, 'CETES 28'!B:B)/100)^(1/252)-1</f>
        <v>4.2492784473524559E-4</v>
      </c>
    </row>
    <row r="402" spans="1:11">
      <c r="A402" s="3">
        <v>45117</v>
      </c>
      <c r="B402" s="14">
        <f>'Adj Portfolios 3.5'!B401/'Adj Portfolios 3.5'!B400-1</f>
        <v>0</v>
      </c>
      <c r="C402" s="14">
        <f>'Adj Portfolios 4'!B401/'Adj Portfolios 4'!B400-1</f>
        <v>0</v>
      </c>
      <c r="D402" s="14">
        <f>'Adj Portfolios 3.5'!C401/'Adj Portfolios 3.5'!C400-1</f>
        <v>0</v>
      </c>
      <c r="E402" s="14">
        <f>'Adj Portfolios 4'!C401/'Adj Portfolios 4'!C400-1</f>
        <v>0</v>
      </c>
      <c r="F402" s="14">
        <f>'Adj Portfolios 3.5'!D401/'Adj Portfolios 3.5'!D400-1</f>
        <v>0</v>
      </c>
      <c r="G402" s="14">
        <f>'Adj Portfolios 4'!D401/'Adj Portfolios 4'!D400-1</f>
        <v>0</v>
      </c>
      <c r="H402" s="14">
        <f>'Adj Portfolios 3.5'!E401/'Adj Portfolios 3.5'!E400-1</f>
        <v>0</v>
      </c>
      <c r="I402" s="14">
        <f>'Adj Portfolios 4'!E401/'Adj Portfolios 4'!E400-1</f>
        <v>0</v>
      </c>
      <c r="J402" s="19">
        <v>9.2674836526658311E-3</v>
      </c>
      <c r="K402" s="14">
        <f>(1+LOOKUP(A402, 'CETES 28'!A:A, 'CETES 28'!B:B)/100)^(1/252)-1</f>
        <v>4.2492784473524559E-4</v>
      </c>
    </row>
    <row r="403" spans="1:11">
      <c r="A403" s="3">
        <v>45119</v>
      </c>
      <c r="B403" s="14">
        <f>'Adj Portfolios 3.5'!B402/'Adj Portfolios 3.5'!B401-1</f>
        <v>1.9284000000000079E-2</v>
      </c>
      <c r="C403" s="14">
        <f>'Adj Portfolios 4'!B402/'Adj Portfolios 4'!B401-1</f>
        <v>8.5360000000000991E-3</v>
      </c>
      <c r="D403" s="14">
        <f>'Adj Portfolios 3.5'!C402/'Adj Portfolios 3.5'!C401-1</f>
        <v>1.8283999999999967E-2</v>
      </c>
      <c r="E403" s="14">
        <f>'Adj Portfolios 4'!C402/'Adj Portfolios 4'!C401-1</f>
        <v>7.5359999999999872E-3</v>
      </c>
      <c r="F403" s="14">
        <f>'Adj Portfolios 3.5'!D402/'Adj Portfolios 3.5'!D401-1</f>
        <v>1.7284000000000077E-2</v>
      </c>
      <c r="G403" s="14">
        <f>'Adj Portfolios 4'!D402/'Adj Portfolios 4'!D401-1</f>
        <v>6.5360000000000973E-3</v>
      </c>
      <c r="H403" s="14">
        <f>'Adj Portfolios 3.5'!E402/'Adj Portfolios 3.5'!E401-1</f>
        <v>1.4283999999999963E-2</v>
      </c>
      <c r="I403" s="14">
        <f>'Adj Portfolios 4'!E402/'Adj Portfolios 4'!E401-1</f>
        <v>3.5359999999999836E-3</v>
      </c>
      <c r="J403" s="19">
        <v>3.0551303647836647E-3</v>
      </c>
      <c r="K403" s="14">
        <f>(1+LOOKUP(A403, 'CETES 28'!A:A, 'CETES 28'!B:B)/100)^(1/252)-1</f>
        <v>4.2492784473524559E-4</v>
      </c>
    </row>
    <row r="404" spans="1:11">
      <c r="A404" s="3">
        <v>45120</v>
      </c>
      <c r="B404" s="14">
        <f>'Adj Portfolios 3.5'!B403/'Adj Portfolios 3.5'!B402-1</f>
        <v>-1.7319999999999558E-3</v>
      </c>
      <c r="C404" s="14">
        <f>'Adj Portfolios 4'!B403/'Adj Portfolios 4'!B402-1</f>
        <v>-6.3519843039999691E-3</v>
      </c>
      <c r="D404" s="14">
        <f>'Adj Portfolios 3.5'!C403/'Adj Portfolios 3.5'!C402-1</f>
        <v>-3.7292679999999523E-3</v>
      </c>
      <c r="E404" s="14">
        <f>'Adj Portfolios 4'!C403/'Adj Portfolios 4'!C402-1</f>
        <v>-8.344624303999959E-3</v>
      </c>
      <c r="F404" s="14">
        <f>'Adj Portfolios 3.5'!D403/'Adj Portfolios 3.5'!D402-1</f>
        <v>-5.7245360000000023E-3</v>
      </c>
      <c r="G404" s="14">
        <f>'Adj Portfolios 4'!D403/'Adj Portfolios 4'!D402-1</f>
        <v>-1.0335264304000003E-2</v>
      </c>
      <c r="H404" s="14">
        <f>'Adj Portfolios 3.5'!E403/'Adj Portfolios 3.5'!E402-1</f>
        <v>-1.1698340000000029E-2</v>
      </c>
      <c r="I404" s="14">
        <f>'Adj Portfolios 4'!E403/'Adj Portfolios 4'!E402-1</f>
        <v>-1.629518430400001E-2</v>
      </c>
      <c r="J404" s="19">
        <v>-3.9037685784844012E-3</v>
      </c>
      <c r="K404" s="14">
        <f>(1+LOOKUP(A404, 'CETES 28'!A:A, 'CETES 28'!B:B)/100)^(1/252)-1</f>
        <v>4.2457114052707468E-4</v>
      </c>
    </row>
    <row r="405" spans="1:11">
      <c r="A405" s="3">
        <v>45121</v>
      </c>
      <c r="B405" s="14">
        <f>'Adj Portfolios 3.5'!B404/'Adj Portfolios 3.5'!B403-1</f>
        <v>2.2065000000000001E-3</v>
      </c>
      <c r="C405" s="14">
        <f>'Adj Portfolios 4'!B404/'Adj Portfolios 4'!B403-1</f>
        <v>3.2948749999999194E-3</v>
      </c>
      <c r="D405" s="14">
        <f>'Adj Portfolios 3.5'!C404/'Adj Portfolios 3.5'!C403-1</f>
        <v>2.0529350000009217E-4</v>
      </c>
      <c r="E405" s="14">
        <f>'Adj Portfolios 4'!C404/'Adj Portfolios 4'!C403-1</f>
        <v>1.2925801249998869E-3</v>
      </c>
      <c r="F405" s="14">
        <f>'Adj Portfolios 3.5'!D404/'Adj Portfolios 3.5'!D403-1</f>
        <v>-1.7939129999998693E-3</v>
      </c>
      <c r="G405" s="14">
        <f>'Adj Portfolios 4'!D404/'Adj Portfolios 4'!D403-1</f>
        <v>-7.0771474999997697E-4</v>
      </c>
      <c r="H405" s="14">
        <f>'Adj Portfolios 3.5'!E404/'Adj Portfolios 3.5'!E403-1</f>
        <v>-7.7795324999999638E-3</v>
      </c>
      <c r="I405" s="14">
        <f>'Adj Portfolios 4'!E404/'Adj Portfolios 4'!E403-1</f>
        <v>-6.6965993750000008E-3</v>
      </c>
      <c r="J405" s="19">
        <v>3.8489134009289661E-3</v>
      </c>
      <c r="K405" s="14">
        <f>(1+LOOKUP(A405, 'CETES 28'!A:A, 'CETES 28'!B:B)/100)^(1/252)-1</f>
        <v>4.2457114052707468E-4</v>
      </c>
    </row>
    <row r="406" spans="1:11">
      <c r="A406" s="3">
        <v>45124</v>
      </c>
      <c r="B406" s="14">
        <f>'Adj Portfolios 3.5'!B405/'Adj Portfolios 3.5'!B404-1</f>
        <v>-4.1354999999999587E-3</v>
      </c>
      <c r="C406" s="14">
        <f>'Adj Portfolios 4'!B405/'Adj Portfolios 4'!B404-1</f>
        <v>-3.4815999999998626E-3</v>
      </c>
      <c r="D406" s="14">
        <f>'Adj Portfolios 3.5'!C405/'Adj Portfolios 3.5'!C404-1</f>
        <v>-5.1354999999999595E-3</v>
      </c>
      <c r="E406" s="14">
        <f>'Adj Portfolios 4'!C405/'Adj Portfolios 4'!C404-1</f>
        <v>-4.4815999999999745E-3</v>
      </c>
      <c r="F406" s="14">
        <f>'Adj Portfolios 3.5'!D405/'Adj Portfolios 3.5'!D404-1</f>
        <v>-6.1354999999999604E-3</v>
      </c>
      <c r="G406" s="14">
        <f>'Adj Portfolios 4'!D405/'Adj Portfolios 4'!D404-1</f>
        <v>-5.4816000000000864E-3</v>
      </c>
      <c r="H406" s="14">
        <f>'Adj Portfolios 3.5'!E405/'Adj Portfolios 3.5'!E404-1</f>
        <v>-9.1355000000001851E-3</v>
      </c>
      <c r="I406" s="14">
        <f>'Adj Portfolios 4'!E405/'Adj Portfolios 4'!E404-1</f>
        <v>-8.481599999999978E-3</v>
      </c>
      <c r="J406" s="19">
        <v>-9.1055158849430162E-3</v>
      </c>
      <c r="K406" s="14">
        <f>(1+LOOKUP(A406, 'CETES 28'!A:A, 'CETES 28'!B:B)/100)^(1/252)-1</f>
        <v>4.2457114052707468E-4</v>
      </c>
    </row>
    <row r="407" spans="1:11">
      <c r="A407" s="3">
        <v>45125</v>
      </c>
      <c r="B407" s="14">
        <f>'Adj Portfolios 3.5'!B406/'Adj Portfolios 3.5'!B405-1</f>
        <v>0</v>
      </c>
      <c r="C407" s="14">
        <f>'Adj Portfolios 4'!B406/'Adj Portfolios 4'!B405-1</f>
        <v>4.7825000000001339E-3</v>
      </c>
      <c r="D407" s="14">
        <f>'Adj Portfolios 3.5'!C406/'Adj Portfolios 3.5'!C405-1</f>
        <v>-1.998999999999973E-3</v>
      </c>
      <c r="E407" s="14">
        <f>'Adj Portfolios 4'!C406/'Adj Portfolios 4'!C405-1</f>
        <v>2.7787175000000275E-3</v>
      </c>
      <c r="F407" s="14">
        <f>'Adj Portfolios 3.5'!D406/'Adj Portfolios 3.5'!D405-1</f>
        <v>-3.9959999999999996E-3</v>
      </c>
      <c r="G407" s="14">
        <f>'Adj Portfolios 4'!D406/'Adj Portfolios 4'!D405-1</f>
        <v>7.7693499999997861E-4</v>
      </c>
      <c r="H407" s="14">
        <f>'Adj Portfolios 3.5'!E406/'Adj Portfolios 3.5'!E405-1</f>
        <v>-9.9750000000000671E-3</v>
      </c>
      <c r="I407" s="14">
        <f>'Adj Portfolios 4'!E406/'Adj Portfolios 4'!E405-1</f>
        <v>-5.216412500000156E-3</v>
      </c>
      <c r="J407" s="19">
        <v>-5.3772339285018678E-4</v>
      </c>
      <c r="K407" s="14">
        <f>(1+LOOKUP(A407, 'CETES 28'!A:A, 'CETES 28'!B:B)/100)^(1/252)-1</f>
        <v>4.2457114052707468E-4</v>
      </c>
    </row>
    <row r="408" spans="1:11">
      <c r="A408" s="3">
        <v>45126</v>
      </c>
      <c r="B408" s="14">
        <f>'Adj Portfolios 3.5'!B407/'Adj Portfolios 3.5'!B406-1</f>
        <v>0</v>
      </c>
      <c r="C408" s="14">
        <f>'Adj Portfolios 4'!B407/'Adj Portfolios 4'!B406-1</f>
        <v>4.550000000000054E-3</v>
      </c>
      <c r="D408" s="14">
        <f>'Adj Portfolios 3.5'!C407/'Adj Portfolios 3.5'!C406-1</f>
        <v>0</v>
      </c>
      <c r="E408" s="14">
        <f>'Adj Portfolios 4'!C407/'Adj Portfolios 4'!C406-1</f>
        <v>3.5499999999999421E-3</v>
      </c>
      <c r="F408" s="14">
        <f>'Adj Portfolios 3.5'!D407/'Adj Portfolios 3.5'!D406-1</f>
        <v>0</v>
      </c>
      <c r="G408" s="14">
        <f>'Adj Portfolios 4'!D407/'Adj Portfolios 4'!D406-1</f>
        <v>2.5500000000000522E-3</v>
      </c>
      <c r="H408" s="14">
        <f>'Adj Portfolios 3.5'!E407/'Adj Portfolios 3.5'!E406-1</f>
        <v>0</v>
      </c>
      <c r="I408" s="14">
        <f>'Adj Portfolios 4'!E407/'Adj Portfolios 4'!E406-1</f>
        <v>-4.4999999999995044E-4</v>
      </c>
      <c r="J408" s="19">
        <v>7.354719038808355E-3</v>
      </c>
      <c r="K408" s="14">
        <f>(1+LOOKUP(A408, 'CETES 28'!A:A, 'CETES 28'!B:B)/100)^(1/252)-1</f>
        <v>4.2457114052707468E-4</v>
      </c>
    </row>
    <row r="409" spans="1:11">
      <c r="A409" s="3">
        <v>45127</v>
      </c>
      <c r="B409" s="14">
        <f>'Adj Portfolios 3.5'!B408/'Adj Portfolios 3.5'!B407-1</f>
        <v>-1.2314999999999965E-2</v>
      </c>
      <c r="C409" s="14">
        <f>'Adj Portfolios 4'!B408/'Adj Portfolios 4'!B407-1</f>
        <v>-1.5603333333334968E-3</v>
      </c>
      <c r="D409" s="14">
        <f>'Adj Portfolios 3.5'!C408/'Adj Portfolios 3.5'!C407-1</f>
        <v>-1.3315000000000077E-2</v>
      </c>
      <c r="E409" s="14">
        <f>'Adj Portfolios 4'!C408/'Adj Portfolios 4'!C407-1</f>
        <v>-2.5603333333332756E-3</v>
      </c>
      <c r="F409" s="14">
        <f>'Adj Portfolios 3.5'!D408/'Adj Portfolios 3.5'!D407-1</f>
        <v>-1.4314999999999856E-2</v>
      </c>
      <c r="G409" s="14">
        <f>'Adj Portfolios 4'!D408/'Adj Portfolios 4'!D407-1</f>
        <v>-3.5603333333334986E-3</v>
      </c>
      <c r="H409" s="14">
        <f>'Adj Portfolios 3.5'!E408/'Adj Portfolios 3.5'!E407-1</f>
        <v>-1.7314999999999858E-2</v>
      </c>
      <c r="I409" s="14">
        <f>'Adj Portfolios 4'!E408/'Adj Portfolios 4'!E407-1</f>
        <v>-6.5603333333335012E-3</v>
      </c>
      <c r="J409" s="19">
        <v>-5.9244800819231447E-3</v>
      </c>
      <c r="K409" s="14">
        <f>(1+LOOKUP(A409, 'CETES 28'!A:A, 'CETES 28'!B:B)/100)^(1/252)-1</f>
        <v>4.2064528585950001E-4</v>
      </c>
    </row>
    <row r="410" spans="1:11">
      <c r="A410" s="3">
        <v>45128</v>
      </c>
      <c r="B410" s="14">
        <f>'Adj Portfolios 3.5'!B409/'Adj Portfolios 3.5'!B408-1</f>
        <v>2.2890999999999995E-2</v>
      </c>
      <c r="C410" s="14">
        <f>'Adj Portfolios 4'!B409/'Adj Portfolios 4'!B408-1</f>
        <v>2.1014285714282543E-4</v>
      </c>
      <c r="D410" s="14">
        <f>'Adj Portfolios 3.5'!C409/'Adj Portfolios 3.5'!C408-1</f>
        <v>2.1891000000000105E-2</v>
      </c>
      <c r="E410" s="14">
        <f>'Adj Portfolios 4'!C409/'Adj Portfolios 4'!C408-1</f>
        <v>-7.8985714285706443E-4</v>
      </c>
      <c r="F410" s="14">
        <f>'Adj Portfolios 3.5'!D409/'Adj Portfolios 3.5'!D408-1</f>
        <v>2.0890999999999993E-2</v>
      </c>
      <c r="G410" s="14">
        <f>'Adj Portfolios 4'!D409/'Adj Portfolios 4'!D408-1</f>
        <v>-1.7898571428570653E-3</v>
      </c>
      <c r="H410" s="14">
        <f>'Adj Portfolios 3.5'!E409/'Adj Portfolios 3.5'!E408-1</f>
        <v>1.7891000000000101E-2</v>
      </c>
      <c r="I410" s="14">
        <f>'Adj Portfolios 4'!E409/'Adj Portfolios 4'!E408-1</f>
        <v>-4.789857142857179E-3</v>
      </c>
      <c r="J410" s="19">
        <v>-1.7388980306838331E-3</v>
      </c>
      <c r="K410" s="14">
        <f>(1+LOOKUP(A410, 'CETES 28'!A:A, 'CETES 28'!B:B)/100)^(1/252)-1</f>
        <v>4.2064528585950001E-4</v>
      </c>
    </row>
    <row r="411" spans="1:11">
      <c r="A411" s="3">
        <v>45131</v>
      </c>
      <c r="B411" s="14">
        <f>'Adj Portfolios 3.5'!B410/'Adj Portfolios 3.5'!B409-1</f>
        <v>-5.7105000000000627E-3</v>
      </c>
      <c r="C411" s="14">
        <f>'Adj Portfolios 4'!B410/'Adj Portfolios 4'!B409-1</f>
        <v>-5.8116362600001414E-3</v>
      </c>
      <c r="D411" s="14">
        <f>'Adj Portfolios 3.5'!C410/'Adj Portfolios 3.5'!C409-1</f>
        <v>-6.7105000000000636E-3</v>
      </c>
      <c r="E411" s="14">
        <f>'Adj Portfolios 4'!C410/'Adj Portfolios 4'!C409-1</f>
        <v>-7.8048172600000409E-3</v>
      </c>
      <c r="F411" s="14">
        <f>'Adj Portfolios 3.5'!D410/'Adj Portfolios 3.5'!D409-1</f>
        <v>-7.7104999999999535E-3</v>
      </c>
      <c r="G411" s="14">
        <f>'Adj Portfolios 4'!D410/'Adj Portfolios 4'!D409-1</f>
        <v>-9.795998260000105E-3</v>
      </c>
      <c r="H411" s="14">
        <f>'Adj Portfolios 3.5'!E410/'Adj Portfolios 3.5'!E409-1</f>
        <v>-1.0710499999999845E-2</v>
      </c>
      <c r="I411" s="14">
        <f>'Adj Portfolios 4'!E410/'Adj Portfolios 4'!E409-1</f>
        <v>-1.5757541259999952E-2</v>
      </c>
      <c r="J411" s="19">
        <v>6.8606260958778975E-3</v>
      </c>
      <c r="K411" s="14">
        <f>(1+LOOKUP(A411, 'CETES 28'!A:A, 'CETES 28'!B:B)/100)^(1/252)-1</f>
        <v>4.2064528585950001E-4</v>
      </c>
    </row>
    <row r="412" spans="1:11">
      <c r="A412" s="3">
        <v>45132</v>
      </c>
      <c r="B412" s="14">
        <f>'Adj Portfolios 3.5'!B411/'Adj Portfolios 3.5'!B410-1</f>
        <v>6.4102296499997102E-3</v>
      </c>
      <c r="C412" s="14">
        <f>'Adj Portfolios 4'!B411/'Adj Portfolios 4'!B410-1</f>
        <v>-1.4088265833334113E-3</v>
      </c>
      <c r="D412" s="14">
        <f>'Adj Portfolios 3.5'!C411/'Adj Portfolios 3.5'!C410-1</f>
        <v>4.4048111499999099E-3</v>
      </c>
      <c r="E412" s="14">
        <f>'Adj Portfolios 4'!C411/'Adj Portfolios 4'!C410-1</f>
        <v>-3.4064174166666961E-3</v>
      </c>
      <c r="F412" s="14">
        <f>'Adj Portfolios 3.5'!D411/'Adj Portfolios 3.5'!D410-1</f>
        <v>2.4013926499997229E-3</v>
      </c>
      <c r="G412" s="14">
        <f>'Adj Portfolios 4'!D411/'Adj Portfolios 4'!D410-1</f>
        <v>-5.4020082499998123E-3</v>
      </c>
      <c r="H412" s="14">
        <f>'Adj Portfolios 3.5'!E411/'Adj Portfolios 3.5'!E410-1</f>
        <v>-3.5968628499999378E-3</v>
      </c>
      <c r="I412" s="14">
        <f>'Adj Portfolios 4'!E411/'Adj Portfolios 4'!E410-1</f>
        <v>-1.1376780749999926E-2</v>
      </c>
      <c r="J412" s="19">
        <v>-3.399348919005063E-3</v>
      </c>
      <c r="K412" s="14">
        <f>(1+LOOKUP(A412, 'CETES 28'!A:A, 'CETES 28'!B:B)/100)^(1/252)-1</f>
        <v>4.2064528585950001E-4</v>
      </c>
    </row>
    <row r="413" spans="1:11">
      <c r="A413" s="3">
        <v>45133</v>
      </c>
      <c r="B413" s="14">
        <f>'Adj Portfolios 3.5'!B412/'Adj Portfolios 3.5'!B411-1</f>
        <v>-6.1106741613333737E-3</v>
      </c>
      <c r="C413" s="14">
        <f>'Adj Portfolios 4'!B412/'Adj Portfolios 4'!B411-1</f>
        <v>9.4459284614545336E-3</v>
      </c>
      <c r="D413" s="14">
        <f>'Adj Portfolios 3.5'!C412/'Adj Portfolios 3.5'!C411-1</f>
        <v>-8.1036078280000146E-3</v>
      </c>
      <c r="E413" s="14">
        <f>'Adj Portfolios 4'!C412/'Adj Portfolios 4'!C411-1</f>
        <v>7.437504552363805E-3</v>
      </c>
      <c r="F413" s="14">
        <f>'Adj Portfolios 3.5'!D412/'Adj Portfolios 3.5'!D411-1</f>
        <v>-1.009454149466682E-2</v>
      </c>
      <c r="G413" s="14">
        <f>'Adj Portfolios 4'!D412/'Adj Portfolios 4'!D411-1</f>
        <v>5.4310806432726899E-3</v>
      </c>
      <c r="H413" s="14">
        <f>'Adj Portfolios 3.5'!E412/'Adj Portfolios 3.5'!E411-1</f>
        <v>-1.6055342494666669E-2</v>
      </c>
      <c r="I413" s="14">
        <f>'Adj Portfolios 4'!E412/'Adj Portfolios 4'!E411-1</f>
        <v>-5.7619108399986629E-4</v>
      </c>
      <c r="J413" s="19">
        <v>7.7305215018945717E-3</v>
      </c>
      <c r="K413" s="14">
        <f>(1+LOOKUP(A413, 'CETES 28'!A:A, 'CETES 28'!B:B)/100)^(1/252)-1</f>
        <v>4.2064528585950001E-4</v>
      </c>
    </row>
    <row r="414" spans="1:11">
      <c r="A414" s="3">
        <v>45134</v>
      </c>
      <c r="B414" s="14">
        <f>'Adj Portfolios 3.5'!B413/'Adj Portfolios 3.5'!B412-1</f>
        <v>1.4176500000000036E-2</v>
      </c>
      <c r="C414" s="14">
        <f>'Adj Portfolios 4'!B413/'Adj Portfolios 4'!B412-1</f>
        <v>7.8049999999998398E-3</v>
      </c>
      <c r="D414" s="14">
        <f>'Adj Portfolios 3.5'!C413/'Adj Portfolios 3.5'!C412-1</f>
        <v>1.2163323500000045E-2</v>
      </c>
      <c r="E414" s="14">
        <f>'Adj Portfolios 4'!C413/'Adj Portfolios 4'!C412-1</f>
        <v>6.80499999999995E-3</v>
      </c>
      <c r="F414" s="14">
        <f>'Adj Portfolios 3.5'!D413/'Adj Portfolios 3.5'!D412-1</f>
        <v>1.0152147000000333E-2</v>
      </c>
      <c r="G414" s="14">
        <f>'Adj Portfolios 4'!D413/'Adj Portfolios 4'!D412-1</f>
        <v>5.8050000000000601E-3</v>
      </c>
      <c r="H414" s="14">
        <f>'Adj Portfolios 3.5'!E413/'Adj Portfolios 3.5'!E412-1</f>
        <v>4.130617499999989E-3</v>
      </c>
      <c r="I414" s="14">
        <f>'Adj Portfolios 4'!E413/'Adj Portfolios 4'!E412-1</f>
        <v>2.8049999999999464E-3</v>
      </c>
      <c r="J414" s="19">
        <v>7.8539322455954963E-3</v>
      </c>
      <c r="K414" s="14">
        <f>(1+LOOKUP(A414, 'CETES 28'!A:A, 'CETES 28'!B:B)/100)^(1/252)-1</f>
        <v>4.1743034427477177E-4</v>
      </c>
    </row>
    <row r="415" spans="1:11">
      <c r="A415" s="3">
        <v>45135</v>
      </c>
      <c r="B415" s="14">
        <f>'Adj Portfolios 3.5'!B414/'Adj Portfolios 3.5'!B413-1</f>
        <v>3.3932304465666752E-2</v>
      </c>
      <c r="C415" s="14">
        <f>'Adj Portfolios 4'!B414/'Adj Portfolios 4'!B413-1</f>
        <v>1.5510271215908977E-2</v>
      </c>
      <c r="D415" s="14">
        <f>'Adj Portfolios 3.5'!C414/'Adj Portfolios 3.5'!C413-1</f>
        <v>3.189950713233336E-2</v>
      </c>
      <c r="E415" s="14">
        <f>'Adj Portfolios 4'!C414/'Adj Portfolios 4'!C413-1</f>
        <v>1.3495817579545433E-2</v>
      </c>
      <c r="F415" s="14">
        <f>'Adj Portfolios 3.5'!D414/'Adj Portfolios 3.5'!D413-1</f>
        <v>2.9868709798999804E-2</v>
      </c>
      <c r="G415" s="14">
        <f>'Adj Portfolios 4'!D414/'Adj Portfolios 4'!D413-1</f>
        <v>1.1483363943181946E-2</v>
      </c>
      <c r="H415" s="14">
        <f>'Adj Portfolios 3.5'!E414/'Adj Portfolios 3.5'!E413-1</f>
        <v>2.3788317798999925E-2</v>
      </c>
      <c r="I415" s="14">
        <f>'Adj Portfolios 4'!E414/'Adj Portfolios 4'!E413-1</f>
        <v>5.4580030340911634E-3</v>
      </c>
      <c r="J415" s="19">
        <v>3.2339695427863191E-3</v>
      </c>
      <c r="K415" s="14">
        <f>(1+LOOKUP(A415, 'CETES 28'!A:A, 'CETES 28'!B:B)/100)^(1/252)-1</f>
        <v>4.1743034427477177E-4</v>
      </c>
    </row>
    <row r="416" spans="1:11">
      <c r="A416" s="3">
        <v>45138</v>
      </c>
      <c r="B416" s="14">
        <f>'Adj Portfolios 3.5'!B415/'Adj Portfolios 3.5'!B414-1</f>
        <v>5.0083333333339475E-4</v>
      </c>
      <c r="C416" s="14">
        <f>'Adj Portfolios 4'!B415/'Adj Portfolios 4'!B414-1</f>
        <v>-2.0769249636668485E-3</v>
      </c>
      <c r="D416" s="14">
        <f>'Adj Portfolios 3.5'!C415/'Adj Portfolios 3.5'!C414-1</f>
        <v>-4.9916666666671716E-4</v>
      </c>
      <c r="E416" s="14">
        <f>'Adj Portfolios 4'!C415/'Adj Portfolios 4'!C414-1</f>
        <v>-4.0738475747778002E-3</v>
      </c>
      <c r="F416" s="14">
        <f>'Adj Portfolios 3.5'!D415/'Adj Portfolios 3.5'!D414-1</f>
        <v>-1.4991666666667181E-3</v>
      </c>
      <c r="G416" s="14">
        <f>'Adj Portfolios 4'!D415/'Adj Portfolios 4'!D414-1</f>
        <v>-6.0687701858889165E-3</v>
      </c>
      <c r="H416" s="14">
        <f>'Adj Portfolios 3.5'!E415/'Adj Portfolios 3.5'!E414-1</f>
        <v>-4.4991666666669428E-3</v>
      </c>
      <c r="I416" s="14">
        <f>'Adj Portfolios 4'!E415/'Adj Portfolios 4'!E414-1</f>
        <v>-1.2041538019222253E-2</v>
      </c>
      <c r="J416" s="19">
        <v>3.7262087466558569E-3</v>
      </c>
      <c r="K416" s="14">
        <f>(1+LOOKUP(A416, 'CETES 28'!A:A, 'CETES 28'!B:B)/100)^(1/252)-1</f>
        <v>4.1743034427477177E-4</v>
      </c>
    </row>
    <row r="417" spans="1:11">
      <c r="A417" s="3">
        <v>45139</v>
      </c>
      <c r="B417" s="14">
        <f>'Adj Portfolios 3.5'!B416/'Adj Portfolios 3.5'!B415-1</f>
        <v>0</v>
      </c>
      <c r="C417" s="14">
        <f>'Adj Portfolios 4'!B416/'Adj Portfolios 4'!B415-1</f>
        <v>1.115666666666737E-3</v>
      </c>
      <c r="D417" s="14">
        <f>'Adj Portfolios 3.5'!C416/'Adj Portfolios 3.5'!C415-1</f>
        <v>0</v>
      </c>
      <c r="E417" s="14">
        <f>'Adj Portfolios 4'!C416/'Adj Portfolios 4'!C415-1</f>
        <v>-8.8444899999995386E-4</v>
      </c>
      <c r="F417" s="14">
        <f>'Adj Portfolios 3.5'!D416/'Adj Portfolios 3.5'!D415-1</f>
        <v>0</v>
      </c>
      <c r="G417" s="14">
        <f>'Adj Portfolios 4'!D416/'Adj Portfolios 4'!D415-1</f>
        <v>-2.8825646666668092E-3</v>
      </c>
      <c r="H417" s="14">
        <f>'Adj Portfolios 3.5'!E416/'Adj Portfolios 3.5'!E415-1</f>
        <v>0</v>
      </c>
      <c r="I417" s="14">
        <f>'Adj Portfolios 4'!E416/'Adj Portfolios 4'!E415-1</f>
        <v>-8.8649116666666972E-3</v>
      </c>
      <c r="J417" s="19">
        <v>-3.2613664174351298E-3</v>
      </c>
      <c r="K417" s="14">
        <f>(1+LOOKUP(A417, 'CETES 28'!A:A, 'CETES 28'!B:B)/100)^(1/252)-1</f>
        <v>4.1743034427477177E-4</v>
      </c>
    </row>
    <row r="418" spans="1:11">
      <c r="A418" s="3">
        <v>45140</v>
      </c>
      <c r="B418" s="14">
        <f>'Adj Portfolios 3.5'!B417/'Adj Portfolios 3.5'!B416-1</f>
        <v>1.3514000000000026E-2</v>
      </c>
      <c r="C418" s="14">
        <f>'Adj Portfolios 4'!B417/'Adj Portfolios 4'!B416-1</f>
        <v>1.5911298447999878E-2</v>
      </c>
      <c r="D418" s="14">
        <f>'Adj Portfolios 3.5'!C417/'Adj Portfolios 3.5'!C416-1</f>
        <v>1.2513999999999914E-2</v>
      </c>
      <c r="E418" s="14">
        <f>'Adj Portfolios 4'!C417/'Adj Portfolios 4'!C416-1</f>
        <v>1.3896419114666436E-2</v>
      </c>
      <c r="F418" s="14">
        <f>'Adj Portfolios 3.5'!D417/'Adj Portfolios 3.5'!D416-1</f>
        <v>1.1514000000000024E-2</v>
      </c>
      <c r="G418" s="14">
        <f>'Adj Portfolios 4'!D417/'Adj Portfolios 4'!D416-1</f>
        <v>1.1883539781333274E-2</v>
      </c>
      <c r="H418" s="14">
        <f>'Adj Portfolios 3.5'!E417/'Adj Portfolios 3.5'!E416-1</f>
        <v>8.5139999999999105E-3</v>
      </c>
      <c r="I418" s="14">
        <f>'Adj Portfolios 4'!E417/'Adj Portfolios 4'!E416-1</f>
        <v>5.8569017813332458E-3</v>
      </c>
      <c r="J418" s="19">
        <v>-1.0601283265208372E-2</v>
      </c>
      <c r="K418" s="14">
        <f>(1+LOOKUP(A418, 'CETES 28'!A:A, 'CETES 28'!B:B)/100)^(1/252)-1</f>
        <v>4.1743034427477177E-4</v>
      </c>
    </row>
    <row r="419" spans="1:11">
      <c r="A419" s="3">
        <v>45141</v>
      </c>
      <c r="B419" s="14">
        <f>'Adj Portfolios 3.5'!B418/'Adj Portfolios 3.5'!B417-1</f>
        <v>2.3415999999999881E-2</v>
      </c>
      <c r="C419" s="14">
        <f>'Adj Portfolios 4'!B418/'Adj Portfolios 4'!B417-1</f>
        <v>1.0057312702666632E-2</v>
      </c>
      <c r="D419" s="14">
        <f>'Adj Portfolios 3.5'!C418/'Adj Portfolios 3.5'!C417-1</f>
        <v>2.2415999999999991E-2</v>
      </c>
      <c r="E419" s="14">
        <f>'Adj Portfolios 4'!C418/'Adj Portfolios 4'!C417-1</f>
        <v>8.048254869333471E-3</v>
      </c>
      <c r="F419" s="14">
        <f>'Adj Portfolios 3.5'!D418/'Adj Portfolios 3.5'!D417-1</f>
        <v>2.141599999999988E-2</v>
      </c>
      <c r="G419" s="14">
        <f>'Adj Portfolios 4'!D418/'Adj Portfolios 4'!D417-1</f>
        <v>6.0411970359999234E-3</v>
      </c>
      <c r="H419" s="14">
        <f>'Adj Portfolios 3.5'!E418/'Adj Portfolios 3.5'!E417-1</f>
        <v>1.841600000000021E-2</v>
      </c>
      <c r="I419" s="14">
        <f>'Adj Portfolios 4'!E418/'Adj Portfolios 4'!E417-1</f>
        <v>3.2023536000069797E-5</v>
      </c>
      <c r="J419" s="19">
        <v>-1.6651401298088508E-2</v>
      </c>
      <c r="K419" s="14">
        <f>(1+LOOKUP(A419, 'CETES 28'!A:A, 'CETES 28'!B:B)/100)^(1/252)-1</f>
        <v>4.2421440439288638E-4</v>
      </c>
    </row>
    <row r="420" spans="1:11">
      <c r="A420" s="3">
        <v>45142</v>
      </c>
      <c r="B420" s="14">
        <f>'Adj Portfolios 3.5'!B419/'Adj Portfolios 3.5'!B418-1</f>
        <v>0</v>
      </c>
      <c r="C420" s="14">
        <f>'Adj Portfolios 4'!B419/'Adj Portfolios 4'!B418-1</f>
        <v>-9.252000000000038E-3</v>
      </c>
      <c r="D420" s="14">
        <f>'Adj Portfolios 3.5'!C419/'Adj Portfolios 3.5'!C418-1</f>
        <v>-1.0000000000001119E-3</v>
      </c>
      <c r="E420" s="14">
        <f>'Adj Portfolios 4'!C419/'Adj Portfolios 4'!C418-1</f>
        <v>-1.0252000000000039E-2</v>
      </c>
      <c r="F420" s="14">
        <f>'Adj Portfolios 3.5'!D419/'Adj Portfolios 3.5'!D418-1</f>
        <v>-2.0000000000001128E-3</v>
      </c>
      <c r="G420" s="14">
        <f>'Adj Portfolios 4'!D419/'Adj Portfolios 4'!D418-1</f>
        <v>-1.125200000000004E-2</v>
      </c>
      <c r="H420" s="14">
        <f>'Adj Portfolios 3.5'!E419/'Adj Portfolios 3.5'!E418-1</f>
        <v>-5.0000000000000044E-3</v>
      </c>
      <c r="I420" s="14">
        <f>'Adj Portfolios 4'!E419/'Adj Portfolios 4'!E418-1</f>
        <v>-1.4251999999999931E-2</v>
      </c>
      <c r="J420" s="19">
        <v>3.7424533982197694E-3</v>
      </c>
      <c r="K420" s="14">
        <f>(1+LOOKUP(A420, 'CETES 28'!A:A, 'CETES 28'!B:B)/100)^(1/252)-1</f>
        <v>4.2421440439288638E-4</v>
      </c>
    </row>
    <row r="421" spans="1:11">
      <c r="A421" s="3">
        <v>45145</v>
      </c>
      <c r="B421" s="14">
        <f>'Adj Portfolios 3.5'!B420/'Adj Portfolios 3.5'!B419-1</f>
        <v>0</v>
      </c>
      <c r="C421" s="14">
        <f>'Adj Portfolios 4'!B420/'Adj Portfolios 4'!B419-1</f>
        <v>-8.190471419998735E-4</v>
      </c>
      <c r="D421" s="14">
        <f>'Adj Portfolios 3.5'!C420/'Adj Portfolios 3.5'!C419-1</f>
        <v>0</v>
      </c>
      <c r="E421" s="14">
        <f>'Adj Portfolios 4'!C420/'Adj Portfolios 4'!C419-1</f>
        <v>-2.8172281420000278E-3</v>
      </c>
      <c r="F421" s="14">
        <f>'Adj Portfolios 3.5'!D420/'Adj Portfolios 3.5'!D419-1</f>
        <v>0</v>
      </c>
      <c r="G421" s="14">
        <f>'Adj Portfolios 4'!D420/'Adj Portfolios 4'!D419-1</f>
        <v>-4.8134091419999026E-3</v>
      </c>
      <c r="H421" s="14">
        <f>'Adj Portfolios 3.5'!E420/'Adj Portfolios 3.5'!E419-1</f>
        <v>0</v>
      </c>
      <c r="I421" s="14">
        <f>'Adj Portfolios 4'!E420/'Adj Portfolios 4'!E419-1</f>
        <v>-1.078995214200007E-2</v>
      </c>
      <c r="J421" s="19">
        <v>9.3305000288825823E-3</v>
      </c>
      <c r="K421" s="14">
        <f>(1+LOOKUP(A421, 'CETES 28'!A:A, 'CETES 28'!B:B)/100)^(1/252)-1</f>
        <v>4.2421440439288638E-4</v>
      </c>
    </row>
    <row r="422" spans="1:11">
      <c r="A422" s="3">
        <v>45146</v>
      </c>
      <c r="B422" s="14">
        <f>'Adj Portfolios 3.5'!B421/'Adj Portfolios 3.5'!B420-1</f>
        <v>0</v>
      </c>
      <c r="C422" s="14">
        <f>'Adj Portfolios 4'!B421/'Adj Portfolios 4'!B420-1</f>
        <v>-2.8564999999999952E-2</v>
      </c>
      <c r="D422" s="14">
        <f>'Adj Portfolios 3.5'!C421/'Adj Portfolios 3.5'!C420-1</f>
        <v>0</v>
      </c>
      <c r="E422" s="14">
        <f>'Adj Portfolios 4'!C421/'Adj Portfolios 4'!C420-1</f>
        <v>-2.9564999999999952E-2</v>
      </c>
      <c r="F422" s="14">
        <f>'Adj Portfolios 3.5'!D421/'Adj Portfolios 3.5'!D420-1</f>
        <v>0</v>
      </c>
      <c r="G422" s="14">
        <f>'Adj Portfolios 4'!D421/'Adj Portfolios 4'!D420-1</f>
        <v>-3.0564999999999953E-2</v>
      </c>
      <c r="H422" s="14">
        <f>'Adj Portfolios 3.5'!E421/'Adj Portfolios 3.5'!E420-1</f>
        <v>0</v>
      </c>
      <c r="I422" s="14">
        <f>'Adj Portfolios 4'!E421/'Adj Portfolios 4'!E420-1</f>
        <v>-3.3564999999999956E-2</v>
      </c>
      <c r="J422" s="19">
        <v>3.3490858236118193E-4</v>
      </c>
      <c r="K422" s="14">
        <f>(1+LOOKUP(A422, 'CETES 28'!A:A, 'CETES 28'!B:B)/100)^(1/252)-1</f>
        <v>4.2421440439288638E-4</v>
      </c>
    </row>
    <row r="423" spans="1:11">
      <c r="A423" s="3">
        <v>45147</v>
      </c>
      <c r="B423" s="14">
        <f>'Adj Portfolios 3.5'!B422/'Adj Portfolios 3.5'!B421-1</f>
        <v>0</v>
      </c>
      <c r="C423" s="14">
        <f>'Adj Portfolios 4'!B422/'Adj Portfolios 4'!B421-1</f>
        <v>0</v>
      </c>
      <c r="D423" s="14">
        <f>'Adj Portfolios 3.5'!C422/'Adj Portfolios 3.5'!C421-1</f>
        <v>0</v>
      </c>
      <c r="E423" s="14">
        <f>'Adj Portfolios 4'!C422/'Adj Portfolios 4'!C421-1</f>
        <v>0</v>
      </c>
      <c r="F423" s="14">
        <f>'Adj Portfolios 3.5'!D422/'Adj Portfolios 3.5'!D421-1</f>
        <v>0</v>
      </c>
      <c r="G423" s="14">
        <f>'Adj Portfolios 4'!D422/'Adj Portfolios 4'!D421-1</f>
        <v>0</v>
      </c>
      <c r="H423" s="14">
        <f>'Adj Portfolios 3.5'!E422/'Adj Portfolios 3.5'!E421-1</f>
        <v>0</v>
      </c>
      <c r="I423" s="14">
        <f>'Adj Portfolios 4'!E422/'Adj Portfolios 4'!E421-1</f>
        <v>0</v>
      </c>
      <c r="J423" s="19">
        <v>-4.6586993145961708E-3</v>
      </c>
      <c r="K423" s="14">
        <f>(1+LOOKUP(A423, 'CETES 28'!A:A, 'CETES 28'!B:B)/100)^(1/252)-1</f>
        <v>4.2421440439288638E-4</v>
      </c>
    </row>
    <row r="424" spans="1:11">
      <c r="A424" s="3">
        <v>45148</v>
      </c>
      <c r="B424" s="14">
        <f>'Adj Portfolios 3.5'!B423/'Adj Portfolios 3.5'!B422-1</f>
        <v>2.9886765190999975E-2</v>
      </c>
      <c r="C424" s="14">
        <f>'Adj Portfolios 4'!B423/'Adj Portfolios 4'!B422-1</f>
        <v>2.9886765190999975E-2</v>
      </c>
      <c r="D424" s="14">
        <f>'Adj Portfolios 3.5'!C423/'Adj Portfolios 3.5'!C422-1</f>
        <v>2.7857973191000029E-2</v>
      </c>
      <c r="E424" s="14">
        <f>'Adj Portfolios 4'!C423/'Adj Portfolios 4'!C422-1</f>
        <v>2.7857973191000251E-2</v>
      </c>
      <c r="F424" s="14">
        <f>'Adj Portfolios 3.5'!D423/'Adj Portfolios 3.5'!D422-1</f>
        <v>2.5831181190999919E-2</v>
      </c>
      <c r="G424" s="14">
        <f>'Adj Portfolios 4'!D423/'Adj Portfolios 4'!D422-1</f>
        <v>2.5831181190999919E-2</v>
      </c>
      <c r="H424" s="14">
        <f>'Adj Portfolios 3.5'!E423/'Adj Portfolios 3.5'!E422-1</f>
        <v>1.9762805191000155E-2</v>
      </c>
      <c r="I424" s="14">
        <f>'Adj Portfolios 4'!E423/'Adj Portfolios 4'!E422-1</f>
        <v>1.9762805190999932E-2</v>
      </c>
      <c r="J424" s="19">
        <v>9.9691648812696432E-3</v>
      </c>
      <c r="K424" s="14">
        <f>(1+LOOKUP(A424, 'CETES 28'!A:A, 'CETES 28'!B:B)/100)^(1/252)-1</f>
        <v>4.2314400437692967E-4</v>
      </c>
    </row>
    <row r="425" spans="1:11">
      <c r="A425" s="3">
        <v>45149</v>
      </c>
      <c r="B425" s="14">
        <f>'Adj Portfolios 3.5'!B424/'Adj Portfolios 3.5'!B423-1</f>
        <v>0</v>
      </c>
      <c r="C425" s="14">
        <f>'Adj Portfolios 4'!B424/'Adj Portfolios 4'!B423-1</f>
        <v>3.5650000000000404E-3</v>
      </c>
      <c r="D425" s="14">
        <f>'Adj Portfolios 3.5'!C424/'Adj Portfolios 3.5'!C423-1</f>
        <v>0</v>
      </c>
      <c r="E425" s="14">
        <f>'Adj Portfolios 4'!C424/'Adj Portfolios 4'!C423-1</f>
        <v>2.5649999999999284E-3</v>
      </c>
      <c r="F425" s="14">
        <f>'Adj Portfolios 3.5'!D424/'Adj Portfolios 3.5'!D423-1</f>
        <v>0</v>
      </c>
      <c r="G425" s="14">
        <f>'Adj Portfolios 4'!D424/'Adj Portfolios 4'!D423-1</f>
        <v>1.5650000000000386E-3</v>
      </c>
      <c r="H425" s="14">
        <f>'Adj Portfolios 3.5'!E424/'Adj Portfolios 3.5'!E423-1</f>
        <v>0</v>
      </c>
      <c r="I425" s="14">
        <f>'Adj Portfolios 4'!E424/'Adj Portfolios 4'!E423-1</f>
        <v>-1.4349999999999641E-3</v>
      </c>
      <c r="J425" s="19">
        <v>-5.9720224692365598E-3</v>
      </c>
      <c r="K425" s="14">
        <f>(1+LOOKUP(A425, 'CETES 28'!A:A, 'CETES 28'!B:B)/100)^(1/252)-1</f>
        <v>4.2314400437692967E-4</v>
      </c>
    </row>
    <row r="426" spans="1:11">
      <c r="A426" s="3">
        <v>45152</v>
      </c>
      <c r="B426" s="14">
        <f>'Adj Portfolios 3.5'!B425/'Adj Portfolios 3.5'!B424-1</f>
        <v>5.6949999999988954E-4</v>
      </c>
      <c r="C426" s="14">
        <f>'Adj Portfolios 4'!B425/'Adj Portfolios 4'!B424-1</f>
        <v>4.5655000000000001E-3</v>
      </c>
      <c r="D426" s="14">
        <f>'Adj Portfolios 3.5'!C425/'Adj Portfolios 3.5'!C424-1</f>
        <v>-4.3050000000011135E-4</v>
      </c>
      <c r="E426" s="14">
        <f>'Adj Portfolios 4'!C425/'Adj Portfolios 4'!C424-1</f>
        <v>3.5654999999998882E-3</v>
      </c>
      <c r="F426" s="14">
        <f>'Adj Portfolios 3.5'!D425/'Adj Portfolios 3.5'!D424-1</f>
        <v>-1.4305000000000012E-3</v>
      </c>
      <c r="G426" s="14">
        <f>'Adj Portfolios 4'!D425/'Adj Portfolios 4'!D424-1</f>
        <v>2.5654999999999983E-3</v>
      </c>
      <c r="H426" s="14">
        <f>'Adj Portfolios 3.5'!E425/'Adj Portfolios 3.5'!E424-1</f>
        <v>-4.4305000000000039E-3</v>
      </c>
      <c r="I426" s="14">
        <f>'Adj Portfolios 4'!E425/'Adj Portfolios 4'!E424-1</f>
        <v>-4.3450000000000433E-4</v>
      </c>
      <c r="J426" s="19">
        <v>-1.1996224805905231E-2</v>
      </c>
      <c r="K426" s="14">
        <f>(1+LOOKUP(A426, 'CETES 28'!A:A, 'CETES 28'!B:B)/100)^(1/252)-1</f>
        <v>4.2314400437692967E-4</v>
      </c>
    </row>
    <row r="427" spans="1:11">
      <c r="A427" s="3">
        <v>45153</v>
      </c>
      <c r="B427" s="14">
        <f>'Adj Portfolios 3.5'!B426/'Adj Portfolios 3.5'!B425-1</f>
        <v>1.5404999999999891E-2</v>
      </c>
      <c r="C427" s="14">
        <f>'Adj Portfolios 4'!B426/'Adj Portfolios 4'!B425-1</f>
        <v>-3.8319999999999466E-3</v>
      </c>
      <c r="D427" s="14">
        <f>'Adj Portfolios 3.5'!C426/'Adj Portfolios 3.5'!C425-1</f>
        <v>1.4405000000000001E-2</v>
      </c>
      <c r="E427" s="14">
        <f>'Adj Portfolios 4'!C426/'Adj Portfolios 4'!C425-1</f>
        <v>-4.8319999999999474E-3</v>
      </c>
      <c r="F427" s="14">
        <f>'Adj Portfolios 3.5'!D426/'Adj Portfolios 3.5'!D425-1</f>
        <v>1.3405000000000111E-2</v>
      </c>
      <c r="G427" s="14">
        <f>'Adj Portfolios 4'!D426/'Adj Portfolios 4'!D425-1</f>
        <v>-5.8319999999999483E-3</v>
      </c>
      <c r="H427" s="14">
        <f>'Adj Portfolios 3.5'!E426/'Adj Portfolios 3.5'!E425-1</f>
        <v>1.0404999999999998E-2</v>
      </c>
      <c r="I427" s="14">
        <f>'Adj Portfolios 4'!E426/'Adj Portfolios 4'!E425-1</f>
        <v>-8.832000000000062E-3</v>
      </c>
      <c r="J427" s="19">
        <v>7.0655291202359471E-4</v>
      </c>
      <c r="K427" s="14">
        <f>(1+LOOKUP(A427, 'CETES 28'!A:A, 'CETES 28'!B:B)/100)^(1/252)-1</f>
        <v>4.2314400437692967E-4</v>
      </c>
    </row>
    <row r="428" spans="1:11">
      <c r="A428" s="3">
        <v>45154</v>
      </c>
      <c r="B428" s="14">
        <f>'Adj Portfolios 3.5'!B427/'Adj Portfolios 3.5'!B426-1</f>
        <v>-2.5110999999999994E-2</v>
      </c>
      <c r="C428" s="14">
        <f>'Adj Portfolios 4'!B427/'Adj Portfolios 4'!B426-1</f>
        <v>-2.1050000000001345E-3</v>
      </c>
      <c r="D428" s="14">
        <f>'Adj Portfolios 3.5'!C427/'Adj Portfolios 3.5'!C426-1</f>
        <v>-2.6110999999999995E-2</v>
      </c>
      <c r="E428" s="14">
        <f>'Adj Portfolios 4'!C427/'Adj Portfolios 4'!C426-1</f>
        <v>-3.1050000000001354E-3</v>
      </c>
      <c r="F428" s="14">
        <f>'Adj Portfolios 3.5'!D427/'Adj Portfolios 3.5'!D426-1</f>
        <v>-2.7110999999999996E-2</v>
      </c>
      <c r="G428" s="14">
        <f>'Adj Portfolios 4'!D427/'Adj Portfolios 4'!D426-1</f>
        <v>-4.1050000000001363E-3</v>
      </c>
      <c r="H428" s="14">
        <f>'Adj Portfolios 3.5'!E427/'Adj Portfolios 3.5'!E426-1</f>
        <v>-3.0110999999999888E-2</v>
      </c>
      <c r="I428" s="14">
        <f>'Adj Portfolios 4'!E427/'Adj Portfolios 4'!E426-1</f>
        <v>-7.105000000000028E-3</v>
      </c>
      <c r="J428" s="19">
        <v>6.5042468220468663E-3</v>
      </c>
      <c r="K428" s="14">
        <f>(1+LOOKUP(A428, 'CETES 28'!A:A, 'CETES 28'!B:B)/100)^(1/252)-1</f>
        <v>4.2314400437692967E-4</v>
      </c>
    </row>
    <row r="429" spans="1:11">
      <c r="A429" s="3">
        <v>45155</v>
      </c>
      <c r="B429" s="14">
        <f>'Adj Portfolios 3.5'!B428/'Adj Portfolios 3.5'!B427-1</f>
        <v>0</v>
      </c>
      <c r="C429" s="14">
        <f>'Adj Portfolios 4'!B428/'Adj Portfolios 4'!B427-1</f>
        <v>2.765200000000001E-2</v>
      </c>
      <c r="D429" s="14">
        <f>'Adj Portfolios 3.5'!C428/'Adj Portfolios 3.5'!C427-1</f>
        <v>0</v>
      </c>
      <c r="E429" s="14">
        <f>'Adj Portfolios 4'!C428/'Adj Portfolios 4'!C427-1</f>
        <v>2.6651999999999898E-2</v>
      </c>
      <c r="F429" s="14">
        <f>'Adj Portfolios 3.5'!D428/'Adj Portfolios 3.5'!D427-1</f>
        <v>0</v>
      </c>
      <c r="G429" s="14">
        <f>'Adj Portfolios 4'!D428/'Adj Portfolios 4'!D427-1</f>
        <v>2.5652000000000008E-2</v>
      </c>
      <c r="H429" s="14">
        <f>'Adj Portfolios 3.5'!E428/'Adj Portfolios 3.5'!E427-1</f>
        <v>0</v>
      </c>
      <c r="I429" s="14">
        <f>'Adj Portfolios 4'!E428/'Adj Portfolios 4'!E427-1</f>
        <v>2.2651999999999894E-2</v>
      </c>
      <c r="J429" s="19">
        <v>5.7415468712689322E-3</v>
      </c>
      <c r="K429" s="14">
        <f>(1+LOOKUP(A429, 'CETES 28'!A:A, 'CETES 28'!B:B)/100)^(1/252)-1</f>
        <v>4.2350083632358704E-4</v>
      </c>
    </row>
    <row r="430" spans="1:11">
      <c r="A430" s="3">
        <v>45156</v>
      </c>
      <c r="B430" s="14">
        <f>'Adj Portfolios 3.5'!B429/'Adj Portfolios 3.5'!B428-1</f>
        <v>0</v>
      </c>
      <c r="C430" s="14">
        <f>'Adj Portfolios 4'!B429/'Adj Portfolios 4'!B428-1</f>
        <v>0</v>
      </c>
      <c r="D430" s="14">
        <f>'Adj Portfolios 3.5'!C429/'Adj Portfolios 3.5'!C428-1</f>
        <v>0</v>
      </c>
      <c r="E430" s="14">
        <f>'Adj Portfolios 4'!C429/'Adj Portfolios 4'!C428-1</f>
        <v>-1.0000000000001119E-3</v>
      </c>
      <c r="F430" s="14">
        <f>'Adj Portfolios 3.5'!D429/'Adj Portfolios 3.5'!D428-1</f>
        <v>0</v>
      </c>
      <c r="G430" s="14">
        <f>'Adj Portfolios 4'!D429/'Adj Portfolios 4'!D428-1</f>
        <v>-2.0000000000000018E-3</v>
      </c>
      <c r="H430" s="14">
        <f>'Adj Portfolios 3.5'!E429/'Adj Portfolios 3.5'!E428-1</f>
        <v>0</v>
      </c>
      <c r="I430" s="14">
        <f>'Adj Portfolios 4'!E429/'Adj Portfolios 4'!E428-1</f>
        <v>-5.0000000000000044E-3</v>
      </c>
      <c r="J430" s="19">
        <v>-1.2808646671510937E-2</v>
      </c>
      <c r="K430" s="14">
        <f>(1+LOOKUP(A430, 'CETES 28'!A:A, 'CETES 28'!B:B)/100)^(1/252)-1</f>
        <v>4.2350083632358704E-4</v>
      </c>
    </row>
    <row r="431" spans="1:11">
      <c r="A431" s="3">
        <v>45159</v>
      </c>
      <c r="B431" s="14">
        <f>'Adj Portfolios 3.5'!B430/'Adj Portfolios 3.5'!B429-1</f>
        <v>-6.2500000000000888E-3</v>
      </c>
      <c r="C431" s="14">
        <f>'Adj Portfolios 4'!B430/'Adj Portfolios 4'!B429-1</f>
        <v>-1.5212000000000114E-2</v>
      </c>
      <c r="D431" s="14">
        <f>'Adj Portfolios 3.5'!C430/'Adj Portfolios 3.5'!C429-1</f>
        <v>-7.2499999999999787E-3</v>
      </c>
      <c r="E431" s="14">
        <f>'Adj Portfolios 4'!C430/'Adj Portfolios 4'!C429-1</f>
        <v>-1.6212000000000004E-2</v>
      </c>
      <c r="F431" s="14">
        <f>'Adj Portfolios 3.5'!D430/'Adj Portfolios 3.5'!D429-1</f>
        <v>-8.2499999999998685E-3</v>
      </c>
      <c r="G431" s="14">
        <f>'Adj Portfolios 4'!D430/'Adj Portfolios 4'!D429-1</f>
        <v>-1.7212000000000005E-2</v>
      </c>
      <c r="H431" s="14">
        <f>'Adj Portfolios 3.5'!E430/'Adj Portfolios 3.5'!E429-1</f>
        <v>-1.1249999999999982E-2</v>
      </c>
      <c r="I431" s="14">
        <f>'Adj Portfolios 4'!E430/'Adj Portfolios 4'!E429-1</f>
        <v>-2.0212000000000008E-2</v>
      </c>
      <c r="J431" s="19">
        <v>1.1235597685805843E-3</v>
      </c>
      <c r="K431" s="14">
        <f>(1+LOOKUP(A431, 'CETES 28'!A:A, 'CETES 28'!B:B)/100)^(1/252)-1</f>
        <v>4.2350083632358704E-4</v>
      </c>
    </row>
    <row r="432" spans="1:11">
      <c r="A432" s="3">
        <v>45160</v>
      </c>
      <c r="B432" s="14">
        <f>'Adj Portfolios 3.5'!B431/'Adj Portfolios 3.5'!B430-1</f>
        <v>7.0470000000000255E-3</v>
      </c>
      <c r="C432" s="14">
        <f>'Adj Portfolios 4'!B431/'Adj Portfolios 4'!B430-1</f>
        <v>4.0660000000001251E-3</v>
      </c>
      <c r="D432" s="14">
        <f>'Adj Portfolios 3.5'!C431/'Adj Portfolios 3.5'!C430-1</f>
        <v>6.0469999999999136E-3</v>
      </c>
      <c r="E432" s="14">
        <f>'Adj Portfolios 4'!C431/'Adj Portfolios 4'!C430-1</f>
        <v>3.0659999999997911E-3</v>
      </c>
      <c r="F432" s="14">
        <f>'Adj Portfolios 3.5'!D431/'Adj Portfolios 3.5'!D430-1</f>
        <v>5.0470000000002457E-3</v>
      </c>
      <c r="G432" s="14">
        <f>'Adj Portfolios 4'!D431/'Adj Portfolios 4'!D430-1</f>
        <v>2.0659999999999012E-3</v>
      </c>
      <c r="H432" s="14">
        <f>'Adj Portfolios 3.5'!E431/'Adj Portfolios 3.5'!E430-1</f>
        <v>2.047000000000132E-3</v>
      </c>
      <c r="I432" s="14">
        <f>'Adj Portfolios 4'!E431/'Adj Portfolios 4'!E430-1</f>
        <v>-9.3399999999999039E-4</v>
      </c>
      <c r="J432" s="19">
        <v>-3.3113632964325568E-3</v>
      </c>
      <c r="K432" s="14">
        <f>(1+LOOKUP(A432, 'CETES 28'!A:A, 'CETES 28'!B:B)/100)^(1/252)-1</f>
        <v>4.2350083632358704E-4</v>
      </c>
    </row>
    <row r="433" spans="1:11">
      <c r="A433" s="3">
        <v>45161</v>
      </c>
      <c r="B433" s="14">
        <f>'Adj Portfolios 3.5'!B432/'Adj Portfolios 3.5'!B431-1</f>
        <v>3.1320000000001347E-3</v>
      </c>
      <c r="C433" s="14">
        <f>'Adj Portfolios 4'!B432/'Adj Portfolios 4'!B431-1</f>
        <v>-1.4946187599999994E-2</v>
      </c>
      <c r="D433" s="14">
        <f>'Adj Portfolios 3.5'!C432/'Adj Portfolios 3.5'!C431-1</f>
        <v>2.1320000000000228E-3</v>
      </c>
      <c r="E433" s="14">
        <f>'Adj Portfolios 4'!C432/'Adj Portfolios 4'!C431-1</f>
        <v>-1.6930193600000032E-2</v>
      </c>
      <c r="F433" s="14">
        <f>'Adj Portfolios 3.5'!D432/'Adj Portfolios 3.5'!D431-1</f>
        <v>1.1319999999999109E-3</v>
      </c>
      <c r="G433" s="14">
        <f>'Adj Portfolios 4'!D432/'Adj Portfolios 4'!D431-1</f>
        <v>-1.8912199600000013E-2</v>
      </c>
      <c r="H433" s="14">
        <f>'Adj Portfolios 3.5'!E432/'Adj Portfolios 3.5'!E431-1</f>
        <v>-1.8679999999999808E-3</v>
      </c>
      <c r="I433" s="14">
        <f>'Adj Portfolios 4'!E432/'Adj Portfolios 4'!E431-1</f>
        <v>-2.4846217600000053E-2</v>
      </c>
      <c r="J433" s="19">
        <v>-6.7132373604361639E-4</v>
      </c>
      <c r="K433" s="14">
        <f>(1+LOOKUP(A433, 'CETES 28'!A:A, 'CETES 28'!B:B)/100)^(1/252)-1</f>
        <v>4.2350083632358704E-4</v>
      </c>
    </row>
    <row r="434" spans="1:11">
      <c r="A434" s="3">
        <v>45162</v>
      </c>
      <c r="B434" s="14">
        <f>'Adj Portfolios 3.5'!B433/'Adj Portfolios 3.5'!B432-1</f>
        <v>-2.4011000000000005E-2</v>
      </c>
      <c r="C434" s="14">
        <f>'Adj Portfolios 4'!B433/'Adj Portfolios 4'!B432-1</f>
        <v>1.3527567107000316E-2</v>
      </c>
      <c r="D434" s="14">
        <f>'Adj Portfolios 3.5'!C433/'Adj Portfolios 3.5'!C432-1</f>
        <v>-2.5011000000000116E-2</v>
      </c>
      <c r="E434" s="14">
        <f>'Adj Portfolios 4'!C433/'Adj Portfolios 4'!C432-1</f>
        <v>1.1515075106999895E-2</v>
      </c>
      <c r="F434" s="14">
        <f>'Adj Portfolios 3.5'!D433/'Adj Portfolios 3.5'!D432-1</f>
        <v>-2.6011000000000006E-2</v>
      </c>
      <c r="G434" s="14">
        <f>'Adj Portfolios 4'!D433/'Adj Portfolios 4'!D432-1</f>
        <v>9.5045831069999753E-3</v>
      </c>
      <c r="H434" s="14">
        <f>'Adj Portfolios 3.5'!E433/'Adj Portfolios 3.5'!E432-1</f>
        <v>-2.9010999999999898E-2</v>
      </c>
      <c r="I434" s="14">
        <f>'Adj Portfolios 4'!E433/'Adj Portfolios 4'!E432-1</f>
        <v>3.4851071070001183E-3</v>
      </c>
      <c r="J434" s="19">
        <v>9.3859975986418931E-3</v>
      </c>
      <c r="K434" s="14">
        <f>(1+LOOKUP(A434, 'CETES 28'!A:A, 'CETES 28'!B:B)/100)^(1/252)-1</f>
        <v>4.1278195682226126E-4</v>
      </c>
    </row>
    <row r="435" spans="1:11">
      <c r="A435" s="3">
        <v>45163</v>
      </c>
      <c r="B435" s="14">
        <f>'Adj Portfolios 3.5'!B434/'Adj Portfolios 3.5'!B433-1</f>
        <v>0</v>
      </c>
      <c r="C435" s="14">
        <f>'Adj Portfolios 4'!B434/'Adj Portfolios 4'!B433-1</f>
        <v>-9.5849999999999547E-3</v>
      </c>
      <c r="D435" s="14">
        <f>'Adj Portfolios 3.5'!C434/'Adj Portfolios 3.5'!C433-1</f>
        <v>0</v>
      </c>
      <c r="E435" s="14">
        <f>'Adj Portfolios 4'!C434/'Adj Portfolios 4'!C433-1</f>
        <v>-1.0584999999999845E-2</v>
      </c>
      <c r="F435" s="14">
        <f>'Adj Portfolios 3.5'!D434/'Adj Portfolios 3.5'!D433-1</f>
        <v>0</v>
      </c>
      <c r="G435" s="14">
        <f>'Adj Portfolios 4'!D434/'Adj Portfolios 4'!D433-1</f>
        <v>-1.1584999999999845E-2</v>
      </c>
      <c r="H435" s="14">
        <f>'Adj Portfolios 3.5'!E434/'Adj Portfolios 3.5'!E433-1</f>
        <v>0</v>
      </c>
      <c r="I435" s="14">
        <f>'Adj Portfolios 4'!E434/'Adj Portfolios 4'!E433-1</f>
        <v>-1.4584999999999959E-2</v>
      </c>
      <c r="J435" s="19">
        <v>-9.4715044499322776E-3</v>
      </c>
      <c r="K435" s="14">
        <f>(1+LOOKUP(A435, 'CETES 28'!A:A, 'CETES 28'!B:B)/100)^(1/252)-1</f>
        <v>4.1278195682226126E-4</v>
      </c>
    </row>
    <row r="436" spans="1:11">
      <c r="A436" s="3">
        <v>45166</v>
      </c>
      <c r="B436" s="14">
        <f>'Adj Portfolios 3.5'!B435/'Adj Portfolios 3.5'!B434-1</f>
        <v>-2.6415000000001854E-3</v>
      </c>
      <c r="C436" s="14">
        <f>'Adj Portfolios 4'!B435/'Adj Portfolios 4'!B434-1</f>
        <v>-4.2160000000001085E-3</v>
      </c>
      <c r="D436" s="14">
        <f>'Adj Portfolios 3.5'!C435/'Adj Portfolios 3.5'!C434-1</f>
        <v>-3.6414999999999642E-3</v>
      </c>
      <c r="E436" s="14">
        <f>'Adj Portfolios 4'!C435/'Adj Portfolios 4'!C434-1</f>
        <v>-5.2160000000001094E-3</v>
      </c>
      <c r="F436" s="14">
        <f>'Adj Portfolios 3.5'!D435/'Adj Portfolios 3.5'!D434-1</f>
        <v>-4.6414999999999651E-3</v>
      </c>
      <c r="G436" s="14">
        <f>'Adj Portfolios 4'!D435/'Adj Portfolios 4'!D434-1</f>
        <v>-6.2159999999998883E-3</v>
      </c>
      <c r="H436" s="14">
        <f>'Adj Portfolios 3.5'!E435/'Adj Portfolios 3.5'!E434-1</f>
        <v>-7.6414999999999678E-3</v>
      </c>
      <c r="I436" s="14">
        <f>'Adj Portfolios 4'!E435/'Adj Portfolios 4'!E434-1</f>
        <v>-9.216000000000002E-3</v>
      </c>
      <c r="J436" s="19">
        <v>3.6961524200571638E-3</v>
      </c>
      <c r="K436" s="14">
        <f>(1+LOOKUP(A436, 'CETES 28'!A:A, 'CETES 28'!B:B)/100)^(1/252)-1</f>
        <v>4.1278195682226126E-4</v>
      </c>
    </row>
    <row r="437" spans="1:11">
      <c r="A437" s="3">
        <v>45167</v>
      </c>
      <c r="B437" s="14">
        <f>'Adj Portfolios 3.5'!B436/'Adj Portfolios 3.5'!B435-1</f>
        <v>-1.8000000000000127E-2</v>
      </c>
      <c r="C437" s="14">
        <f>'Adj Portfolios 4'!B436/'Adj Portfolios 4'!B435-1</f>
        <v>-6.5833333333333854E-3</v>
      </c>
      <c r="D437" s="14">
        <f>'Adj Portfolios 3.5'!C436/'Adj Portfolios 3.5'!C435-1</f>
        <v>-1.9000000000000017E-2</v>
      </c>
      <c r="E437" s="14">
        <f>'Adj Portfolios 4'!C436/'Adj Portfolios 4'!C435-1</f>
        <v>-7.5833333333333863E-3</v>
      </c>
      <c r="F437" s="14">
        <f>'Adj Portfolios 3.5'!D436/'Adj Portfolios 3.5'!D435-1</f>
        <v>-2.0000000000000018E-2</v>
      </c>
      <c r="G437" s="14">
        <f>'Adj Portfolios 4'!D436/'Adj Portfolios 4'!D435-1</f>
        <v>-8.5833333333332762E-3</v>
      </c>
      <c r="H437" s="14">
        <f>'Adj Portfolios 3.5'!E436/'Adj Portfolios 3.5'!E435-1</f>
        <v>-2.2999999999999909E-2</v>
      </c>
      <c r="I437" s="14">
        <f>'Adj Portfolios 4'!E436/'Adj Portfolios 4'!E435-1</f>
        <v>-1.1583333333333501E-2</v>
      </c>
      <c r="J437" s="19">
        <v>4.6770444327681737E-3</v>
      </c>
      <c r="K437" s="14">
        <f>(1+LOOKUP(A437, 'CETES 28'!A:A, 'CETES 28'!B:B)/100)^(1/252)-1</f>
        <v>4.1278195682226126E-4</v>
      </c>
    </row>
    <row r="438" spans="1:11">
      <c r="A438" s="3">
        <v>45168</v>
      </c>
      <c r="B438" s="14">
        <f>'Adj Portfolios 3.5'!B437/'Adj Portfolios 3.5'!B436-1</f>
        <v>1.1509999999999021E-3</v>
      </c>
      <c r="C438" s="14">
        <f>'Adj Portfolios 4'!B437/'Adj Portfolios 4'!B436-1</f>
        <v>6.960679252999924E-3</v>
      </c>
      <c r="D438" s="14">
        <f>'Adj Portfolios 3.5'!C437/'Adj Portfolios 3.5'!C436-1</f>
        <v>1.5100000000001224E-4</v>
      </c>
      <c r="E438" s="14">
        <f>'Adj Portfolios 4'!C437/'Adj Portfolios 4'!C436-1</f>
        <v>4.954725253000003E-3</v>
      </c>
      <c r="F438" s="14">
        <f>'Adj Portfolios 3.5'!D437/'Adj Portfolios 3.5'!D436-1</f>
        <v>-8.4900000000009967E-4</v>
      </c>
      <c r="G438" s="14">
        <f>'Adj Portfolios 4'!D437/'Adj Portfolios 4'!D436-1</f>
        <v>2.9507712529999175E-3</v>
      </c>
      <c r="H438" s="14">
        <f>'Adj Portfolios 3.5'!E437/'Adj Portfolios 3.5'!E436-1</f>
        <v>-3.8489999999999913E-3</v>
      </c>
      <c r="I438" s="14">
        <f>'Adj Portfolios 4'!E437/'Adj Portfolios 4'!E436-1</f>
        <v>-3.0490907469997719E-3</v>
      </c>
      <c r="J438" s="19">
        <v>1.4749601805634116E-2</v>
      </c>
      <c r="K438" s="14">
        <f>(1+LOOKUP(A438, 'CETES 28'!A:A, 'CETES 28'!B:B)/100)^(1/252)-1</f>
        <v>4.1278195682226126E-4</v>
      </c>
    </row>
    <row r="439" spans="1:11">
      <c r="A439" s="3">
        <v>45169</v>
      </c>
      <c r="B439" s="14">
        <f>'Adj Portfolios 3.5'!B438/'Adj Portfolios 3.5'!B437-1</f>
        <v>1.2143000000000015E-2</v>
      </c>
      <c r="C439" s="14">
        <f>'Adj Portfolios 4'!B438/'Adj Portfolios 4'!B437-1</f>
        <v>9.5700000000009666E-4</v>
      </c>
      <c r="D439" s="14">
        <f>'Adj Portfolios 3.5'!C438/'Adj Portfolios 3.5'!C437-1</f>
        <v>1.1142999999999903E-2</v>
      </c>
      <c r="E439" s="14">
        <f>'Adj Portfolios 4'!C438/'Adj Portfolios 4'!C437-1</f>
        <v>-4.3000000000015248E-5</v>
      </c>
      <c r="F439" s="14">
        <f>'Adj Portfolios 3.5'!D438/'Adj Portfolios 3.5'!D437-1</f>
        <v>1.0143000000000013E-2</v>
      </c>
      <c r="G439" s="14">
        <f>'Adj Portfolios 4'!D438/'Adj Portfolios 4'!D437-1</f>
        <v>-1.0430000000000161E-3</v>
      </c>
      <c r="H439" s="14">
        <f>'Adj Portfolios 3.5'!E438/'Adj Portfolios 3.5'!E437-1</f>
        <v>7.1429999999998994E-3</v>
      </c>
      <c r="I439" s="14">
        <f>'Adj Portfolios 4'!E438/'Adj Portfolios 4'!E437-1</f>
        <v>-4.0430000000000188E-3</v>
      </c>
      <c r="J439" s="19">
        <v>2.3574152614993515E-3</v>
      </c>
      <c r="K439" s="14">
        <f>(1+LOOKUP(A439, 'CETES 28'!A:A, 'CETES 28'!B:B)/100)^(1/252)-1</f>
        <v>4.1671556050970615E-4</v>
      </c>
    </row>
    <row r="440" spans="1:11">
      <c r="A440" s="3">
        <v>45170</v>
      </c>
      <c r="B440" s="14">
        <f>'Adj Portfolios 3.5'!B439/'Adj Portfolios 3.5'!B438-1</f>
        <v>0</v>
      </c>
      <c r="C440" s="14">
        <f>'Adj Portfolios 4'!B439/'Adj Portfolios 4'!B438-1</f>
        <v>1.5943333333333198E-2</v>
      </c>
      <c r="D440" s="14">
        <f>'Adj Portfolios 3.5'!C439/'Adj Portfolios 3.5'!C438-1</f>
        <v>0</v>
      </c>
      <c r="E440" s="14">
        <f>'Adj Portfolios 4'!C439/'Adj Portfolios 4'!C438-1</f>
        <v>1.3928390000000013E-2</v>
      </c>
      <c r="F440" s="14">
        <f>'Adj Portfolios 3.5'!D439/'Adj Portfolios 3.5'!D438-1</f>
        <v>0</v>
      </c>
      <c r="G440" s="14">
        <f>'Adj Portfolios 4'!D439/'Adj Portfolios 4'!D438-1</f>
        <v>1.1915446666666663E-2</v>
      </c>
      <c r="H440" s="14">
        <f>'Adj Portfolios 3.5'!E439/'Adj Portfolios 3.5'!E438-1</f>
        <v>0</v>
      </c>
      <c r="I440" s="14">
        <f>'Adj Portfolios 4'!E439/'Adj Portfolios 4'!E438-1</f>
        <v>5.888616666666513E-3</v>
      </c>
      <c r="J440" s="19">
        <v>-2.491658059903068E-2</v>
      </c>
      <c r="K440" s="14">
        <f>(1+LOOKUP(A440, 'CETES 28'!A:A, 'CETES 28'!B:B)/100)^(1/252)-1</f>
        <v>4.1671556050970615E-4</v>
      </c>
    </row>
    <row r="441" spans="1:11">
      <c r="A441" s="3">
        <v>45173</v>
      </c>
      <c r="B441" s="14">
        <f>'Adj Portfolios 3.5'!B440/'Adj Portfolios 3.5'!B439-1</f>
        <v>-3.7889999999999313E-3</v>
      </c>
      <c r="C441" s="14">
        <f>'Adj Portfolios 4'!B440/'Adj Portfolios 4'!B439-1</f>
        <v>-2.7160807530002273E-3</v>
      </c>
      <c r="D441" s="14">
        <f>'Adj Portfolios 3.5'!C440/'Adj Portfolios 3.5'!C439-1</f>
        <v>-4.7890000000000432E-3</v>
      </c>
      <c r="E441" s="14">
        <f>'Adj Portfolios 4'!C440/'Adj Portfolios 4'!C439-1</f>
        <v>-4.7123687530001845E-3</v>
      </c>
      <c r="F441" s="14">
        <f>'Adj Portfolios 3.5'!D440/'Adj Portfolios 3.5'!D439-1</f>
        <v>-5.7889999999999331E-3</v>
      </c>
      <c r="G441" s="14">
        <f>'Adj Portfolios 4'!D440/'Adj Portfolios 4'!D439-1</f>
        <v>-6.7066567530001953E-3</v>
      </c>
      <c r="H441" s="14">
        <f>'Adj Portfolios 3.5'!E440/'Adj Portfolios 3.5'!E439-1</f>
        <v>-8.7890000000000468E-3</v>
      </c>
      <c r="I441" s="14">
        <f>'Adj Portfolios 4'!E440/'Adj Portfolios 4'!E439-1</f>
        <v>-1.2677520753000104E-2</v>
      </c>
      <c r="J441" s="19">
        <v>-1.6491603446349146E-3</v>
      </c>
      <c r="K441" s="14">
        <f>(1+LOOKUP(A441, 'CETES 28'!A:A, 'CETES 28'!B:B)/100)^(1/252)-1</f>
        <v>4.1671556050970615E-4</v>
      </c>
    </row>
    <row r="442" spans="1:11">
      <c r="A442" s="3">
        <v>45174</v>
      </c>
      <c r="B442" s="14">
        <f>'Adj Portfolios 3.5'!B441/'Adj Portfolios 3.5'!B440-1</f>
        <v>5.7830000000000936E-3</v>
      </c>
      <c r="C442" s="14">
        <f>'Adj Portfolios 4'!B441/'Adj Portfolios 4'!B440-1</f>
        <v>-1.4662499999995582E-4</v>
      </c>
      <c r="D442" s="14">
        <f>'Adj Portfolios 3.5'!C441/'Adj Portfolios 3.5'!C440-1</f>
        <v>4.7829999999999817E-3</v>
      </c>
      <c r="E442" s="14">
        <f>'Adj Portfolios 4'!C441/'Adj Portfolios 4'!C440-1</f>
        <v>-1.1466249999998457E-3</v>
      </c>
      <c r="F442" s="14">
        <f>'Adj Portfolios 3.5'!D441/'Adj Portfolios 3.5'!D440-1</f>
        <v>3.7829999999998698E-3</v>
      </c>
      <c r="G442" s="14">
        <f>'Adj Portfolios 4'!D441/'Adj Portfolios 4'!D440-1</f>
        <v>-2.1466250000000686E-3</v>
      </c>
      <c r="H442" s="14">
        <f>'Adj Portfolios 3.5'!E441/'Adj Portfolios 3.5'!E440-1</f>
        <v>7.8299999999997816E-4</v>
      </c>
      <c r="I442" s="14">
        <f>'Adj Portfolios 4'!E441/'Adj Portfolios 4'!E440-1</f>
        <v>-5.1466249999999603E-3</v>
      </c>
      <c r="J442" s="19">
        <v>-2.4658771621101083E-3</v>
      </c>
      <c r="K442" s="14">
        <f>(1+LOOKUP(A442, 'CETES 28'!A:A, 'CETES 28'!B:B)/100)^(1/252)-1</f>
        <v>4.1671556050970615E-4</v>
      </c>
    </row>
    <row r="443" spans="1:11">
      <c r="A443" s="3">
        <v>45175</v>
      </c>
      <c r="B443" s="14">
        <f>'Adj Portfolios 3.5'!B442/'Adj Portfolios 3.5'!B441-1</f>
        <v>0</v>
      </c>
      <c r="C443" s="14">
        <f>'Adj Portfolios 4'!B442/'Adj Portfolios 4'!B441-1</f>
        <v>-4.0853333333333852E-3</v>
      </c>
      <c r="D443" s="14">
        <f>'Adj Portfolios 3.5'!C442/'Adj Portfolios 3.5'!C441-1</f>
        <v>-9.9999999999988987E-4</v>
      </c>
      <c r="E443" s="14">
        <f>'Adj Portfolios 4'!C442/'Adj Portfolios 4'!C441-1</f>
        <v>-6.0802480000000658E-3</v>
      </c>
      <c r="F443" s="14">
        <f>'Adj Portfolios 3.5'!D442/'Adj Portfolios 3.5'!D441-1</f>
        <v>-2.0000000000000018E-3</v>
      </c>
      <c r="G443" s="14">
        <f>'Adj Portfolios 4'!D442/'Adj Portfolios 4'!D441-1</f>
        <v>-8.0731626666666889E-3</v>
      </c>
      <c r="H443" s="14">
        <f>'Adj Portfolios 3.5'!E442/'Adj Portfolios 3.5'!E441-1</f>
        <v>-5.0000000000000044E-3</v>
      </c>
      <c r="I443" s="14">
        <f>'Adj Portfolios 4'!E442/'Adj Portfolios 4'!E441-1</f>
        <v>-1.4039906666666768E-2</v>
      </c>
      <c r="J443" s="19">
        <v>-2.3580029330382279E-3</v>
      </c>
      <c r="K443" s="14">
        <f>(1+LOOKUP(A443, 'CETES 28'!A:A, 'CETES 28'!B:B)/100)^(1/252)-1</f>
        <v>4.1671556050970615E-4</v>
      </c>
    </row>
    <row r="444" spans="1:11">
      <c r="A444" s="3">
        <v>45176</v>
      </c>
      <c r="B444" s="14">
        <f>'Adj Portfolios 3.5'!B443/'Adj Portfolios 3.5'!B442-1</f>
        <v>0</v>
      </c>
      <c r="C444" s="14">
        <f>'Adj Portfolios 4'!B443/'Adj Portfolios 4'!B442-1</f>
        <v>-3.8207500000000394E-3</v>
      </c>
      <c r="D444" s="14">
        <f>'Adj Portfolios 3.5'!C443/'Adj Portfolios 3.5'!C442-1</f>
        <v>-1.0000000000000009E-3</v>
      </c>
      <c r="E444" s="14">
        <f>'Adj Portfolios 4'!C443/'Adj Portfolios 4'!C442-1</f>
        <v>-4.8207500000000403E-3</v>
      </c>
      <c r="F444" s="14">
        <f>'Adj Portfolios 3.5'!D443/'Adj Portfolios 3.5'!D442-1</f>
        <v>-2.0000000000000018E-3</v>
      </c>
      <c r="G444" s="14">
        <f>'Adj Portfolios 4'!D443/'Adj Portfolios 4'!D442-1</f>
        <v>-5.8207500000000412E-3</v>
      </c>
      <c r="H444" s="14">
        <f>'Adj Portfolios 3.5'!E443/'Adj Portfolios 3.5'!E442-1</f>
        <v>-5.0000000000000044E-3</v>
      </c>
      <c r="I444" s="14">
        <f>'Adj Portfolios 4'!E443/'Adj Portfolios 4'!E442-1</f>
        <v>-8.8207499999999328E-3</v>
      </c>
      <c r="J444" s="19">
        <v>7.7422704349761062E-4</v>
      </c>
      <c r="K444" s="14">
        <f>(1+LOOKUP(A444, 'CETES 28'!A:A, 'CETES 28'!B:B)/100)^(1/252)-1</f>
        <v>4.1421280738052069E-4</v>
      </c>
    </row>
    <row r="445" spans="1:11">
      <c r="A445" s="3">
        <v>45177</v>
      </c>
      <c r="B445" s="14">
        <f>'Adj Portfolios 3.5'!B444/'Adj Portfolios 3.5'!B443-1</f>
        <v>0</v>
      </c>
      <c r="C445" s="14">
        <f>'Adj Portfolios 4'!B444/'Adj Portfolios 4'!B443-1</f>
        <v>1.001199999999991E-2</v>
      </c>
      <c r="D445" s="14">
        <f>'Adj Portfolios 3.5'!C444/'Adj Portfolios 3.5'!C443-1</f>
        <v>0</v>
      </c>
      <c r="E445" s="14">
        <f>'Adj Portfolios 4'!C444/'Adj Portfolios 4'!C443-1</f>
        <v>8.0029879999998776E-3</v>
      </c>
      <c r="F445" s="14">
        <f>'Adj Portfolios 3.5'!D444/'Adj Portfolios 3.5'!D443-1</f>
        <v>0</v>
      </c>
      <c r="G445" s="14">
        <f>'Adj Portfolios 4'!D444/'Adj Portfolios 4'!D443-1</f>
        <v>5.9959759999999029E-3</v>
      </c>
      <c r="H445" s="14">
        <f>'Adj Portfolios 3.5'!E444/'Adj Portfolios 3.5'!E443-1</f>
        <v>0</v>
      </c>
      <c r="I445" s="14">
        <f>'Adj Portfolios 4'!E444/'Adj Portfolios 4'!E443-1</f>
        <v>-1.3059999999898153E-5</v>
      </c>
      <c r="J445" s="19">
        <v>-1.1628898953248479E-2</v>
      </c>
      <c r="K445" s="14">
        <f>(1+LOOKUP(A445, 'CETES 28'!A:A, 'CETES 28'!B:B)/100)^(1/252)-1</f>
        <v>4.1421280738052069E-4</v>
      </c>
    </row>
    <row r="446" spans="1:11">
      <c r="A446" s="3">
        <v>45180</v>
      </c>
      <c r="B446" s="14">
        <f>'Adj Portfolios 3.5'!B445/'Adj Portfolios 3.5'!B444-1</f>
        <v>0</v>
      </c>
      <c r="C446" s="14">
        <f>'Adj Portfolios 4'!B445/'Adj Portfolios 4'!B444-1</f>
        <v>-6.341000000000041E-3</v>
      </c>
      <c r="D446" s="14">
        <f>'Adj Portfolios 3.5'!C445/'Adj Portfolios 3.5'!C444-1</f>
        <v>0</v>
      </c>
      <c r="E446" s="14">
        <f>'Adj Portfolios 4'!C445/'Adj Portfolios 4'!C444-1</f>
        <v>-7.3410000000000419E-3</v>
      </c>
      <c r="F446" s="14">
        <f>'Adj Portfolios 3.5'!D445/'Adj Portfolios 3.5'!D444-1</f>
        <v>0</v>
      </c>
      <c r="G446" s="14">
        <f>'Adj Portfolios 4'!D445/'Adj Portfolios 4'!D444-1</f>
        <v>-8.3410000000000428E-3</v>
      </c>
      <c r="H446" s="14">
        <f>'Adj Portfolios 3.5'!E445/'Adj Portfolios 3.5'!E444-1</f>
        <v>0</v>
      </c>
      <c r="I446" s="14">
        <f>'Adj Portfolios 4'!E445/'Adj Portfolios 4'!E444-1</f>
        <v>-1.1341000000000157E-2</v>
      </c>
      <c r="J446" s="19">
        <v>1.1955972275110582E-3</v>
      </c>
      <c r="K446" s="14">
        <f>(1+LOOKUP(A446, 'CETES 28'!A:A, 'CETES 28'!B:B)/100)^(1/252)-1</f>
        <v>4.1421280738052069E-4</v>
      </c>
    </row>
    <row r="447" spans="1:11">
      <c r="A447" s="3">
        <v>45181</v>
      </c>
      <c r="B447" s="14">
        <f>'Adj Portfolios 3.5'!B446/'Adj Portfolios 3.5'!B445-1</f>
        <v>6.4866666666651973E-4</v>
      </c>
      <c r="C447" s="14">
        <f>'Adj Portfolios 4'!B446/'Adj Portfolios 4'!B445-1</f>
        <v>-2.9002499999999376E-3</v>
      </c>
      <c r="D447" s="14">
        <f>'Adj Portfolios 3.5'!C446/'Adj Portfolios 3.5'!C445-1</f>
        <v>-3.5133333333348116E-4</v>
      </c>
      <c r="E447" s="14">
        <f>'Adj Portfolios 4'!C446/'Adj Portfolios 4'!C445-1</f>
        <v>-3.9002500000000495E-3</v>
      </c>
      <c r="F447" s="14">
        <f>'Adj Portfolios 3.5'!D446/'Adj Portfolios 3.5'!D445-1</f>
        <v>-1.351333333333482E-3</v>
      </c>
      <c r="G447" s="14">
        <f>'Adj Portfolios 4'!D446/'Adj Portfolios 4'!D445-1</f>
        <v>-4.9002500000000504E-3</v>
      </c>
      <c r="H447" s="14">
        <f>'Adj Portfolios 3.5'!E446/'Adj Portfolios 3.5'!E445-1</f>
        <v>-4.3513333333333737E-3</v>
      </c>
      <c r="I447" s="14">
        <f>'Adj Portfolios 4'!E446/'Adj Portfolios 4'!E445-1</f>
        <v>-7.900249999999942E-3</v>
      </c>
      <c r="J447" s="19">
        <v>-5.3680733509192669E-3</v>
      </c>
      <c r="K447" s="14">
        <f>(1+LOOKUP(A447, 'CETES 28'!A:A, 'CETES 28'!B:B)/100)^(1/252)-1</f>
        <v>4.1421280738052069E-4</v>
      </c>
    </row>
    <row r="448" spans="1:11">
      <c r="A448" s="3">
        <v>45182</v>
      </c>
      <c r="B448" s="14">
        <f>'Adj Portfolios 3.5'!B447/'Adj Portfolios 3.5'!B446-1</f>
        <v>0</v>
      </c>
      <c r="C448" s="14">
        <f>'Adj Portfolios 4'!B447/'Adj Portfolios 4'!B446-1</f>
        <v>3.2958708662000014E-2</v>
      </c>
      <c r="D448" s="14">
        <f>'Adj Portfolios 3.5'!C447/'Adj Portfolios 3.5'!C446-1</f>
        <v>0</v>
      </c>
      <c r="E448" s="14">
        <f>'Adj Portfolios 4'!C447/'Adj Portfolios 4'!C446-1</f>
        <v>3.0927015661999846E-2</v>
      </c>
      <c r="F448" s="14">
        <f>'Adj Portfolios 3.5'!D447/'Adj Portfolios 3.5'!D446-1</f>
        <v>0</v>
      </c>
      <c r="G448" s="14">
        <f>'Adj Portfolios 4'!D447/'Adj Portfolios 4'!D446-1</f>
        <v>2.889732266200018E-2</v>
      </c>
      <c r="H448" s="14">
        <f>'Adj Portfolios 3.5'!E447/'Adj Portfolios 3.5'!E446-1</f>
        <v>0</v>
      </c>
      <c r="I448" s="14">
        <f>'Adj Portfolios 4'!E447/'Adj Portfolios 4'!E446-1</f>
        <v>2.2820243661999751E-2</v>
      </c>
      <c r="J448" s="19">
        <v>-7.0195412110121147E-3</v>
      </c>
      <c r="K448" s="14">
        <f>(1+LOOKUP(A448, 'CETES 28'!A:A, 'CETES 28'!B:B)/100)^(1/252)-1</f>
        <v>4.1421280738052069E-4</v>
      </c>
    </row>
    <row r="449" spans="1:11">
      <c r="A449" s="3">
        <v>45183</v>
      </c>
      <c r="B449" s="14">
        <f>'Adj Portfolios 3.5'!B448/'Adj Portfolios 3.5'!B447-1</f>
        <v>0</v>
      </c>
      <c r="C449" s="14">
        <f>'Adj Portfolios 4'!B448/'Adj Portfolios 4'!B447-1</f>
        <v>-7.976250000000018E-3</v>
      </c>
      <c r="D449" s="14">
        <f>'Adj Portfolios 3.5'!C448/'Adj Portfolios 3.5'!C447-1</f>
        <v>0</v>
      </c>
      <c r="E449" s="14">
        <f>'Adj Portfolios 4'!C448/'Adj Portfolios 4'!C447-1</f>
        <v>-8.97625000000013E-3</v>
      </c>
      <c r="F449" s="14">
        <f>'Adj Portfolios 3.5'!D448/'Adj Portfolios 3.5'!D447-1</f>
        <v>0</v>
      </c>
      <c r="G449" s="14">
        <f>'Adj Portfolios 4'!D448/'Adj Portfolios 4'!D447-1</f>
        <v>-9.9762500000000198E-3</v>
      </c>
      <c r="H449" s="14">
        <f>'Adj Portfolios 3.5'!E448/'Adj Portfolios 3.5'!E447-1</f>
        <v>0</v>
      </c>
      <c r="I449" s="14">
        <f>'Adj Portfolios 4'!E448/'Adj Portfolios 4'!E447-1</f>
        <v>-1.2976249999999911E-2</v>
      </c>
      <c r="J449" s="19">
        <v>-5.9894703394367532E-3</v>
      </c>
      <c r="K449" s="14">
        <f>(1+LOOKUP(A449, 'CETES 28'!A:A, 'CETES 28'!B:B)/100)^(1/252)-1</f>
        <v>4.2314400437692967E-4</v>
      </c>
    </row>
    <row r="450" spans="1:11">
      <c r="A450" s="3">
        <v>45184</v>
      </c>
      <c r="B450" s="14">
        <f>'Adj Portfolios 3.5'!B449/'Adj Portfolios 3.5'!B448-1</f>
        <v>-1.0919500000000082E-2</v>
      </c>
      <c r="C450" s="14">
        <f>'Adj Portfolios 4'!B449/'Adj Portfolios 4'!B448-1</f>
        <v>6.776999999999811E-3</v>
      </c>
      <c r="D450" s="14">
        <f>'Adj Portfolios 3.5'!C449/'Adj Portfolios 3.5'!C448-1</f>
        <v>-1.1919499999999972E-2</v>
      </c>
      <c r="E450" s="14">
        <f>'Adj Portfolios 4'!C449/'Adj Portfolios 4'!C448-1</f>
        <v>5.7769999999999211E-3</v>
      </c>
      <c r="F450" s="14">
        <f>'Adj Portfolios 3.5'!D449/'Adj Portfolios 3.5'!D448-1</f>
        <v>-1.2919500000000084E-2</v>
      </c>
      <c r="G450" s="14">
        <f>'Adj Portfolios 4'!D449/'Adj Portfolios 4'!D448-1</f>
        <v>4.7770000000000312E-3</v>
      </c>
      <c r="H450" s="14">
        <f>'Adj Portfolios 3.5'!E449/'Adj Portfolios 3.5'!E448-1</f>
        <v>-1.5919499999999975E-2</v>
      </c>
      <c r="I450" s="14">
        <f>'Adj Portfolios 4'!E449/'Adj Portfolios 4'!E448-1</f>
        <v>1.7769999999999175E-3</v>
      </c>
      <c r="J450" s="19">
        <v>4.5762890501943598E-3</v>
      </c>
      <c r="K450" s="14">
        <f>(1+LOOKUP(A450, 'CETES 28'!A:A, 'CETES 28'!B:B)/100)^(1/252)-1</f>
        <v>4.2314400437692967E-4</v>
      </c>
    </row>
    <row r="451" spans="1:11">
      <c r="A451" s="3">
        <v>45187</v>
      </c>
      <c r="B451" s="14">
        <f>'Adj Portfolios 3.5'!B450/'Adj Portfolios 3.5'!B449-1</f>
        <v>0</v>
      </c>
      <c r="C451" s="14">
        <f>'Adj Portfolios 4'!B450/'Adj Portfolios 4'!B449-1</f>
        <v>-4.1959999999999775E-3</v>
      </c>
      <c r="D451" s="14">
        <f>'Adj Portfolios 3.5'!C450/'Adj Portfolios 3.5'!C449-1</f>
        <v>0</v>
      </c>
      <c r="E451" s="14">
        <f>'Adj Portfolios 4'!C450/'Adj Portfolios 4'!C449-1</f>
        <v>-5.1959999999999784E-3</v>
      </c>
      <c r="F451" s="14">
        <f>'Adj Portfolios 3.5'!D450/'Adj Portfolios 3.5'!D449-1</f>
        <v>0</v>
      </c>
      <c r="G451" s="14">
        <f>'Adj Portfolios 4'!D450/'Adj Portfolios 4'!D449-1</f>
        <v>-6.1959999999999793E-3</v>
      </c>
      <c r="H451" s="14">
        <f>'Adj Portfolios 3.5'!E450/'Adj Portfolios 3.5'!E449-1</f>
        <v>0</v>
      </c>
      <c r="I451" s="14">
        <f>'Adj Portfolios 4'!E450/'Adj Portfolios 4'!E449-1</f>
        <v>-9.195999999999982E-3</v>
      </c>
      <c r="J451" s="19">
        <v>-7.4611085705141855E-3</v>
      </c>
      <c r="K451" s="14">
        <f>(1+LOOKUP(A451, 'CETES 28'!A:A, 'CETES 28'!B:B)/100)^(1/252)-1</f>
        <v>4.2314400437692967E-4</v>
      </c>
    </row>
    <row r="452" spans="1:11">
      <c r="A452" s="3">
        <v>45188</v>
      </c>
      <c r="B452" s="14">
        <f>'Adj Portfolios 3.5'!B451/'Adj Portfolios 3.5'!B450-1</f>
        <v>0</v>
      </c>
      <c r="C452" s="14">
        <f>'Adj Portfolios 4'!B451/'Adj Portfolios 4'!B450-1</f>
        <v>5.8650000000004532E-4</v>
      </c>
      <c r="D452" s="14">
        <f>'Adj Portfolios 3.5'!C451/'Adj Portfolios 3.5'!C450-1</f>
        <v>0</v>
      </c>
      <c r="E452" s="14">
        <f>'Adj Portfolios 4'!C451/'Adj Portfolios 4'!C450-1</f>
        <v>-4.1349999999995557E-4</v>
      </c>
      <c r="F452" s="14">
        <f>'Adj Portfolios 3.5'!D451/'Adj Portfolios 3.5'!D450-1</f>
        <v>0</v>
      </c>
      <c r="G452" s="14">
        <f>'Adj Portfolios 4'!D451/'Adj Portfolios 4'!D450-1</f>
        <v>-1.4135000000001785E-3</v>
      </c>
      <c r="H452" s="14">
        <f>'Adj Portfolios 3.5'!E451/'Adj Portfolios 3.5'!E450-1</f>
        <v>0</v>
      </c>
      <c r="I452" s="14">
        <f>'Adj Portfolios 4'!E451/'Adj Portfolios 4'!E450-1</f>
        <v>-4.4135000000000701E-3</v>
      </c>
      <c r="J452" s="19">
        <v>4.5229987450583486E-3</v>
      </c>
      <c r="K452" s="14">
        <f>(1+LOOKUP(A452, 'CETES 28'!A:A, 'CETES 28'!B:B)/100)^(1/252)-1</f>
        <v>4.2314400437692967E-4</v>
      </c>
    </row>
    <row r="453" spans="1:11">
      <c r="A453" s="3">
        <v>45189</v>
      </c>
      <c r="B453" s="14">
        <f>'Adj Portfolios 3.5'!B452/'Adj Portfolios 3.5'!B451-1</f>
        <v>8.2690000000000818E-3</v>
      </c>
      <c r="C453" s="14">
        <f>'Adj Portfolios 4'!B452/'Adj Portfolios 4'!B451-1</f>
        <v>-3.6129999999999773E-3</v>
      </c>
      <c r="D453" s="14">
        <f>'Adj Portfolios 3.5'!C452/'Adj Portfolios 3.5'!C451-1</f>
        <v>6.2617309999999371E-3</v>
      </c>
      <c r="E453" s="14">
        <f>'Adj Portfolios 4'!C452/'Adj Portfolios 4'!C451-1</f>
        <v>-4.6130000000000893E-3</v>
      </c>
      <c r="F453" s="14">
        <f>'Adj Portfolios 3.5'!D452/'Adj Portfolios 3.5'!D451-1</f>
        <v>4.256462000000294E-3</v>
      </c>
      <c r="G453" s="14">
        <f>'Adj Portfolios 4'!D452/'Adj Portfolios 4'!D451-1</f>
        <v>-5.6130000000002012E-3</v>
      </c>
      <c r="H453" s="14">
        <f>'Adj Portfolios 3.5'!E452/'Adj Portfolios 3.5'!E451-1</f>
        <v>-1.7473450000000668E-3</v>
      </c>
      <c r="I453" s="14">
        <f>'Adj Portfolios 4'!E452/'Adj Portfolios 4'!E451-1</f>
        <v>-8.6129999999998708E-3</v>
      </c>
      <c r="J453" s="19">
        <v>1.020501336370816E-2</v>
      </c>
      <c r="K453" s="14">
        <f>(1+LOOKUP(A453, 'CETES 28'!A:A, 'CETES 28'!B:B)/100)^(1/252)-1</f>
        <v>4.2314400437692967E-4</v>
      </c>
    </row>
    <row r="454" spans="1:11">
      <c r="A454" s="3">
        <v>45190</v>
      </c>
      <c r="B454" s="14">
        <f>'Adj Portfolios 3.5'!B453/'Adj Portfolios 3.5'!B452-1</f>
        <v>8.3576930640001379E-3</v>
      </c>
      <c r="C454" s="14">
        <f>'Adj Portfolios 4'!B453/'Adj Portfolios 4'!B452-1</f>
        <v>-1.0796415640000889E-3</v>
      </c>
      <c r="D454" s="14">
        <f>'Adj Portfolios 3.5'!C453/'Adj Portfolios 3.5'!C452-1</f>
        <v>6.3502270639999026E-3</v>
      </c>
      <c r="E454" s="14">
        <f>'Adj Portfolios 4'!C453/'Adj Portfolios 4'!C452-1</f>
        <v>-3.0776295640000395E-3</v>
      </c>
      <c r="F454" s="14">
        <f>'Adj Portfolios 3.5'!D453/'Adj Portfolios 3.5'!D452-1</f>
        <v>4.3447610639999468E-3</v>
      </c>
      <c r="G454" s="14">
        <f>'Adj Portfolios 4'!D453/'Adj Portfolios 4'!D452-1</f>
        <v>-5.0736175640001546E-3</v>
      </c>
      <c r="H454" s="14">
        <f>'Adj Portfolios 3.5'!E453/'Adj Portfolios 3.5'!E452-1</f>
        <v>-1.6596369360001306E-3</v>
      </c>
      <c r="I454" s="14">
        <f>'Adj Portfolios 4'!E453/'Adj Portfolios 4'!E452-1</f>
        <v>-1.1049581564000155E-2</v>
      </c>
      <c r="J454" s="19">
        <v>5.3700429875331857E-3</v>
      </c>
      <c r="K454" s="14">
        <f>(1+LOOKUP(A454, 'CETES 28'!A:A, 'CETES 28'!B:B)/100)^(1/252)-1</f>
        <v>4.1421280738052069E-4</v>
      </c>
    </row>
    <row r="455" spans="1:11">
      <c r="A455" s="3">
        <v>45191</v>
      </c>
      <c r="B455" s="14">
        <f>'Adj Portfolios 3.5'!B454/'Adj Portfolios 3.5'!B453-1</f>
        <v>0</v>
      </c>
      <c r="C455" s="14">
        <f>'Adj Portfolios 4'!B454/'Adj Portfolios 4'!B453-1</f>
        <v>-9.1108333333332903E-3</v>
      </c>
      <c r="D455" s="14">
        <f>'Adj Portfolios 3.5'!C454/'Adj Portfolios 3.5'!C453-1</f>
        <v>0</v>
      </c>
      <c r="E455" s="14">
        <f>'Adj Portfolios 4'!C454/'Adj Portfolios 4'!C453-1</f>
        <v>-1.1100722500000049E-2</v>
      </c>
      <c r="F455" s="14">
        <f>'Adj Portfolios 3.5'!D454/'Adj Portfolios 3.5'!D453-1</f>
        <v>0</v>
      </c>
      <c r="G455" s="14">
        <f>'Adj Portfolios 4'!D454/'Adj Portfolios 4'!D453-1</f>
        <v>-1.308861166666675E-2</v>
      </c>
      <c r="H455" s="14">
        <f>'Adj Portfolios 3.5'!E454/'Adj Portfolios 3.5'!E453-1</f>
        <v>0</v>
      </c>
      <c r="I455" s="14">
        <f>'Adj Portfolios 4'!E454/'Adj Portfolios 4'!E453-1</f>
        <v>-1.9040279166666618E-2</v>
      </c>
      <c r="J455" s="19">
        <v>-9.0668628925231198E-3</v>
      </c>
      <c r="K455" s="14">
        <f>(1+LOOKUP(A455, 'CETES 28'!A:A, 'CETES 28'!B:B)/100)^(1/252)-1</f>
        <v>4.1421280738052069E-4</v>
      </c>
    </row>
    <row r="456" spans="1:11">
      <c r="A456" s="3">
        <v>45194</v>
      </c>
      <c r="B456" s="14">
        <f>'Adj Portfolios 3.5'!B455/'Adj Portfolios 3.5'!B454-1</f>
        <v>0</v>
      </c>
      <c r="C456" s="14">
        <f>'Adj Portfolios 4'!B455/'Adj Portfolios 4'!B454-1</f>
        <v>-5.5699999999999639E-3</v>
      </c>
      <c r="D456" s="14">
        <f>'Adj Portfolios 3.5'!C455/'Adj Portfolios 3.5'!C454-1</f>
        <v>0</v>
      </c>
      <c r="E456" s="14">
        <f>'Adj Portfolios 4'!C455/'Adj Portfolios 4'!C454-1</f>
        <v>-7.5634299999999266E-3</v>
      </c>
      <c r="F456" s="14">
        <f>'Adj Portfolios 3.5'!D455/'Adj Portfolios 3.5'!D454-1</f>
        <v>0</v>
      </c>
      <c r="G456" s="14">
        <f>'Adj Portfolios 4'!D455/'Adj Portfolios 4'!D454-1</f>
        <v>-9.5548600000001649E-3</v>
      </c>
      <c r="H456" s="14">
        <f>'Adj Portfolios 3.5'!E455/'Adj Portfolios 3.5'!E454-1</f>
        <v>0</v>
      </c>
      <c r="I456" s="14">
        <f>'Adj Portfolios 4'!E455/'Adj Portfolios 4'!E454-1</f>
        <v>-1.5517150000000091E-2</v>
      </c>
      <c r="J456" s="19">
        <v>-5.1724698856526752E-3</v>
      </c>
      <c r="K456" s="14">
        <f>(1+LOOKUP(A456, 'CETES 28'!A:A, 'CETES 28'!B:B)/100)^(1/252)-1</f>
        <v>4.1421280738052069E-4</v>
      </c>
    </row>
    <row r="457" spans="1:11">
      <c r="A457" s="3">
        <v>45195</v>
      </c>
      <c r="B457" s="14">
        <f>'Adj Portfolios 3.5'!B456/'Adj Portfolios 3.5'!B455-1</f>
        <v>1.0775666666666739E-2</v>
      </c>
      <c r="C457" s="14">
        <f>'Adj Portfolios 4'!B456/'Adj Portfolios 4'!B455-1</f>
        <v>-2.854750000000017E-3</v>
      </c>
      <c r="D457" s="14">
        <f>'Adj Portfolios 3.5'!C456/'Adj Portfolios 3.5'!C455-1</f>
        <v>9.7756666666664049E-3</v>
      </c>
      <c r="E457" s="14">
        <f>'Adj Portfolios 4'!C456/'Adj Portfolios 4'!C455-1</f>
        <v>-3.8547500000000179E-3</v>
      </c>
      <c r="F457" s="14">
        <f>'Adj Portfolios 3.5'!D456/'Adj Portfolios 3.5'!D455-1</f>
        <v>8.7756666666667371E-3</v>
      </c>
      <c r="G457" s="14">
        <f>'Adj Portfolios 4'!D456/'Adj Portfolios 4'!D455-1</f>
        <v>-4.8547499999999078E-3</v>
      </c>
      <c r="H457" s="14">
        <f>'Adj Portfolios 3.5'!E456/'Adj Portfolios 3.5'!E455-1</f>
        <v>5.7756666666666234E-3</v>
      </c>
      <c r="I457" s="14">
        <f>'Adj Portfolios 4'!E456/'Adj Portfolios 4'!E455-1</f>
        <v>-7.8547500000001325E-3</v>
      </c>
      <c r="J457" s="19">
        <v>-6.1362560344365713E-3</v>
      </c>
      <c r="K457" s="14">
        <f>(1+LOOKUP(A457, 'CETES 28'!A:A, 'CETES 28'!B:B)/100)^(1/252)-1</f>
        <v>4.1421280738052069E-4</v>
      </c>
    </row>
    <row r="458" spans="1:11">
      <c r="A458" s="3">
        <v>45196</v>
      </c>
      <c r="B458" s="14">
        <f>'Adj Portfolios 3.5'!B457/'Adj Portfolios 3.5'!B456-1</f>
        <v>5.5304999999998827E-3</v>
      </c>
      <c r="C458" s="14">
        <f>'Adj Portfolios 4'!B457/'Adj Portfolios 4'!B456-1</f>
        <v>1.9800000000000928E-3</v>
      </c>
      <c r="D458" s="14">
        <f>'Adj Portfolios 3.5'!C457/'Adj Portfolios 3.5'!C456-1</f>
        <v>4.5304999999999929E-3</v>
      </c>
      <c r="E458" s="14">
        <f>'Adj Portfolios 4'!C457/'Adj Portfolios 4'!C456-1</f>
        <v>9.7999999999998089E-4</v>
      </c>
      <c r="F458" s="14">
        <f>'Adj Portfolios 3.5'!D457/'Adj Portfolios 3.5'!D456-1</f>
        <v>3.530499999999881E-3</v>
      </c>
      <c r="G458" s="14">
        <f>'Adj Portfolios 4'!D457/'Adj Portfolios 4'!D456-1</f>
        <v>-2.0000000000020002E-5</v>
      </c>
      <c r="H458" s="14">
        <f>'Adj Portfolios 3.5'!E457/'Adj Portfolios 3.5'!E456-1</f>
        <v>5.3049999999998931E-4</v>
      </c>
      <c r="I458" s="14">
        <f>'Adj Portfolios 4'!E457/'Adj Portfolios 4'!E456-1</f>
        <v>-3.0200000000000227E-3</v>
      </c>
      <c r="J458" s="19">
        <v>-5.886355334190907E-3</v>
      </c>
      <c r="K458" s="14">
        <f>(1+LOOKUP(A458, 'CETES 28'!A:A, 'CETES 28'!B:B)/100)^(1/252)-1</f>
        <v>4.1421280738052069E-4</v>
      </c>
    </row>
    <row r="459" spans="1:11">
      <c r="A459" s="3">
        <v>45197</v>
      </c>
      <c r="B459" s="14">
        <f>'Adj Portfolios 3.5'!B458/'Adj Portfolios 3.5'!B457-1</f>
        <v>0</v>
      </c>
      <c r="C459" s="14">
        <f>'Adj Portfolios 4'!B458/'Adj Portfolios 4'!B457-1</f>
        <v>7.9484999999996919E-3</v>
      </c>
      <c r="D459" s="14">
        <f>'Adj Portfolios 3.5'!C458/'Adj Portfolios 3.5'!C457-1</f>
        <v>-1.0000000000000009E-3</v>
      </c>
      <c r="E459" s="14">
        <f>'Adj Portfolios 4'!C458/'Adj Portfolios 4'!C457-1</f>
        <v>5.9415515000000862E-3</v>
      </c>
      <c r="F459" s="14">
        <f>'Adj Portfolios 3.5'!D458/'Adj Portfolios 3.5'!D457-1</f>
        <v>-1.9999999999998908E-3</v>
      </c>
      <c r="G459" s="14">
        <f>'Adj Portfolios 4'!D458/'Adj Portfolios 4'!D457-1</f>
        <v>3.936603000000094E-3</v>
      </c>
      <c r="H459" s="14">
        <f>'Adj Portfolios 3.5'!E458/'Adj Portfolios 3.5'!E457-1</f>
        <v>-5.0000000000001155E-3</v>
      </c>
      <c r="I459" s="14">
        <f>'Adj Portfolios 4'!E458/'Adj Portfolios 4'!E457-1</f>
        <v>-2.0662425000000928E-3</v>
      </c>
      <c r="J459" s="19">
        <v>4.8121391970219474E-3</v>
      </c>
      <c r="K459" s="14">
        <f>(1+LOOKUP(A459, 'CETES 28'!A:A, 'CETES 28'!B:B)/100)^(1/252)-1</f>
        <v>4.1600064853541951E-4</v>
      </c>
    </row>
    <row r="460" spans="1:11">
      <c r="A460" s="3">
        <v>45198</v>
      </c>
      <c r="B460" s="14">
        <f>'Adj Portfolios 3.5'!B459/'Adj Portfolios 3.5'!B458-1</f>
        <v>9.4983333333331643E-3</v>
      </c>
      <c r="C460" s="14">
        <f>'Adj Portfolios 4'!B459/'Adj Portfolios 4'!B458-1</f>
        <v>6.7711125599998478E-3</v>
      </c>
      <c r="D460" s="14">
        <f>'Adj Portfolios 3.5'!C459/'Adj Portfolios 3.5'!C458-1</f>
        <v>8.4983333333332745E-3</v>
      </c>
      <c r="E460" s="14">
        <f>'Adj Portfolios 4'!C459/'Adj Portfolios 4'!C458-1</f>
        <v>4.7653518933332695E-3</v>
      </c>
      <c r="F460" s="14">
        <f>'Adj Portfolios 3.5'!D459/'Adj Portfolios 3.5'!D458-1</f>
        <v>7.4983333333331625E-3</v>
      </c>
      <c r="G460" s="14">
        <f>'Adj Portfolios 4'!D459/'Adj Portfolios 4'!D458-1</f>
        <v>2.7615912266663045E-3</v>
      </c>
      <c r="H460" s="14">
        <f>'Adj Portfolios 3.5'!E459/'Adj Portfolios 3.5'!E458-1</f>
        <v>4.4983333333330489E-3</v>
      </c>
      <c r="I460" s="14">
        <f>'Adj Portfolios 4'!E459/'Adj Portfolios 4'!E458-1</f>
        <v>-3.2376907733333571E-3</v>
      </c>
      <c r="J460" s="19">
        <v>3.2833698833323322E-3</v>
      </c>
      <c r="K460" s="14">
        <f>(1+LOOKUP(A460, 'CETES 28'!A:A, 'CETES 28'!B:B)/100)^(1/252)-1</f>
        <v>4.1600064853541951E-4</v>
      </c>
    </row>
    <row r="461" spans="1:11">
      <c r="A461" s="3">
        <v>45201</v>
      </c>
      <c r="B461" s="14">
        <f>'Adj Portfolios 3.5'!B460/'Adj Portfolios 3.5'!B459-1</f>
        <v>0</v>
      </c>
      <c r="C461" s="14">
        <f>'Adj Portfolios 4'!B460/'Adj Portfolios 4'!B459-1</f>
        <v>-8.1275897533332753E-3</v>
      </c>
      <c r="D461" s="14">
        <f>'Adj Portfolios 3.5'!C460/'Adj Portfolios 3.5'!C459-1</f>
        <v>-1.0000000000000009E-3</v>
      </c>
      <c r="E461" s="14">
        <f>'Adj Portfolios 4'!C460/'Adj Portfolios 4'!C459-1</f>
        <v>-1.0118449420000064E-2</v>
      </c>
      <c r="F461" s="14">
        <f>'Adj Portfolios 3.5'!D460/'Adj Portfolios 3.5'!D459-1</f>
        <v>-2.0000000000000018E-3</v>
      </c>
      <c r="G461" s="14">
        <f>'Adj Portfolios 4'!D460/'Adj Portfolios 4'!D459-1</f>
        <v>-1.2107309086666684E-2</v>
      </c>
      <c r="H461" s="14">
        <f>'Adj Portfolios 3.5'!E460/'Adj Portfolios 3.5'!E459-1</f>
        <v>-5.0000000000001155E-3</v>
      </c>
      <c r="I461" s="14">
        <f>'Adj Portfolios 4'!E460/'Adj Portfolios 4'!E459-1</f>
        <v>-1.8061888086666866E-2</v>
      </c>
      <c r="J461" s="19">
        <v>-1.3577445301272362E-2</v>
      </c>
      <c r="K461" s="14">
        <f>(1+LOOKUP(A461, 'CETES 28'!A:A, 'CETES 28'!B:B)/100)^(1/252)-1</f>
        <v>4.1600064853541951E-4</v>
      </c>
    </row>
    <row r="462" spans="1:11">
      <c r="A462" s="3">
        <v>45202</v>
      </c>
      <c r="B462" s="14">
        <f>'Adj Portfolios 3.5'!B461/'Adj Portfolios 3.5'!B460-1</f>
        <v>0</v>
      </c>
      <c r="C462" s="14">
        <f>'Adj Portfolios 4'!B461/'Adj Portfolios 4'!B460-1</f>
        <v>-8.4140000000010318E-4</v>
      </c>
      <c r="D462" s="14">
        <f>'Adj Portfolios 3.5'!C461/'Adj Portfolios 3.5'!C460-1</f>
        <v>-1.0000000000000009E-3</v>
      </c>
      <c r="E462" s="14">
        <f>'Adj Portfolios 4'!C461/'Adj Portfolios 4'!C460-1</f>
        <v>-1.8414000000001041E-3</v>
      </c>
      <c r="F462" s="14">
        <f>'Adj Portfolios 3.5'!D461/'Adj Portfolios 3.5'!D460-1</f>
        <v>-2.0000000000000018E-3</v>
      </c>
      <c r="G462" s="14">
        <f>'Adj Portfolios 4'!D461/'Adj Portfolios 4'!D460-1</f>
        <v>-2.8413999999999939E-3</v>
      </c>
      <c r="H462" s="14">
        <f>'Adj Portfolios 3.5'!E461/'Adj Portfolios 3.5'!E460-1</f>
        <v>-5.0000000000000044E-3</v>
      </c>
      <c r="I462" s="14">
        <f>'Adj Portfolios 4'!E461/'Adj Portfolios 4'!E460-1</f>
        <v>-5.8414000000001076E-3</v>
      </c>
      <c r="J462" s="19">
        <v>5.0700181307361536E-3</v>
      </c>
      <c r="K462" s="14">
        <f>(1+LOOKUP(A462, 'CETES 28'!A:A, 'CETES 28'!B:B)/100)^(1/252)-1</f>
        <v>4.1600064853541951E-4</v>
      </c>
    </row>
    <row r="463" spans="1:11">
      <c r="A463" s="3">
        <v>45203</v>
      </c>
      <c r="B463" s="14">
        <f>'Adj Portfolios 3.5'!B462/'Adj Portfolios 3.5'!B461-1</f>
        <v>7.2809999999998709E-3</v>
      </c>
      <c r="C463" s="14">
        <f>'Adj Portfolios 4'!B462/'Adj Portfolios 4'!B461-1</f>
        <v>-6.994599999999962E-3</v>
      </c>
      <c r="D463" s="14">
        <f>'Adj Portfolios 3.5'!C462/'Adj Portfolios 3.5'!C461-1</f>
        <v>6.280999999999981E-3</v>
      </c>
      <c r="E463" s="14">
        <f>'Adj Portfolios 4'!C462/'Adj Portfolios 4'!C461-1</f>
        <v>-7.9946000000000739E-3</v>
      </c>
      <c r="F463" s="14">
        <f>'Adj Portfolios 3.5'!D462/'Adj Portfolios 3.5'!D461-1</f>
        <v>5.2810000000000912E-3</v>
      </c>
      <c r="G463" s="14">
        <f>'Adj Portfolios 4'!D462/'Adj Portfolios 4'!D461-1</f>
        <v>-8.9945999999998527E-3</v>
      </c>
      <c r="H463" s="14">
        <f>'Adj Portfolios 3.5'!E462/'Adj Portfolios 3.5'!E461-1</f>
        <v>2.2809999999999775E-3</v>
      </c>
      <c r="I463" s="14">
        <f>'Adj Portfolios 4'!E462/'Adj Portfolios 4'!E461-1</f>
        <v>-1.1994599999999744E-2</v>
      </c>
      <c r="J463" s="19">
        <v>-1.648563979783102E-2</v>
      </c>
      <c r="K463" s="14">
        <f>(1+LOOKUP(A463, 'CETES 28'!A:A, 'CETES 28'!B:B)/100)^(1/252)-1</f>
        <v>4.1600064853541951E-4</v>
      </c>
    </row>
    <row r="464" spans="1:11">
      <c r="A464" s="3">
        <v>45204</v>
      </c>
      <c r="B464" s="14">
        <f>'Adj Portfolios 3.5'!B463/'Adj Portfolios 3.5'!B462-1</f>
        <v>0</v>
      </c>
      <c r="C464" s="14">
        <f>'Adj Portfolios 4'!B463/'Adj Portfolios 4'!B462-1</f>
        <v>2.3321499999999995E-2</v>
      </c>
      <c r="D464" s="14">
        <f>'Adj Portfolios 3.5'!C463/'Adj Portfolios 3.5'!C462-1</f>
        <v>0</v>
      </c>
      <c r="E464" s="14">
        <f>'Adj Portfolios 4'!C463/'Adj Portfolios 4'!C462-1</f>
        <v>2.2321500000000105E-2</v>
      </c>
      <c r="F464" s="14">
        <f>'Adj Portfolios 3.5'!D463/'Adj Portfolios 3.5'!D462-1</f>
        <v>0</v>
      </c>
      <c r="G464" s="14">
        <f>'Adj Portfolios 4'!D463/'Adj Portfolios 4'!D462-1</f>
        <v>2.1321499999999993E-2</v>
      </c>
      <c r="H464" s="14">
        <f>'Adj Portfolios 3.5'!E463/'Adj Portfolios 3.5'!E462-1</f>
        <v>0</v>
      </c>
      <c r="I464" s="14">
        <f>'Adj Portfolios 4'!E463/'Adj Portfolios 4'!E462-1</f>
        <v>1.8321500000000102E-2</v>
      </c>
      <c r="J464" s="19">
        <v>6.4426371009482786E-3</v>
      </c>
      <c r="K464" s="14">
        <f>(1+LOOKUP(A464, 'CETES 28'!A:A, 'CETES 28'!B:B)/100)^(1/252)-1</f>
        <v>4.1600064853541951E-4</v>
      </c>
    </row>
    <row r="465" spans="1:11">
      <c r="A465" s="3">
        <v>45205</v>
      </c>
      <c r="B465" s="14">
        <f>'Adj Portfolios 3.5'!B464/'Adj Portfolios 3.5'!B463-1</f>
        <v>7.5119999999999632E-3</v>
      </c>
      <c r="C465" s="14">
        <f>'Adj Portfolios 4'!B464/'Adj Portfolios 4'!B463-1</f>
        <v>-4.3149999999991806E-4</v>
      </c>
      <c r="D465" s="14">
        <f>'Adj Portfolios 3.5'!C464/'Adj Portfolios 3.5'!C463-1</f>
        <v>6.5120000000000733E-3</v>
      </c>
      <c r="E465" s="14">
        <f>'Adj Portfolios 4'!C464/'Adj Portfolios 4'!C463-1</f>
        <v>-1.4314999999999189E-3</v>
      </c>
      <c r="F465" s="14">
        <f>'Adj Portfolios 3.5'!D464/'Adj Portfolios 3.5'!D463-1</f>
        <v>5.5119999999999614E-3</v>
      </c>
      <c r="G465" s="14">
        <f>'Adj Portfolios 4'!D464/'Adj Portfolios 4'!D463-1</f>
        <v>-2.4314999999999198E-3</v>
      </c>
      <c r="H465" s="14">
        <f>'Adj Portfolios 3.5'!E464/'Adj Portfolios 3.5'!E463-1</f>
        <v>2.5120000000000697E-3</v>
      </c>
      <c r="I465" s="14">
        <f>'Adj Portfolios 4'!E464/'Adj Portfolios 4'!E463-1</f>
        <v>-5.4314999999998115E-3</v>
      </c>
      <c r="J465" s="19">
        <v>-1.9628603571233971E-2</v>
      </c>
      <c r="K465" s="14">
        <f>(1+LOOKUP(A465, 'CETES 28'!A:A, 'CETES 28'!B:B)/100)^(1/252)-1</f>
        <v>4.1600064853541951E-4</v>
      </c>
    </row>
    <row r="466" spans="1:11">
      <c r="A466" s="3">
        <v>45208</v>
      </c>
      <c r="B466" s="14">
        <f>'Adj Portfolios 3.5'!B465/'Adj Portfolios 3.5'!B464-1</f>
        <v>-9.1050000000000297E-3</v>
      </c>
      <c r="C466" s="14">
        <f>'Adj Portfolios 4'!B465/'Adj Portfolios 4'!B464-1</f>
        <v>1.5986000000000056E-2</v>
      </c>
      <c r="D466" s="14">
        <f>'Adj Portfolios 3.5'!C465/'Adj Portfolios 3.5'!C464-1</f>
        <v>-1.0105000000000142E-2</v>
      </c>
      <c r="E466" s="14">
        <f>'Adj Portfolios 4'!C465/'Adj Portfolios 4'!C464-1</f>
        <v>1.4985999999999944E-2</v>
      </c>
      <c r="F466" s="14">
        <f>'Adj Portfolios 3.5'!D465/'Adj Portfolios 3.5'!D464-1</f>
        <v>-1.1105000000000143E-2</v>
      </c>
      <c r="G466" s="14">
        <f>'Adj Portfolios 4'!D465/'Adj Portfolios 4'!D464-1</f>
        <v>1.3986000000000054E-2</v>
      </c>
      <c r="H466" s="14">
        <f>'Adj Portfolios 3.5'!E465/'Adj Portfolios 3.5'!E464-1</f>
        <v>-1.4105000000000034E-2</v>
      </c>
      <c r="I466" s="14">
        <f>'Adj Portfolios 4'!E465/'Adj Portfolios 4'!E464-1</f>
        <v>1.098599999999994E-2</v>
      </c>
      <c r="J466" s="19">
        <v>3.9122389103540822E-3</v>
      </c>
      <c r="K466" s="14">
        <f>(1+LOOKUP(A466, 'CETES 28'!A:A, 'CETES 28'!B:B)/100)^(1/252)-1</f>
        <v>4.1600064853541951E-4</v>
      </c>
    </row>
    <row r="467" spans="1:11">
      <c r="A467" s="3">
        <v>45209</v>
      </c>
      <c r="B467" s="14">
        <f>'Adj Portfolios 3.5'!B466/'Adj Portfolios 3.5'!B465-1</f>
        <v>0</v>
      </c>
      <c r="C467" s="14">
        <f>'Adj Portfolios 4'!B466/'Adj Portfolios 4'!B465-1</f>
        <v>2.2156665990000102E-2</v>
      </c>
      <c r="D467" s="14">
        <f>'Adj Portfolios 3.5'!C466/'Adj Portfolios 3.5'!C465-1</f>
        <v>-1.0000000000000009E-3</v>
      </c>
      <c r="E467" s="14">
        <f>'Adj Portfolios 4'!C466/'Adj Portfolios 4'!C465-1</f>
        <v>2.0135526990000097E-2</v>
      </c>
      <c r="F467" s="14">
        <f>'Adj Portfolios 3.5'!D466/'Adj Portfolios 3.5'!D465-1</f>
        <v>-2.0000000000000018E-3</v>
      </c>
      <c r="G467" s="14">
        <f>'Adj Portfolios 4'!D466/'Adj Portfolios 4'!D465-1</f>
        <v>1.8116387990000149E-2</v>
      </c>
      <c r="H467" s="14">
        <f>'Adj Portfolios 3.5'!E466/'Adj Portfolios 3.5'!E465-1</f>
        <v>-5.0000000000000044E-3</v>
      </c>
      <c r="I467" s="14">
        <f>'Adj Portfolios 4'!E466/'Adj Portfolios 4'!E465-1</f>
        <v>1.2070970989999985E-2</v>
      </c>
      <c r="J467" s="19">
        <v>-7.2745008446708503E-3</v>
      </c>
      <c r="K467" s="14">
        <f>(1+LOOKUP(A467, 'CETES 28'!A:A, 'CETES 28'!B:B)/100)^(1/252)-1</f>
        <v>4.1600064853541951E-4</v>
      </c>
    </row>
    <row r="468" spans="1:11">
      <c r="A468" s="3">
        <v>45210</v>
      </c>
      <c r="B468" s="14">
        <f>'Adj Portfolios 3.5'!B467/'Adj Portfolios 3.5'!B466-1</f>
        <v>-8.9533592023335329E-3</v>
      </c>
      <c r="C468" s="14">
        <f>'Adj Portfolios 4'!B467/'Adj Portfolios 4'!B466-1</f>
        <v>6.6674482000017576E-4</v>
      </c>
      <c r="D468" s="14">
        <f>'Adj Portfolios 3.5'!C467/'Adj Portfolios 3.5'!C466-1</f>
        <v>-1.0943557869000142E-2</v>
      </c>
      <c r="E468" s="14">
        <f>'Adj Portfolios 4'!C467/'Adj Portfolios 4'!C466-1</f>
        <v>-1.3329521800001798E-3</v>
      </c>
      <c r="F468" s="14">
        <f>'Adj Portfolios 3.5'!D467/'Adj Portfolios 3.5'!D466-1</f>
        <v>-1.2931756535666805E-2</v>
      </c>
      <c r="G468" s="14">
        <f>'Adj Portfolios 4'!D467/'Adj Portfolios 4'!D466-1</f>
        <v>-3.3306491800000337E-3</v>
      </c>
      <c r="H468" s="14">
        <f>'Adj Portfolios 3.5'!E467/'Adj Portfolios 3.5'!E466-1</f>
        <v>-1.8884352535667004E-2</v>
      </c>
      <c r="I468" s="14">
        <f>'Adj Portfolios 4'!E467/'Adj Portfolios 4'!E466-1</f>
        <v>-9.3117401799999167E-3</v>
      </c>
      <c r="J468" s="19">
        <v>2.0044156737147656E-2</v>
      </c>
      <c r="K468" s="14">
        <f>(1+LOOKUP(A468, 'CETES 28'!A:A, 'CETES 28'!B:B)/100)^(1/252)-1</f>
        <v>4.1600064853541951E-4</v>
      </c>
    </row>
    <row r="469" spans="1:11">
      <c r="A469" s="3">
        <v>45211</v>
      </c>
      <c r="B469" s="14">
        <f>'Adj Portfolios 3.5'!B468/'Adj Portfolios 3.5'!B467-1</f>
        <v>0</v>
      </c>
      <c r="C469" s="14">
        <f>'Adj Portfolios 4'!B468/'Adj Portfolios 4'!B467-1</f>
        <v>-5.2599999999999314E-3</v>
      </c>
      <c r="D469" s="14">
        <f>'Adj Portfolios 3.5'!C468/'Adj Portfolios 3.5'!C467-1</f>
        <v>-9.9999999999988987E-4</v>
      </c>
      <c r="E469" s="14">
        <f>'Adj Portfolios 4'!C468/'Adj Portfolios 4'!C467-1</f>
        <v>-6.2599999999999323E-3</v>
      </c>
      <c r="F469" s="14">
        <f>'Adj Portfolios 3.5'!D468/'Adj Portfolios 3.5'!D467-1</f>
        <v>-2.0000000000000018E-3</v>
      </c>
      <c r="G469" s="14">
        <f>'Adj Portfolios 4'!D468/'Adj Portfolios 4'!D467-1</f>
        <v>-7.2600000000000442E-3</v>
      </c>
      <c r="H469" s="14">
        <f>'Adj Portfolios 3.5'!E468/'Adj Portfolios 3.5'!E467-1</f>
        <v>-5.0000000000000044E-3</v>
      </c>
      <c r="I469" s="14">
        <f>'Adj Portfolios 4'!E468/'Adj Portfolios 4'!E467-1</f>
        <v>-1.0259999999999936E-2</v>
      </c>
      <c r="J469" s="19">
        <v>1.0214069965881478E-3</v>
      </c>
      <c r="K469" s="14">
        <f>(1+LOOKUP(A469, 'CETES 28'!A:A, 'CETES 28'!B:B)/100)^(1/252)-1</f>
        <v>4.1600064853541951E-4</v>
      </c>
    </row>
    <row r="470" spans="1:11">
      <c r="A470" s="3">
        <v>45212</v>
      </c>
      <c r="B470" s="14">
        <f>'Adj Portfolios 3.5'!B469/'Adj Portfolios 3.5'!B468-1</f>
        <v>0</v>
      </c>
      <c r="C470" s="14">
        <f>'Adj Portfolios 4'!B469/'Adj Portfolios 4'!B468-1</f>
        <v>-9.4924999999990156E-4</v>
      </c>
      <c r="D470" s="14">
        <f>'Adj Portfolios 3.5'!C469/'Adj Portfolios 3.5'!C468-1</f>
        <v>-1.0000000000000009E-3</v>
      </c>
      <c r="E470" s="14">
        <f>'Adj Portfolios 4'!C469/'Adj Portfolios 4'!C468-1</f>
        <v>-1.9492500000000135E-3</v>
      </c>
      <c r="F470" s="14">
        <f>'Adj Portfolios 3.5'!D469/'Adj Portfolios 3.5'!D468-1</f>
        <v>-1.9999999999998908E-3</v>
      </c>
      <c r="G470" s="14">
        <f>'Adj Portfolios 4'!D469/'Adj Portfolios 4'!D468-1</f>
        <v>-2.9492499999999033E-3</v>
      </c>
      <c r="H470" s="14">
        <f>'Adj Portfolios 3.5'!E469/'Adj Portfolios 3.5'!E468-1</f>
        <v>-5.0000000000000044E-3</v>
      </c>
      <c r="I470" s="14">
        <f>'Adj Portfolios 4'!E469/'Adj Portfolios 4'!E468-1</f>
        <v>-5.949249999999906E-3</v>
      </c>
      <c r="J470" s="19">
        <v>-8.2094355076027803E-3</v>
      </c>
      <c r="K470" s="14">
        <f>(1+LOOKUP(A470, 'CETES 28'!A:A, 'CETES 28'!B:B)/100)^(1/252)-1</f>
        <v>4.1600064853541951E-4</v>
      </c>
    </row>
    <row r="471" spans="1:11">
      <c r="A471" s="3">
        <v>45215</v>
      </c>
      <c r="B471" s="14">
        <f>'Adj Portfolios 3.5'!B470/'Adj Portfolios 3.5'!B469-1</f>
        <v>7.708499999999896E-3</v>
      </c>
      <c r="C471" s="14">
        <f>'Adj Portfolios 4'!B470/'Adj Portfolios 4'!B469-1</f>
        <v>2.0276080150001263E-3</v>
      </c>
      <c r="D471" s="14">
        <f>'Adj Portfolios 3.5'!C470/'Adj Portfolios 3.5'!C469-1</f>
        <v>6.7085000000000061E-3</v>
      </c>
      <c r="E471" s="14">
        <f>'Adj Portfolios 4'!C470/'Adj Portfolios 4'!C469-1</f>
        <v>2.6576015000001618E-5</v>
      </c>
      <c r="F471" s="14">
        <f>'Adj Portfolios 3.5'!D470/'Adj Portfolios 3.5'!D469-1</f>
        <v>5.7085000000001163E-3</v>
      </c>
      <c r="G471" s="14">
        <f>'Adj Portfolios 4'!D470/'Adj Portfolios 4'!D469-1</f>
        <v>-1.9724559849999546E-3</v>
      </c>
      <c r="H471" s="14">
        <f>'Adj Portfolios 3.5'!E470/'Adj Portfolios 3.5'!E469-1</f>
        <v>2.7084999999997805E-3</v>
      </c>
      <c r="I471" s="14">
        <f>'Adj Portfolios 4'!E470/'Adj Portfolios 4'!E469-1</f>
        <v>-7.9575519850001442E-3</v>
      </c>
      <c r="J471" s="19">
        <v>-7.8422917953002713E-3</v>
      </c>
      <c r="K471" s="14">
        <f>(1+LOOKUP(A471, 'CETES 28'!A:A, 'CETES 28'!B:B)/100)^(1/252)-1</f>
        <v>4.1600064853541951E-4</v>
      </c>
    </row>
    <row r="472" spans="1:11">
      <c r="A472" s="3">
        <v>45216</v>
      </c>
      <c r="B472" s="14">
        <f>'Adj Portfolios 3.5'!B471/'Adj Portfolios 3.5'!B470-1</f>
        <v>0</v>
      </c>
      <c r="C472" s="14">
        <f>'Adj Portfolios 4'!B471/'Adj Portfolios 4'!B470-1</f>
        <v>0</v>
      </c>
      <c r="D472" s="14">
        <f>'Adj Portfolios 3.5'!C471/'Adj Portfolios 3.5'!C470-1</f>
        <v>-1.998999999999973E-3</v>
      </c>
      <c r="E472" s="14">
        <f>'Adj Portfolios 4'!C471/'Adj Portfolios 4'!C470-1</f>
        <v>-1.999000000000084E-3</v>
      </c>
      <c r="F472" s="14">
        <f>'Adj Portfolios 3.5'!D471/'Adj Portfolios 3.5'!D470-1</f>
        <v>-3.9959999999999996E-3</v>
      </c>
      <c r="G472" s="14">
        <f>'Adj Portfolios 4'!D471/'Adj Portfolios 4'!D470-1</f>
        <v>-3.9959999999999996E-3</v>
      </c>
      <c r="H472" s="14">
        <f>'Adj Portfolios 3.5'!E471/'Adj Portfolios 3.5'!E470-1</f>
        <v>-9.9750000000000671E-3</v>
      </c>
      <c r="I472" s="14">
        <f>'Adj Portfolios 4'!E471/'Adj Portfolios 4'!E470-1</f>
        <v>-9.9749999999999561E-3</v>
      </c>
      <c r="J472" s="19">
        <v>8.5168047741877029E-3</v>
      </c>
      <c r="K472" s="14">
        <f>(1+LOOKUP(A472, 'CETES 28'!A:A, 'CETES 28'!B:B)/100)^(1/252)-1</f>
        <v>4.1600064853541951E-4</v>
      </c>
    </row>
    <row r="473" spans="1:11">
      <c r="A473" s="3">
        <v>45217</v>
      </c>
      <c r="B473" s="14">
        <f>'Adj Portfolios 3.5'!B472/'Adj Portfolios 3.5'!B471-1</f>
        <v>3.0235000000000678E-3</v>
      </c>
      <c r="C473" s="14">
        <f>'Adj Portfolios 4'!B472/'Adj Portfolios 4'!B471-1</f>
        <v>3.0235000000000678E-3</v>
      </c>
      <c r="D473" s="14">
        <f>'Adj Portfolios 3.5'!C472/'Adj Portfolios 3.5'!C471-1</f>
        <v>2.0235000000001779E-3</v>
      </c>
      <c r="E473" s="14">
        <f>'Adj Portfolios 4'!C472/'Adj Portfolios 4'!C471-1</f>
        <v>2.0234999999999559E-3</v>
      </c>
      <c r="F473" s="14">
        <f>'Adj Portfolios 3.5'!D472/'Adj Portfolios 3.5'!D471-1</f>
        <v>1.023500000000066E-3</v>
      </c>
      <c r="G473" s="14">
        <f>'Adj Portfolios 4'!D472/'Adj Portfolios 4'!D471-1</f>
        <v>1.023500000000066E-3</v>
      </c>
      <c r="H473" s="14">
        <f>'Adj Portfolios 3.5'!E472/'Adj Portfolios 3.5'!E471-1</f>
        <v>-1.9764999999999366E-3</v>
      </c>
      <c r="I473" s="14">
        <f>'Adj Portfolios 4'!E472/'Adj Portfolios 4'!E471-1</f>
        <v>-1.9764999999999366E-3</v>
      </c>
      <c r="J473" s="19">
        <v>-1.3578361805733907E-3</v>
      </c>
      <c r="K473" s="14">
        <f>(1+LOOKUP(A473, 'CETES 28'!A:A, 'CETES 28'!B:B)/100)^(1/252)-1</f>
        <v>4.1600064853541951E-4</v>
      </c>
    </row>
    <row r="474" spans="1:11">
      <c r="A474" s="3">
        <v>45218</v>
      </c>
      <c r="B474" s="14">
        <f>'Adj Portfolios 3.5'!B473/'Adj Portfolios 3.5'!B472-1</f>
        <v>5.1085000000000047E-2</v>
      </c>
      <c r="C474" s="14">
        <f>'Adj Portfolios 4'!B473/'Adj Portfolios 4'!B472-1</f>
        <v>1.5015750000000105E-2</v>
      </c>
      <c r="D474" s="14">
        <f>'Adj Portfolios 3.5'!C473/'Adj Portfolios 3.5'!C472-1</f>
        <v>5.0084999999999935E-2</v>
      </c>
      <c r="E474" s="14">
        <f>'Adj Portfolios 4'!C473/'Adj Portfolios 4'!C472-1</f>
        <v>1.3001734249999952E-2</v>
      </c>
      <c r="F474" s="14">
        <f>'Adj Portfolios 3.5'!D473/'Adj Portfolios 3.5'!D472-1</f>
        <v>4.9085000000000045E-2</v>
      </c>
      <c r="G474" s="14">
        <f>'Adj Portfolios 4'!D473/'Adj Portfolios 4'!D472-1</f>
        <v>1.0989718499999857E-2</v>
      </c>
      <c r="H474" s="14">
        <f>'Adj Portfolios 3.5'!E473/'Adj Portfolios 3.5'!E472-1</f>
        <v>4.6084999999999932E-2</v>
      </c>
      <c r="I474" s="14">
        <f>'Adj Portfolios 4'!E473/'Adj Portfolios 4'!E472-1</f>
        <v>4.9656712500001365E-3</v>
      </c>
      <c r="J474" s="19">
        <v>-5.4319502501821715E-3</v>
      </c>
      <c r="K474" s="14">
        <f>(1+LOOKUP(A474, 'CETES 28'!A:A, 'CETES 28'!B:B)/100)^(1/252)-1</f>
        <v>4.1242416390763204E-4</v>
      </c>
    </row>
    <row r="475" spans="1:11">
      <c r="A475" s="3">
        <v>45219</v>
      </c>
      <c r="B475" s="14">
        <f>'Adj Portfolios 3.5'!B474/'Adj Portfolios 3.5'!B473-1</f>
        <v>4.1250999999999927E-2</v>
      </c>
      <c r="C475" s="14">
        <f>'Adj Portfolios 4'!B474/'Adj Portfolios 4'!B473-1</f>
        <v>2.4025464368000016E-2</v>
      </c>
      <c r="D475" s="14">
        <f>'Adj Portfolios 3.5'!C474/'Adj Portfolios 3.5'!C473-1</f>
        <v>4.0250999999999815E-2</v>
      </c>
      <c r="E475" s="14">
        <f>'Adj Portfolios 4'!C474/'Adj Portfolios 4'!C473-1</f>
        <v>2.2002520967999928E-2</v>
      </c>
      <c r="F475" s="14">
        <f>'Adj Portfolios 3.5'!D474/'Adj Portfolios 3.5'!D473-1</f>
        <v>3.9251000000000147E-2</v>
      </c>
      <c r="G475" s="14">
        <f>'Adj Portfolios 4'!D474/'Adj Portfolios 4'!D473-1</f>
        <v>1.998157756800012E-2</v>
      </c>
      <c r="H475" s="14">
        <f>'Adj Portfolios 3.5'!E474/'Adj Portfolios 3.5'!E473-1</f>
        <v>3.6250999999999811E-2</v>
      </c>
      <c r="I475" s="14">
        <f>'Adj Portfolios 4'!E474/'Adj Portfolios 4'!E473-1</f>
        <v>1.3930747367999707E-2</v>
      </c>
      <c r="J475" s="19">
        <v>-9.1852841369914895E-3</v>
      </c>
      <c r="K475" s="14">
        <f>(1+LOOKUP(A475, 'CETES 28'!A:A, 'CETES 28'!B:B)/100)^(1/252)-1</f>
        <v>4.1242416390763204E-4</v>
      </c>
    </row>
    <row r="476" spans="1:11">
      <c r="A476" s="3">
        <v>45222</v>
      </c>
      <c r="B476" s="14">
        <f>'Adj Portfolios 3.5'!B475/'Adj Portfolios 3.5'!B474-1</f>
        <v>1.3576819134333284E-2</v>
      </c>
      <c r="C476" s="14">
        <f>'Adj Portfolios 4'!B475/'Adj Portfolios 4'!B474-1</f>
        <v>9.6939145864998189E-3</v>
      </c>
      <c r="D476" s="14">
        <f>'Adj Portfolios 3.5'!C475/'Adj Portfolios 3.5'!C474-1</f>
        <v>1.1564255801000067E-2</v>
      </c>
      <c r="E476" s="14">
        <f>'Adj Portfolios 4'!C475/'Adj Portfolios 4'!C474-1</f>
        <v>7.6852420864998994E-3</v>
      </c>
      <c r="F476" s="14">
        <f>'Adj Portfolios 3.5'!D475/'Adj Portfolios 3.5'!D474-1</f>
        <v>9.5536924676664636E-3</v>
      </c>
      <c r="G476" s="14">
        <f>'Adj Portfolios 4'!D475/'Adj Portfolios 4'!D474-1</f>
        <v>5.6785695865000374E-3</v>
      </c>
      <c r="H476" s="14">
        <f>'Adj Portfolios 3.5'!E475/'Adj Portfolios 3.5'!E474-1</f>
        <v>3.5340024676666637E-3</v>
      </c>
      <c r="I476" s="14">
        <f>'Adj Portfolios 4'!E475/'Adj Portfolios 4'!E474-1</f>
        <v>-3.2944791350009162E-4</v>
      </c>
      <c r="J476" s="19">
        <v>-1.0924392818391304E-2</v>
      </c>
      <c r="K476" s="14">
        <f>(1+LOOKUP(A476, 'CETES 28'!A:A, 'CETES 28'!B:B)/100)^(1/252)-1</f>
        <v>4.1242416390763204E-4</v>
      </c>
    </row>
    <row r="477" spans="1:11">
      <c r="A477" s="3">
        <v>45223</v>
      </c>
      <c r="B477" s="14">
        <f>'Adj Portfolios 3.5'!B476/'Adj Portfolios 3.5'!B475-1</f>
        <v>-1.0099999999999554E-3</v>
      </c>
      <c r="C477" s="14">
        <f>'Adj Portfolios 4'!B476/'Adj Portfolios 4'!B475-1</f>
        <v>1.5695374999999956E-2</v>
      </c>
      <c r="D477" s="14">
        <f>'Adj Portfolios 3.5'!C476/'Adj Portfolios 3.5'!C475-1</f>
        <v>-2.0099999999999563E-3</v>
      </c>
      <c r="E477" s="14">
        <f>'Adj Portfolios 4'!C476/'Adj Portfolios 4'!C475-1</f>
        <v>1.368067962499997E-2</v>
      </c>
      <c r="F477" s="14">
        <f>'Adj Portfolios 3.5'!D476/'Adj Portfolios 3.5'!D475-1</f>
        <v>-3.0099999999998461E-3</v>
      </c>
      <c r="G477" s="14">
        <f>'Adj Portfolios 4'!D476/'Adj Portfolios 4'!D475-1</f>
        <v>1.1667984250000041E-2</v>
      </c>
      <c r="H477" s="14">
        <f>'Adj Portfolios 3.5'!E476/'Adj Portfolios 3.5'!E475-1</f>
        <v>-6.0099999999998488E-3</v>
      </c>
      <c r="I477" s="14">
        <f>'Adj Portfolios 4'!E476/'Adj Portfolios 4'!E475-1</f>
        <v>5.6418981250001554E-3</v>
      </c>
      <c r="J477" s="19">
        <v>-1.9144619637099236E-3</v>
      </c>
      <c r="K477" s="14">
        <f>(1+LOOKUP(A477, 'CETES 28'!A:A, 'CETES 28'!B:B)/100)^(1/252)-1</f>
        <v>4.1242416390763204E-4</v>
      </c>
    </row>
    <row r="478" spans="1:11">
      <c r="A478" s="3">
        <v>45224</v>
      </c>
      <c r="B478" s="14">
        <f>'Adj Portfolios 3.5'!B477/'Adj Portfolios 3.5'!B476-1</f>
        <v>4.8177829477999978E-2</v>
      </c>
      <c r="C478" s="14">
        <f>'Adj Portfolios 4'!B477/'Adj Portfolios 4'!B476-1</f>
        <v>1.691746383055559E-2</v>
      </c>
      <c r="D478" s="14">
        <f>'Adj Portfolios 3.5'!C477/'Adj Portfolios 3.5'!C476-1</f>
        <v>4.6130945144666535E-2</v>
      </c>
      <c r="E478" s="14">
        <f>'Adj Portfolios 4'!C477/'Adj Portfolios 4'!C476-1</f>
        <v>1.4901594219443925E-2</v>
      </c>
      <c r="F478" s="14">
        <f>'Adj Portfolios 3.5'!D477/'Adj Portfolios 3.5'!D476-1</f>
        <v>4.4086060811333372E-2</v>
      </c>
      <c r="G478" s="14">
        <f>'Adj Portfolios 4'!D477/'Adj Portfolios 4'!D476-1</f>
        <v>1.2887724608333206E-2</v>
      </c>
      <c r="H478" s="14">
        <f>'Adj Portfolios 3.5'!E477/'Adj Portfolios 3.5'!E476-1</f>
        <v>3.7963407811333338E-2</v>
      </c>
      <c r="I478" s="14">
        <f>'Adj Portfolios 4'!E477/'Adj Portfolios 4'!E476-1</f>
        <v>6.85811577499984E-3</v>
      </c>
      <c r="J478" s="19">
        <v>-5.2997242487218266E-4</v>
      </c>
      <c r="K478" s="14">
        <f>(1+LOOKUP(A478, 'CETES 28'!A:A, 'CETES 28'!B:B)/100)^(1/252)-1</f>
        <v>4.1242416390763204E-4</v>
      </c>
    </row>
    <row r="479" spans="1:11">
      <c r="A479" s="3">
        <v>45225</v>
      </c>
      <c r="B479" s="14">
        <f>'Adj Portfolios 3.5'!B478/'Adj Portfolios 3.5'!B477-1</f>
        <v>2.3247499999999865E-2</v>
      </c>
      <c r="C479" s="14">
        <f>'Adj Portfolios 4'!B478/'Adj Portfolios 4'!B477-1</f>
        <v>9.3460000000000765E-3</v>
      </c>
      <c r="D479" s="14">
        <f>'Adj Portfolios 3.5'!C478/'Adj Portfolios 3.5'!C477-1</f>
        <v>2.2247499999999976E-2</v>
      </c>
      <c r="E479" s="14">
        <f>'Adj Portfolios 4'!C478/'Adj Portfolios 4'!C477-1</f>
        <v>8.3459999999999646E-3</v>
      </c>
      <c r="F479" s="14">
        <f>'Adj Portfolios 3.5'!D478/'Adj Portfolios 3.5'!D477-1</f>
        <v>2.1247499999999864E-2</v>
      </c>
      <c r="G479" s="14">
        <f>'Adj Portfolios 4'!D478/'Adj Portfolios 4'!D477-1</f>
        <v>7.3459999999998526E-3</v>
      </c>
      <c r="H479" s="14">
        <f>'Adj Portfolios 3.5'!E478/'Adj Portfolios 3.5'!E477-1</f>
        <v>1.8247499999999972E-2</v>
      </c>
      <c r="I479" s="14">
        <f>'Adj Portfolios 4'!E478/'Adj Portfolios 4'!E477-1</f>
        <v>4.345999999999739E-3</v>
      </c>
      <c r="J479" s="19">
        <v>1.0649403025378756E-2</v>
      </c>
      <c r="K479" s="14">
        <f>(1+LOOKUP(A479, 'CETES 28'!A:A, 'CETES 28'!B:B)/100)^(1/252)-1</f>
        <v>4.2350083632358704E-4</v>
      </c>
    </row>
    <row r="480" spans="1:11">
      <c r="A480" s="3">
        <v>45226</v>
      </c>
      <c r="B480" s="14">
        <f>'Adj Portfolios 3.5'!B479/'Adj Portfolios 3.5'!B478-1</f>
        <v>2.5312799999999802E-2</v>
      </c>
      <c r="C480" s="14">
        <f>'Adj Portfolios 4'!B479/'Adj Portfolios 4'!B478-1</f>
        <v>1.53549266480002E-2</v>
      </c>
      <c r="D480" s="14">
        <f>'Adj Portfolios 3.5'!C479/'Adj Portfolios 3.5'!C478-1</f>
        <v>2.4312800000000134E-2</v>
      </c>
      <c r="E480" s="14">
        <f>'Adj Portfolios 4'!C479/'Adj Portfolios 4'!C478-1</f>
        <v>1.3340547647999967E-2</v>
      </c>
      <c r="F480" s="14">
        <f>'Adj Portfolios 3.5'!D479/'Adj Portfolios 3.5'!D478-1</f>
        <v>2.3312800000000022E-2</v>
      </c>
      <c r="G480" s="14">
        <f>'Adj Portfolios 4'!D479/'Adj Portfolios 4'!D478-1</f>
        <v>1.1328168648000014E-2</v>
      </c>
      <c r="H480" s="14">
        <f>'Adj Portfolios 3.5'!E479/'Adj Portfolios 3.5'!E478-1</f>
        <v>2.0312800000000131E-2</v>
      </c>
      <c r="I480" s="14">
        <f>'Adj Portfolios 4'!E479/'Adj Portfolios 4'!E478-1</f>
        <v>5.3030316480000561E-3</v>
      </c>
      <c r="J480" s="19">
        <v>8.9792271885442698E-3</v>
      </c>
      <c r="K480" s="14">
        <f>(1+LOOKUP(A480, 'CETES 28'!A:A, 'CETES 28'!B:B)/100)^(1/252)-1</f>
        <v>4.2350083632358704E-4</v>
      </c>
    </row>
    <row r="481" spans="1:11">
      <c r="A481" s="3">
        <v>45229</v>
      </c>
      <c r="B481" s="14">
        <f>'Adj Portfolios 3.5'!B480/'Adj Portfolios 3.5'!B479-1</f>
        <v>8.4109999999999463E-3</v>
      </c>
      <c r="C481" s="14">
        <f>'Adj Portfolios 4'!B480/'Adj Portfolios 4'!B479-1</f>
        <v>3.7907760066666629E-3</v>
      </c>
      <c r="D481" s="14">
        <f>'Adj Portfolios 3.5'!C480/'Adj Portfolios 3.5'!C479-1</f>
        <v>7.4110000000000564E-3</v>
      </c>
      <c r="E481" s="14">
        <f>'Adj Portfolios 4'!C480/'Adj Portfolios 4'!C479-1</f>
        <v>1.7879598399999086E-3</v>
      </c>
      <c r="F481" s="14">
        <f>'Adj Portfolios 3.5'!D480/'Adj Portfolios 3.5'!D479-1</f>
        <v>6.4110000000001666E-3</v>
      </c>
      <c r="G481" s="14">
        <f>'Adj Portfolios 4'!D480/'Adj Portfolios 4'!D479-1</f>
        <v>-2.1285632666656618E-4</v>
      </c>
      <c r="H481" s="14">
        <f>'Adj Portfolios 3.5'!E480/'Adj Portfolios 3.5'!E479-1</f>
        <v>3.4109999999998308E-3</v>
      </c>
      <c r="I481" s="14">
        <f>'Adj Portfolios 4'!E480/'Adj Portfolios 4'!E479-1</f>
        <v>-6.2033048266666446E-3</v>
      </c>
      <c r="J481" s="19">
        <v>-3.7156835820287837E-3</v>
      </c>
      <c r="K481" s="14">
        <f>(1+LOOKUP(A481, 'CETES 28'!A:A, 'CETES 28'!B:B)/100)^(1/252)-1</f>
        <v>4.2350083632358704E-4</v>
      </c>
    </row>
    <row r="482" spans="1:11">
      <c r="A482" s="3">
        <v>45230</v>
      </c>
      <c r="B482" s="14">
        <f>'Adj Portfolios 3.5'!B481/'Adj Portfolios 3.5'!B480-1</f>
        <v>0</v>
      </c>
      <c r="C482" s="14">
        <f>'Adj Portfolios 4'!B481/'Adj Portfolios 4'!B480-1</f>
        <v>-1.3147000000000131E-2</v>
      </c>
      <c r="D482" s="14">
        <f>'Adj Portfolios 3.5'!C481/'Adj Portfolios 3.5'!C480-1</f>
        <v>-9.9999999999988987E-4</v>
      </c>
      <c r="E482" s="14">
        <f>'Adj Portfolios 4'!C481/'Adj Portfolios 4'!C480-1</f>
        <v>-1.414699999999991E-2</v>
      </c>
      <c r="F482" s="14">
        <f>'Adj Portfolios 3.5'!D481/'Adj Portfolios 3.5'!D480-1</f>
        <v>-2.0000000000001128E-3</v>
      </c>
      <c r="G482" s="14">
        <f>'Adj Portfolios 4'!D481/'Adj Portfolios 4'!D480-1</f>
        <v>-1.5147000000000022E-2</v>
      </c>
      <c r="H482" s="14">
        <f>'Adj Portfolios 3.5'!E481/'Adj Portfolios 3.5'!E480-1</f>
        <v>-5.0000000000001155E-3</v>
      </c>
      <c r="I482" s="14">
        <f>'Adj Portfolios 4'!E481/'Adj Portfolios 4'!E480-1</f>
        <v>-1.8147000000000135E-2</v>
      </c>
      <c r="J482" s="19">
        <v>6.4106976078288636E-3</v>
      </c>
      <c r="K482" s="14">
        <f>(1+LOOKUP(A482, 'CETES 28'!A:A, 'CETES 28'!B:B)/100)^(1/252)-1</f>
        <v>4.2350083632358704E-4</v>
      </c>
    </row>
    <row r="483" spans="1:11">
      <c r="A483" s="3">
        <v>45231</v>
      </c>
      <c r="B483" s="14">
        <f>'Adj Portfolios 3.5'!B482/'Adj Portfolios 3.5'!B481-1</f>
        <v>-2.9179999999999762E-3</v>
      </c>
      <c r="C483" s="14">
        <f>'Adj Portfolios 4'!B482/'Adj Portfolios 4'!B481-1</f>
        <v>4.3778982644999687E-3</v>
      </c>
      <c r="D483" s="14">
        <f>'Adj Portfolios 3.5'!C482/'Adj Portfolios 3.5'!C481-1</f>
        <v>-3.9179999999999771E-3</v>
      </c>
      <c r="E483" s="14">
        <f>'Adj Portfolios 4'!C482/'Adj Portfolios 4'!C481-1</f>
        <v>2.3744990145000422E-3</v>
      </c>
      <c r="F483" s="14">
        <f>'Adj Portfolios 3.5'!D482/'Adj Portfolios 3.5'!D481-1</f>
        <v>-4.9179999999999779E-3</v>
      </c>
      <c r="G483" s="14">
        <f>'Adj Portfolios 4'!D482/'Adj Portfolios 4'!D481-1</f>
        <v>3.7309976450017324E-4</v>
      </c>
      <c r="H483" s="14">
        <f>'Adj Portfolios 3.5'!E482/'Adj Portfolios 3.5'!E481-1</f>
        <v>-7.9179999999999806E-3</v>
      </c>
      <c r="I483" s="14">
        <f>'Adj Portfolios 4'!E482/'Adj Portfolios 4'!E481-1</f>
        <v>-5.6190979854999767E-3</v>
      </c>
      <c r="J483" s="19">
        <v>-4.0017052721330604E-3</v>
      </c>
      <c r="K483" s="14">
        <f>(1+LOOKUP(A483, 'CETES 28'!A:A, 'CETES 28'!B:B)/100)^(1/252)-1</f>
        <v>4.1743034427477177E-4</v>
      </c>
    </row>
    <row r="484" spans="1:11">
      <c r="A484" s="3">
        <v>45233</v>
      </c>
      <c r="B484" s="14">
        <f>'Adj Portfolios 3.5'!B483/'Adj Portfolios 3.5'!B482-1</f>
        <v>1.9400000000000528E-3</v>
      </c>
      <c r="C484" s="14">
        <f>'Adj Portfolios 4'!B483/'Adj Portfolios 4'!B482-1</f>
        <v>-4.5660960337499112E-3</v>
      </c>
      <c r="D484" s="14">
        <f>'Adj Portfolios 3.5'!C483/'Adj Portfolios 3.5'!C482-1</f>
        <v>9.3999999999994088E-4</v>
      </c>
      <c r="E484" s="14">
        <f>'Adj Portfolios 4'!C483/'Adj Portfolios 4'!C482-1</f>
        <v>-6.5606050337501109E-3</v>
      </c>
      <c r="F484" s="14">
        <f>'Adj Portfolios 3.5'!D483/'Adj Portfolios 3.5'!D482-1</f>
        <v>-6.0000000000060005E-5</v>
      </c>
      <c r="G484" s="14">
        <f>'Adj Portfolios 4'!D483/'Adj Portfolios 4'!D482-1</f>
        <v>-8.5531140337498091E-3</v>
      </c>
      <c r="H484" s="14">
        <f>'Adj Portfolios 3.5'!E483/'Adj Portfolios 3.5'!E482-1</f>
        <v>-3.0599999999999516E-3</v>
      </c>
      <c r="I484" s="14">
        <f>'Adj Portfolios 4'!E483/'Adj Portfolios 4'!E482-1</f>
        <v>-1.4518641033750002E-2</v>
      </c>
      <c r="J484" s="19">
        <v>1.5002878582530466E-2</v>
      </c>
      <c r="K484" s="14">
        <f>(1+LOOKUP(A484, 'CETES 28'!A:A, 'CETES 28'!B:B)/100)^(1/252)-1</f>
        <v>4.1743034427477177E-4</v>
      </c>
    </row>
    <row r="485" spans="1:11">
      <c r="A485" s="3">
        <v>45236</v>
      </c>
      <c r="B485" s="14">
        <f>'Adj Portfolios 3.5'!B484/'Adj Portfolios 3.5'!B483-1</f>
        <v>1.1523841162000004E-2</v>
      </c>
      <c r="C485" s="14">
        <f>'Adj Portfolios 4'!B484/'Adj Portfolios 4'!B483-1</f>
        <v>1.6789495782000063E-2</v>
      </c>
      <c r="D485" s="14">
        <f>'Adj Portfolios 3.5'!C484/'Adj Portfolios 3.5'!C483-1</f>
        <v>9.5133399953333253E-3</v>
      </c>
      <c r="E485" s="14">
        <f>'Adj Portfolios 4'!C484/'Adj Portfolios 4'!C483-1</f>
        <v>1.4773771907000022E-2</v>
      </c>
      <c r="F485" s="14">
        <f>'Adj Portfolios 3.5'!D484/'Adj Portfolios 3.5'!D483-1</f>
        <v>7.5048388286667045E-3</v>
      </c>
      <c r="G485" s="14">
        <f>'Adj Portfolios 4'!D484/'Adj Portfolios 4'!D483-1</f>
        <v>1.2760048032000038E-2</v>
      </c>
      <c r="H485" s="14">
        <f>'Adj Portfolios 3.5'!E484/'Adj Portfolios 3.5'!E483-1</f>
        <v>1.491335328666521E-3</v>
      </c>
      <c r="I485" s="14">
        <f>'Adj Portfolios 4'!E484/'Adj Portfolios 4'!E483-1</f>
        <v>6.730876406999986E-3</v>
      </c>
      <c r="J485" s="19">
        <v>1.2094181498796486E-2</v>
      </c>
      <c r="K485" s="14">
        <f>(1+LOOKUP(A485, 'CETES 28'!A:A, 'CETES 28'!B:B)/100)^(1/252)-1</f>
        <v>4.1743034427477177E-4</v>
      </c>
    </row>
    <row r="486" spans="1:11">
      <c r="A486" s="3">
        <v>45237</v>
      </c>
      <c r="B486" s="14">
        <f>'Adj Portfolios 3.5'!B485/'Adj Portfolios 3.5'!B484-1</f>
        <v>1.1854499999999879E-2</v>
      </c>
      <c r="C486" s="14">
        <f>'Adj Portfolios 4'!B485/'Adj Portfolios 4'!B484-1</f>
        <v>1.7542166666666636E-2</v>
      </c>
      <c r="D486" s="14">
        <f>'Adj Portfolios 3.5'!C485/'Adj Portfolios 3.5'!C484-1</f>
        <v>1.0854499999999989E-2</v>
      </c>
      <c r="E486" s="14">
        <f>'Adj Portfolios 4'!C485/'Adj Portfolios 4'!C484-1</f>
        <v>1.5525624499999946E-2</v>
      </c>
      <c r="F486" s="14">
        <f>'Adj Portfolios 3.5'!D485/'Adj Portfolios 3.5'!D484-1</f>
        <v>9.8545000000000993E-3</v>
      </c>
      <c r="G486" s="14">
        <f>'Adj Portfolios 4'!D485/'Adj Portfolios 4'!D484-1</f>
        <v>1.3511082333333313E-2</v>
      </c>
      <c r="H486" s="14">
        <f>'Adj Portfolios 3.5'!E485/'Adj Portfolios 3.5'!E484-1</f>
        <v>6.8544999999999856E-3</v>
      </c>
      <c r="I486" s="14">
        <f>'Adj Portfolios 4'!E485/'Adj Portfolios 4'!E484-1</f>
        <v>7.479455833333315E-3</v>
      </c>
      <c r="J486" s="19">
        <v>9.90292469857601E-3</v>
      </c>
      <c r="K486" s="14">
        <f>(1+LOOKUP(A486, 'CETES 28'!A:A, 'CETES 28'!B:B)/100)^(1/252)-1</f>
        <v>4.1743034427477177E-4</v>
      </c>
    </row>
    <row r="487" spans="1:11">
      <c r="A487" s="3">
        <v>45238</v>
      </c>
      <c r="B487" s="14">
        <f>'Adj Portfolios 3.5'!B486/'Adj Portfolios 3.5'!B485-1</f>
        <v>3.9843878348000183E-2</v>
      </c>
      <c r="C487" s="14">
        <f>'Adj Portfolios 4'!B486/'Adj Portfolios 4'!B485-1</f>
        <v>-2.2105810531666492E-2</v>
      </c>
      <c r="D487" s="14">
        <f>'Adj Portfolios 3.5'!C486/'Adj Portfolios 3.5'!C485-1</f>
        <v>3.7804907348000016E-2</v>
      </c>
      <c r="E487" s="14">
        <f>'Adj Portfolios 4'!C486/'Adj Portfolios 4'!C485-1</f>
        <v>-2.4082647865000029E-2</v>
      </c>
      <c r="F487" s="14">
        <f>'Adj Portfolios 3.5'!D486/'Adj Portfolios 3.5'!D485-1</f>
        <v>3.5767936347999907E-2</v>
      </c>
      <c r="G487" s="14">
        <f>'Adj Portfolios 4'!D486/'Adj Portfolios 4'!D485-1</f>
        <v>-2.6057485198333286E-2</v>
      </c>
      <c r="H487" s="14">
        <f>'Adj Portfolios 3.5'!E486/'Adj Portfolios 3.5'!E485-1</f>
        <v>2.9669023348000145E-2</v>
      </c>
      <c r="I487" s="14">
        <f>'Adj Portfolios 4'!E486/'Adj Portfolios 4'!E485-1</f>
        <v>-3.1969997198333266E-2</v>
      </c>
      <c r="J487" s="19">
        <v>-5.3962413151571464E-3</v>
      </c>
      <c r="K487" s="14">
        <f>(1+LOOKUP(A487, 'CETES 28'!A:A, 'CETES 28'!B:B)/100)^(1/252)-1</f>
        <v>4.1743034427477177E-4</v>
      </c>
    </row>
    <row r="488" spans="1:11">
      <c r="A488" s="3">
        <v>45239</v>
      </c>
      <c r="B488" s="14">
        <f>'Adj Portfolios 3.5'!B487/'Adj Portfolios 3.5'!B486-1</f>
        <v>0</v>
      </c>
      <c r="C488" s="14">
        <f>'Adj Portfolios 4'!B487/'Adj Portfolios 4'!B486-1</f>
        <v>5.023286514222125E-3</v>
      </c>
      <c r="D488" s="14">
        <f>'Adj Portfolios 3.5'!C487/'Adj Portfolios 3.5'!C486-1</f>
        <v>0</v>
      </c>
      <c r="E488" s="14">
        <f>'Adj Portfolios 4'!C487/'Adj Portfolios 4'!C486-1</f>
        <v>3.0192695142221559E-3</v>
      </c>
      <c r="F488" s="14">
        <f>'Adj Portfolios 3.5'!D487/'Adj Portfolios 3.5'!D486-1</f>
        <v>0</v>
      </c>
      <c r="G488" s="14">
        <f>'Adj Portfolios 4'!D487/'Adj Portfolios 4'!D486-1</f>
        <v>1.0172525142222444E-3</v>
      </c>
      <c r="H488" s="14">
        <f>'Adj Portfolios 3.5'!E487/'Adj Portfolios 3.5'!E486-1</f>
        <v>0</v>
      </c>
      <c r="I488" s="14">
        <f>'Adj Portfolios 4'!E487/'Adj Portfolios 4'!E486-1</f>
        <v>-4.9767984857777003E-3</v>
      </c>
      <c r="J488" s="19">
        <v>-5.1380875658981751E-3</v>
      </c>
      <c r="K488" s="14">
        <f>(1+LOOKUP(A488, 'CETES 28'!A:A, 'CETES 28'!B:B)/100)^(1/252)-1</f>
        <v>4.1242416390763204E-4</v>
      </c>
    </row>
    <row r="489" spans="1:11">
      <c r="A489" s="3">
        <v>45240</v>
      </c>
      <c r="B489" s="14">
        <f>'Adj Portfolios 3.5'!B488/'Adj Portfolios 3.5'!B487-1</f>
        <v>-7.9455293499999247E-3</v>
      </c>
      <c r="C489" s="14">
        <f>'Adj Portfolios 4'!B488/'Adj Portfolios 4'!B487-1</f>
        <v>-7.3676599074998794E-3</v>
      </c>
      <c r="D489" s="14">
        <f>'Adj Portfolios 3.5'!C488/'Adj Portfolios 3.5'!C487-1</f>
        <v>-9.9365810166667234E-3</v>
      </c>
      <c r="E489" s="14">
        <f>'Adj Portfolios 4'!C488/'Adj Portfolios 4'!C487-1</f>
        <v>-9.3592896574999918E-3</v>
      </c>
      <c r="F489" s="14">
        <f>'Adj Portfolios 3.5'!D488/'Adj Portfolios 3.5'!D487-1</f>
        <v>-1.1925632683333465E-2</v>
      </c>
      <c r="G489" s="14">
        <f>'Adj Portfolios 4'!D488/'Adj Portfolios 4'!D487-1</f>
        <v>-1.1348919407500047E-2</v>
      </c>
      <c r="H489" s="14">
        <f>'Adj Portfolios 3.5'!E488/'Adj Portfolios 3.5'!E487-1</f>
        <v>-1.7880787683333343E-2</v>
      </c>
      <c r="I489" s="14">
        <f>'Adj Portfolios 4'!E488/'Adj Portfolios 4'!E487-1</f>
        <v>-1.7305808657499866E-2</v>
      </c>
      <c r="J489" s="19">
        <v>1.8264770316247514E-3</v>
      </c>
      <c r="K489" s="14">
        <f>(1+LOOKUP(A489, 'CETES 28'!A:A, 'CETES 28'!B:B)/100)^(1/252)-1</f>
        <v>4.1242416390763204E-4</v>
      </c>
    </row>
    <row r="490" spans="1:11">
      <c r="A490" s="3">
        <v>45243</v>
      </c>
      <c r="B490" s="14">
        <f>'Adj Portfolios 3.5'!B489/'Adj Portfolios 3.5'!B488-1</f>
        <v>0</v>
      </c>
      <c r="C490" s="14">
        <f>'Adj Portfolios 4'!B489/'Adj Portfolios 4'!B488-1</f>
        <v>-4.0454999999999242E-3</v>
      </c>
      <c r="D490" s="14">
        <f>'Adj Portfolios 3.5'!C489/'Adj Portfolios 3.5'!C488-1</f>
        <v>0</v>
      </c>
      <c r="E490" s="14">
        <f>'Adj Portfolios 4'!C489/'Adj Portfolios 4'!C488-1</f>
        <v>-5.045499999999925E-3</v>
      </c>
      <c r="F490" s="14">
        <f>'Adj Portfolios 3.5'!D489/'Adj Portfolios 3.5'!D488-1</f>
        <v>0</v>
      </c>
      <c r="G490" s="14">
        <f>'Adj Portfolios 4'!D489/'Adj Portfolios 4'!D488-1</f>
        <v>-6.0454999999999259E-3</v>
      </c>
      <c r="H490" s="14">
        <f>'Adj Portfolios 3.5'!E489/'Adj Portfolios 3.5'!E488-1</f>
        <v>0</v>
      </c>
      <c r="I490" s="14">
        <f>'Adj Portfolios 4'!E489/'Adj Portfolios 4'!E488-1</f>
        <v>-9.0454999999999286E-3</v>
      </c>
      <c r="J490" s="19">
        <v>4.7938112298873126E-3</v>
      </c>
      <c r="K490" s="14">
        <f>(1+LOOKUP(A490, 'CETES 28'!A:A, 'CETES 28'!B:B)/100)^(1/252)-1</f>
        <v>4.1242416390763204E-4</v>
      </c>
    </row>
    <row r="491" spans="1:11">
      <c r="A491" s="3">
        <v>45244</v>
      </c>
      <c r="B491" s="14">
        <f>'Adj Portfolios 3.5'!B490/'Adj Portfolios 3.5'!B489-1</f>
        <v>-1.1319500000000149E-2</v>
      </c>
      <c r="C491" s="14">
        <f>'Adj Portfolios 4'!B490/'Adj Portfolios 4'!B489-1</f>
        <v>2.7200858613110945E-2</v>
      </c>
      <c r="D491" s="14">
        <f>'Adj Portfolios 3.5'!C490/'Adj Portfolios 3.5'!C489-1</f>
        <v>-1.3307180500000126E-2</v>
      </c>
      <c r="E491" s="14">
        <f>'Adj Portfolios 4'!C490/'Adj Portfolios 4'!C489-1</f>
        <v>2.5174838946444345E-2</v>
      </c>
      <c r="F491" s="14">
        <f>'Adj Portfolios 3.5'!D490/'Adj Portfolios 3.5'!D489-1</f>
        <v>-1.5292860999999935E-2</v>
      </c>
      <c r="G491" s="14">
        <f>'Adj Portfolios 4'!D490/'Adj Portfolios 4'!D489-1</f>
        <v>2.3150819279777579E-2</v>
      </c>
      <c r="H491" s="14">
        <f>'Adj Portfolios 3.5'!E490/'Adj Portfolios 3.5'!E489-1</f>
        <v>-2.1237902500000017E-2</v>
      </c>
      <c r="I491" s="14">
        <f>'Adj Portfolios 4'!E490/'Adj Portfolios 4'!E489-1</f>
        <v>1.7090760279777628E-2</v>
      </c>
      <c r="J491" s="19">
        <v>-2.4476596987635935E-3</v>
      </c>
      <c r="K491" s="14">
        <f>(1+LOOKUP(A491, 'CETES 28'!A:A, 'CETES 28'!B:B)/100)^(1/252)-1</f>
        <v>4.1242416390763204E-4</v>
      </c>
    </row>
    <row r="492" spans="1:11">
      <c r="A492" s="3">
        <v>45245</v>
      </c>
      <c r="B492" s="14">
        <f>'Adj Portfolios 3.5'!B491/'Adj Portfolios 3.5'!B490-1</f>
        <v>-3.9941000000000004E-2</v>
      </c>
      <c r="C492" s="14">
        <f>'Adj Portfolios 4'!B491/'Adj Portfolios 4'!B490-1</f>
        <v>-4.5803994365715139E-3</v>
      </c>
      <c r="D492" s="14">
        <f>'Adj Portfolios 3.5'!C491/'Adj Portfolios 3.5'!C490-1</f>
        <v>-4.0941000000000005E-2</v>
      </c>
      <c r="E492" s="14">
        <f>'Adj Portfolios 4'!C491/'Adj Portfolios 4'!C490-1</f>
        <v>-6.5748471508573214E-3</v>
      </c>
      <c r="F492" s="14">
        <f>'Adj Portfolios 3.5'!D491/'Adj Portfolios 3.5'!D490-1</f>
        <v>-4.1941000000000006E-2</v>
      </c>
      <c r="G492" s="14">
        <f>'Adj Portfolios 4'!D491/'Adj Portfolios 4'!D490-1</f>
        <v>-8.5672948651426273E-3</v>
      </c>
      <c r="H492" s="14">
        <f>'Adj Portfolios 3.5'!E491/'Adj Portfolios 3.5'!E490-1</f>
        <v>-4.4941000000000009E-2</v>
      </c>
      <c r="I492" s="14">
        <f>'Adj Portfolios 4'!E491/'Adj Portfolios 4'!E490-1</f>
        <v>-1.4532638007999754E-2</v>
      </c>
      <c r="J492" s="19">
        <v>2.66321089143986E-2</v>
      </c>
      <c r="K492" s="14">
        <f>(1+LOOKUP(A492, 'CETES 28'!A:A, 'CETES 28'!B:B)/100)^(1/252)-1</f>
        <v>4.1242416390763204E-4</v>
      </c>
    </row>
    <row r="493" spans="1:11">
      <c r="A493" s="3">
        <v>45246</v>
      </c>
      <c r="B493" s="14">
        <f>'Adj Portfolios 3.5'!B492/'Adj Portfolios 3.5'!B491-1</f>
        <v>0</v>
      </c>
      <c r="C493" s="14">
        <f>'Adj Portfolios 4'!B492/'Adj Portfolios 4'!B491-1</f>
        <v>6.5185877870002074E-3</v>
      </c>
      <c r="D493" s="14">
        <f>'Adj Portfolios 3.5'!C492/'Adj Portfolios 3.5'!C491-1</f>
        <v>-1.0000000000000009E-3</v>
      </c>
      <c r="E493" s="14">
        <f>'Adj Portfolios 4'!C492/'Adj Portfolios 4'!C491-1</f>
        <v>4.5130797870001071E-3</v>
      </c>
      <c r="F493" s="14">
        <f>'Adj Portfolios 3.5'!D492/'Adj Portfolios 3.5'!D491-1</f>
        <v>-2.0000000000000018E-3</v>
      </c>
      <c r="G493" s="14">
        <f>'Adj Portfolios 4'!D492/'Adj Portfolios 4'!D491-1</f>
        <v>2.5095717870000644E-3</v>
      </c>
      <c r="H493" s="14">
        <f>'Adj Portfolios 3.5'!E492/'Adj Portfolios 3.5'!E491-1</f>
        <v>-5.0000000000001155E-3</v>
      </c>
      <c r="I493" s="14">
        <f>'Adj Portfolios 4'!E492/'Adj Portfolios 4'!E491-1</f>
        <v>-3.4889522130000516E-3</v>
      </c>
      <c r="J493" s="19">
        <v>6.5205157084891052E-3</v>
      </c>
      <c r="K493" s="14">
        <f>(1+LOOKUP(A493, 'CETES 28'!A:A, 'CETES 28'!B:B)/100)^(1/252)-1</f>
        <v>4.0956066372732636E-4</v>
      </c>
    </row>
    <row r="494" spans="1:11">
      <c r="A494" s="3">
        <v>45247</v>
      </c>
      <c r="B494" s="14">
        <f>'Adj Portfolios 3.5'!B493/'Adj Portfolios 3.5'!B492-1</f>
        <v>-3.1453333333333333E-3</v>
      </c>
      <c r="C494" s="14">
        <f>'Adj Portfolios 4'!B493/'Adj Portfolios 4'!B492-1</f>
        <v>-7.7612857142861369E-3</v>
      </c>
      <c r="D494" s="14">
        <f>'Adj Portfolios 3.5'!C493/'Adj Portfolios 3.5'!C492-1</f>
        <v>-5.1411880000001853E-3</v>
      </c>
      <c r="E494" s="14">
        <f>'Adj Portfolios 4'!C493/'Adj Portfolios 4'!C492-1</f>
        <v>-9.7525244285716628E-3</v>
      </c>
      <c r="F494" s="14">
        <f>'Adj Portfolios 3.5'!D493/'Adj Portfolios 3.5'!D492-1</f>
        <v>-7.1350426666666467E-3</v>
      </c>
      <c r="G494" s="14">
        <f>'Adj Portfolios 4'!D493/'Adj Portfolios 4'!D492-1</f>
        <v>-1.1741763142857353E-2</v>
      </c>
      <c r="H494" s="14">
        <f>'Adj Portfolios 3.5'!E493/'Adj Portfolios 3.5'!E492-1</f>
        <v>-1.3104606666666685E-2</v>
      </c>
      <c r="I494" s="14">
        <f>'Adj Portfolios 4'!E493/'Adj Portfolios 4'!E492-1</f>
        <v>-1.7697479285714635E-2</v>
      </c>
      <c r="J494" s="19">
        <v>-4.1296761588357489E-3</v>
      </c>
      <c r="K494" s="14">
        <f>(1+LOOKUP(A494, 'CETES 28'!A:A, 'CETES 28'!B:B)/100)^(1/252)-1</f>
        <v>4.0956066372732636E-4</v>
      </c>
    </row>
    <row r="495" spans="1:11">
      <c r="A495" s="3">
        <v>45251</v>
      </c>
      <c r="B495" s="14">
        <f>'Adj Portfolios 3.5'!B494/'Adj Portfolios 3.5'!B493-1</f>
        <v>1.2410000000000476E-3</v>
      </c>
      <c r="C495" s="14">
        <f>'Adj Portfolios 4'!B494/'Adj Portfolios 4'!B493-1</f>
        <v>1.3444999999999929E-2</v>
      </c>
      <c r="D495" s="14">
        <f>'Adj Portfolios 3.5'!C494/'Adj Portfolios 3.5'!C493-1</f>
        <v>2.4099999999993571E-4</v>
      </c>
      <c r="E495" s="14">
        <f>'Adj Portfolios 4'!C494/'Adj Portfolios 4'!C493-1</f>
        <v>1.2445000000000039E-2</v>
      </c>
      <c r="F495" s="14">
        <f>'Adj Portfolios 3.5'!D494/'Adj Portfolios 3.5'!D493-1</f>
        <v>-7.5900000000006518E-4</v>
      </c>
      <c r="G495" s="14">
        <f>'Adj Portfolios 4'!D494/'Adj Portfolios 4'!D493-1</f>
        <v>1.1444999999999927E-2</v>
      </c>
      <c r="H495" s="14">
        <f>'Adj Portfolios 3.5'!E494/'Adj Portfolios 3.5'!E493-1</f>
        <v>-3.7589999999998458E-3</v>
      </c>
      <c r="I495" s="14">
        <f>'Adj Portfolios 4'!E494/'Adj Portfolios 4'!E493-1</f>
        <v>8.4450000000000358E-3</v>
      </c>
      <c r="J495" s="19">
        <v>4.0661887713271394E-3</v>
      </c>
      <c r="K495" s="14">
        <f>(1+LOOKUP(A495, 'CETES 28'!A:A, 'CETES 28'!B:B)/100)^(1/252)-1</f>
        <v>4.0956066372732636E-4</v>
      </c>
    </row>
    <row r="496" spans="1:11">
      <c r="A496" s="3">
        <v>45252</v>
      </c>
      <c r="B496" s="14">
        <f>'Adj Portfolios 3.5'!B495/'Adj Portfolios 3.5'!B494-1</f>
        <v>-1.0336811040000171E-2</v>
      </c>
      <c r="C496" s="14">
        <f>'Adj Portfolios 4'!B495/'Adj Portfolios 4'!B494-1</f>
        <v>-1.865256539499871E-3</v>
      </c>
      <c r="D496" s="14">
        <f>'Adj Portfolios 3.5'!C495/'Adj Portfolios 3.5'!C494-1</f>
        <v>-1.2325450373333546E-2</v>
      </c>
      <c r="E496" s="14">
        <f>'Adj Portfolios 4'!C495/'Adj Portfolios 4'!C494-1</f>
        <v>-3.8623967895000666E-3</v>
      </c>
      <c r="F496" s="14">
        <f>'Adj Portfolios 3.5'!D495/'Adj Portfolios 3.5'!D494-1</f>
        <v>-1.4312089706666642E-2</v>
      </c>
      <c r="G496" s="14">
        <f>'Adj Portfolios 4'!D495/'Adj Portfolios 4'!D494-1</f>
        <v>-5.8575370394999826E-3</v>
      </c>
      <c r="H496" s="14">
        <f>'Adj Portfolios 3.5'!E495/'Adj Portfolios 3.5'!E494-1</f>
        <v>-2.0260007706666805E-2</v>
      </c>
      <c r="I496" s="14">
        <f>'Adj Portfolios 4'!E495/'Adj Portfolios 4'!E494-1</f>
        <v>-1.1830957789500163E-2</v>
      </c>
      <c r="J496" s="19">
        <v>7.1073246040365134E-4</v>
      </c>
      <c r="K496" s="14">
        <f>(1+LOOKUP(A496, 'CETES 28'!A:A, 'CETES 28'!B:B)/100)^(1/252)-1</f>
        <v>4.0956066372732636E-4</v>
      </c>
    </row>
    <row r="497" spans="1:11">
      <c r="A497" s="3">
        <v>45253</v>
      </c>
      <c r="B497" s="14">
        <f>'Adj Portfolios 3.5'!B496/'Adj Portfolios 3.5'!B495-1</f>
        <v>1.5586499999999948E-2</v>
      </c>
      <c r="C497" s="14">
        <f>'Adj Portfolios 4'!B496/'Adj Portfolios 4'!B495-1</f>
        <v>-1.5793779549999609E-4</v>
      </c>
      <c r="D497" s="14">
        <f>'Adj Portfolios 3.5'!C496/'Adj Portfolios 3.5'!C495-1</f>
        <v>1.4586500000000058E-2</v>
      </c>
      <c r="E497" s="14">
        <f>'Adj Portfolios 4'!C496/'Adj Portfolios 4'!C495-1</f>
        <v>-2.1567882955000339E-3</v>
      </c>
      <c r="F497" s="14">
        <f>'Adj Portfolios 3.5'!D496/'Adj Portfolios 3.5'!D495-1</f>
        <v>1.3586499999999946E-2</v>
      </c>
      <c r="G497" s="14">
        <f>'Adj Portfolios 4'!D496/'Adj Portfolios 4'!D495-1</f>
        <v>-4.1536387955001253E-3</v>
      </c>
      <c r="H497" s="14">
        <f>'Adj Portfolios 3.5'!E496/'Adj Portfolios 3.5'!E495-1</f>
        <v>1.0586500000000054E-2</v>
      </c>
      <c r="I497" s="14">
        <f>'Adj Portfolios 4'!E496/'Adj Portfolios 4'!E495-1</f>
        <v>-1.0132190295500276E-2</v>
      </c>
      <c r="J497" s="19">
        <v>2.0905579951953079E-3</v>
      </c>
      <c r="K497" s="14">
        <f>(1+LOOKUP(A497, 'CETES 28'!A:A, 'CETES 28'!B:B)/100)^(1/252)-1</f>
        <v>4.0526155238307382E-4</v>
      </c>
    </row>
    <row r="498" spans="1:11">
      <c r="A498" s="3">
        <v>45254</v>
      </c>
      <c r="B498" s="14">
        <f>'Adj Portfolios 3.5'!B497/'Adj Portfolios 3.5'!B496-1</f>
        <v>-1.6249999999995435E-4</v>
      </c>
      <c r="C498" s="14">
        <f>'Adj Portfolios 4'!B497/'Adj Portfolios 4'!B496-1</f>
        <v>2.6900000000007473E-4</v>
      </c>
      <c r="D498" s="14">
        <f>'Adj Portfolios 3.5'!C497/'Adj Portfolios 3.5'!C496-1</f>
        <v>-1.1624999999999552E-3</v>
      </c>
      <c r="E498" s="14">
        <f>'Adj Portfolios 4'!C497/'Adj Portfolios 4'!C496-1</f>
        <v>-7.3100000000003718E-4</v>
      </c>
      <c r="F498" s="14">
        <f>'Adj Portfolios 3.5'!D497/'Adj Portfolios 3.5'!D496-1</f>
        <v>-2.1625000000000671E-3</v>
      </c>
      <c r="G498" s="14">
        <f>'Adj Portfolios 4'!D497/'Adj Portfolios 4'!D496-1</f>
        <v>-1.730999999999927E-3</v>
      </c>
      <c r="H498" s="14">
        <f>'Adj Portfolios 3.5'!E497/'Adj Portfolios 3.5'!E496-1</f>
        <v>-5.1624999999999588E-3</v>
      </c>
      <c r="I498" s="14">
        <f>'Adj Portfolios 4'!E497/'Adj Portfolios 4'!E496-1</f>
        <v>-4.7310000000000407E-3</v>
      </c>
      <c r="J498" s="19">
        <v>4.8529173087510369E-3</v>
      </c>
      <c r="K498" s="14">
        <f>(1+LOOKUP(A498, 'CETES 28'!A:A, 'CETES 28'!B:B)/100)^(1/252)-1</f>
        <v>4.0526155238307382E-4</v>
      </c>
    </row>
    <row r="499" spans="1:11">
      <c r="A499" s="3">
        <v>45257</v>
      </c>
      <c r="B499" s="14">
        <f>'Adj Portfolios 3.5'!B498/'Adj Portfolios 3.5'!B497-1</f>
        <v>-8.7754999999999361E-3</v>
      </c>
      <c r="C499" s="14">
        <f>'Adj Portfolios 4'!B498/'Adj Portfolios 4'!B497-1</f>
        <v>-5.7116863439999888E-3</v>
      </c>
      <c r="D499" s="14">
        <f>'Adj Portfolios 3.5'!C498/'Adj Portfolios 3.5'!C497-1</f>
        <v>-9.775500000000048E-3</v>
      </c>
      <c r="E499" s="14">
        <f>'Adj Portfolios 4'!C498/'Adj Portfolios 4'!C497-1</f>
        <v>-7.7049668440001273E-3</v>
      </c>
      <c r="F499" s="14">
        <f>'Adj Portfolios 3.5'!D498/'Adj Portfolios 3.5'!D497-1</f>
        <v>-1.0775499999999938E-2</v>
      </c>
      <c r="G499" s="14">
        <f>'Adj Portfolios 4'!D498/'Adj Portfolios 4'!D497-1</f>
        <v>-9.6962473439999863E-3</v>
      </c>
      <c r="H499" s="14">
        <f>'Adj Portfolios 3.5'!E498/'Adj Portfolios 3.5'!E497-1</f>
        <v>-1.3775500000000052E-2</v>
      </c>
      <c r="I499" s="14">
        <f>'Adj Portfolios 4'!E498/'Adj Portfolios 4'!E497-1</f>
        <v>-1.5658088843999995E-2</v>
      </c>
      <c r="J499" s="19">
        <v>-5.4863852310893524E-4</v>
      </c>
      <c r="K499" s="14">
        <f>(1+LOOKUP(A499, 'CETES 28'!A:A, 'CETES 28'!B:B)/100)^(1/252)-1</f>
        <v>4.0526155238307382E-4</v>
      </c>
    </row>
    <row r="500" spans="1:11">
      <c r="A500" s="3">
        <v>45258</v>
      </c>
      <c r="B500" s="14">
        <f>'Adj Portfolios 3.5'!B499/'Adj Portfolios 3.5'!B498-1</f>
        <v>0</v>
      </c>
      <c r="C500" s="14">
        <f>'Adj Portfolios 4'!B499/'Adj Portfolios 4'!B498-1</f>
        <v>5.5840675634000192E-3</v>
      </c>
      <c r="D500" s="14">
        <f>'Adj Portfolios 3.5'!C499/'Adj Portfolios 3.5'!C498-1</f>
        <v>-1.0000000000000009E-3</v>
      </c>
      <c r="E500" s="14">
        <f>'Adj Portfolios 4'!C499/'Adj Portfolios 4'!C498-1</f>
        <v>3.5794871634000636E-3</v>
      </c>
      <c r="F500" s="14">
        <f>'Adj Portfolios 3.5'!D499/'Adj Portfolios 3.5'!D498-1</f>
        <v>-2.0000000000000018E-3</v>
      </c>
      <c r="G500" s="14">
        <f>'Adj Portfolios 4'!D499/'Adj Portfolios 4'!D498-1</f>
        <v>1.5769067634001654E-3</v>
      </c>
      <c r="H500" s="14">
        <f>'Adj Portfolios 3.5'!E499/'Adj Portfolios 3.5'!E498-1</f>
        <v>-5.0000000000000044E-3</v>
      </c>
      <c r="I500" s="14">
        <f>'Adj Portfolios 4'!E499/'Adj Portfolios 4'!E498-1</f>
        <v>-4.41883443659985E-3</v>
      </c>
      <c r="J500" s="19">
        <v>-1.3214897556340977E-2</v>
      </c>
      <c r="K500" s="14">
        <f>(1+LOOKUP(A500, 'CETES 28'!A:A, 'CETES 28'!B:B)/100)^(1/252)-1</f>
        <v>4.0526155238307382E-4</v>
      </c>
    </row>
    <row r="501" spans="1:11">
      <c r="A501" s="3">
        <v>45259</v>
      </c>
      <c r="B501" s="14">
        <f>'Adj Portfolios 3.5'!B500/'Adj Portfolios 3.5'!B499-1</f>
        <v>7.8506444709998124E-3</v>
      </c>
      <c r="C501" s="14">
        <f>'Adj Portfolios 4'!B500/'Adj Portfolios 4'!B499-1</f>
        <v>6.5195230574000007E-3</v>
      </c>
      <c r="D501" s="14">
        <f>'Adj Portfolios 3.5'!C500/'Adj Portfolios 3.5'!C499-1</f>
        <v>5.8438044710000803E-3</v>
      </c>
      <c r="E501" s="14">
        <f>'Adj Portfolios 4'!C500/'Adj Portfolios 4'!C499-1</f>
        <v>4.5140118574000798E-3</v>
      </c>
      <c r="F501" s="14">
        <f>'Adj Portfolios 3.5'!D500/'Adj Portfolios 3.5'!D499-1</f>
        <v>3.8389644709999615E-3</v>
      </c>
      <c r="G501" s="14">
        <f>'Adj Portfolios 4'!D500/'Adj Portfolios 4'!D499-1</f>
        <v>2.5105006573999944E-3</v>
      </c>
      <c r="H501" s="14">
        <f>'Adj Portfolios 3.5'!E500/'Adj Portfolios 3.5'!E499-1</f>
        <v>-2.1635555290000497E-3</v>
      </c>
      <c r="I501" s="14">
        <f>'Adj Portfolios 4'!E500/'Adj Portfolios 4'!E499-1</f>
        <v>-3.4880329426000278E-3</v>
      </c>
      <c r="J501" s="19">
        <v>3.3512110580766752E-3</v>
      </c>
      <c r="K501" s="14">
        <f>(1+LOOKUP(A501, 'CETES 28'!A:A, 'CETES 28'!B:B)/100)^(1/252)-1</f>
        <v>4.0526155238307382E-4</v>
      </c>
    </row>
    <row r="502" spans="1:11">
      <c r="A502" s="3">
        <v>45260</v>
      </c>
      <c r="B502" s="14">
        <f>'Adj Portfolios 3.5'!B501/'Adj Portfolios 3.5'!B500-1</f>
        <v>3.5253999999999897E-2</v>
      </c>
      <c r="C502" s="14">
        <f>'Adj Portfolios 4'!B501/'Adj Portfolios 4'!B500-1</f>
        <v>-8.011968460000074E-3</v>
      </c>
      <c r="D502" s="14">
        <f>'Adj Portfolios 3.5'!C501/'Adj Portfolios 3.5'!C500-1</f>
        <v>3.4254000000000007E-2</v>
      </c>
      <c r="E502" s="14">
        <f>'Adj Portfolios 4'!C501/'Adj Portfolios 4'!C500-1</f>
        <v>-1.0002940459999943E-2</v>
      </c>
      <c r="F502" s="14">
        <f>'Adj Portfolios 3.5'!D501/'Adj Portfolios 3.5'!D500-1</f>
        <v>3.3253999999999895E-2</v>
      </c>
      <c r="G502" s="14">
        <f>'Adj Portfolios 4'!D501/'Adj Portfolios 4'!D500-1</f>
        <v>-1.1991912460000198E-2</v>
      </c>
      <c r="H502" s="14">
        <f>'Adj Portfolios 3.5'!E501/'Adj Portfolios 3.5'!E500-1</f>
        <v>3.0254000000000003E-2</v>
      </c>
      <c r="I502" s="14">
        <f>'Adj Portfolios 4'!E501/'Adj Portfolios 4'!E500-1</f>
        <v>-1.7946828460000175E-2</v>
      </c>
      <c r="J502" s="19">
        <v>9.7252848033051453E-3</v>
      </c>
      <c r="K502" s="14">
        <f>(1+LOOKUP(A502, 'CETES 28'!A:A, 'CETES 28'!B:B)/100)^(1/252)-1</f>
        <v>4.0633676503332161E-4</v>
      </c>
    </row>
    <row r="503" spans="1:11">
      <c r="A503" s="3">
        <v>45261</v>
      </c>
      <c r="B503" s="14">
        <f>'Adj Portfolios 3.5'!B502/'Adj Portfolios 3.5'!B501-1</f>
        <v>1.0443724079999939E-2</v>
      </c>
      <c r="C503" s="14">
        <f>'Adj Portfolios 4'!B502/'Adj Portfolios 4'!B501-1</f>
        <v>1.1811569116000342E-3</v>
      </c>
      <c r="D503" s="14">
        <f>'Adj Portfolios 3.5'!C502/'Adj Portfolios 3.5'!C501-1</f>
        <v>8.4342580800000899E-3</v>
      </c>
      <c r="E503" s="14">
        <f>'Adj Portfolios 4'!C502/'Adj Portfolios 4'!C501-1</f>
        <v>-8.1902968840008583E-4</v>
      </c>
      <c r="F503" s="14">
        <f>'Adj Portfolios 3.5'!D502/'Adj Portfolios 3.5'!D501-1</f>
        <v>6.4267920799998546E-3</v>
      </c>
      <c r="G503" s="14">
        <f>'Adj Portfolios 4'!D502/'Adj Portfolios 4'!D501-1</f>
        <v>-2.8172162883999263E-3</v>
      </c>
      <c r="H503" s="14">
        <f>'Adj Portfolios 3.5'!E502/'Adj Portfolios 3.5'!E501-1</f>
        <v>4.1639407999993772E-4</v>
      </c>
      <c r="I503" s="14">
        <f>'Adj Portfolios 4'!E502/'Adj Portfolios 4'!E501-1</f>
        <v>-8.7997760884001019E-3</v>
      </c>
      <c r="J503" s="19">
        <v>2.3264208435435751E-2</v>
      </c>
      <c r="K503" s="14">
        <f>(1+LOOKUP(A503, 'CETES 28'!A:A, 'CETES 28'!B:B)/100)^(1/252)-1</f>
        <v>4.0633676503332161E-4</v>
      </c>
    </row>
    <row r="504" spans="1:11">
      <c r="A504" s="3">
        <v>45264</v>
      </c>
      <c r="B504" s="14">
        <f>'Adj Portfolios 3.5'!B503/'Adj Portfolios 3.5'!B502-1</f>
        <v>-3.9866666666676931E-4</v>
      </c>
      <c r="C504" s="14">
        <f>'Adj Portfolios 4'!B503/'Adj Portfolios 4'!B502-1</f>
        <v>-2.9900000000016025E-4</v>
      </c>
      <c r="D504" s="14">
        <f>'Adj Portfolios 3.5'!C503/'Adj Portfolios 3.5'!C502-1</f>
        <v>-2.3972680000001745E-3</v>
      </c>
      <c r="E504" s="14">
        <f>'Adj Portfolios 4'!C503/'Adj Portfolios 4'!C502-1</f>
        <v>-2.2977009999999298E-3</v>
      </c>
      <c r="F504" s="14">
        <f>'Adj Portfolios 3.5'!D503/'Adj Portfolios 3.5'!D502-1</f>
        <v>-4.3938693333334111E-3</v>
      </c>
      <c r="G504" s="14">
        <f>'Adj Portfolios 4'!D503/'Adj Portfolios 4'!D502-1</f>
        <v>-4.294401999999975E-3</v>
      </c>
      <c r="H504" s="14">
        <f>'Adj Portfolios 3.5'!E503/'Adj Portfolios 3.5'!E502-1</f>
        <v>-1.037167333333322E-2</v>
      </c>
      <c r="I504" s="14">
        <f>'Adj Portfolios 4'!E503/'Adj Portfolios 4'!E502-1</f>
        <v>-1.0272504999999876E-2</v>
      </c>
      <c r="J504" s="19">
        <v>-1.0074915036921706E-3</v>
      </c>
      <c r="K504" s="14">
        <f>(1+LOOKUP(A504, 'CETES 28'!A:A, 'CETES 28'!B:B)/100)^(1/252)-1</f>
        <v>4.0633676503332161E-4</v>
      </c>
    </row>
    <row r="505" spans="1:11">
      <c r="A505" s="3">
        <v>45265</v>
      </c>
      <c r="B505" s="14">
        <f>'Adj Portfolios 3.5'!B504/'Adj Portfolios 3.5'!B503-1</f>
        <v>4.6597999999999917E-2</v>
      </c>
      <c r="C505" s="14">
        <f>'Adj Portfolios 4'!B504/'Adj Portfolios 4'!B503-1</f>
        <v>9.9089999999999456E-3</v>
      </c>
      <c r="D505" s="14">
        <f>'Adj Portfolios 3.5'!C504/'Adj Portfolios 3.5'!C503-1</f>
        <v>4.5598000000000027E-2</v>
      </c>
      <c r="E505" s="14">
        <f>'Adj Portfolios 4'!C504/'Adj Portfolios 4'!C503-1</f>
        <v>8.9090000000000558E-3</v>
      </c>
      <c r="F505" s="14">
        <f>'Adj Portfolios 3.5'!D504/'Adj Portfolios 3.5'!D503-1</f>
        <v>4.4597999999999915E-2</v>
      </c>
      <c r="G505" s="14">
        <f>'Adj Portfolios 4'!D504/'Adj Portfolios 4'!D503-1</f>
        <v>7.9089999999999439E-3</v>
      </c>
      <c r="H505" s="14">
        <f>'Adj Portfolios 3.5'!E504/'Adj Portfolios 3.5'!E503-1</f>
        <v>4.1598000000000024E-2</v>
      </c>
      <c r="I505" s="14">
        <f>'Adj Portfolios 4'!E504/'Adj Portfolios 4'!E503-1</f>
        <v>4.9090000000000522E-3</v>
      </c>
      <c r="J505" s="19">
        <v>2.3968750312939324E-3</v>
      </c>
      <c r="K505" s="14">
        <f>(1+LOOKUP(A505, 'CETES 28'!A:A, 'CETES 28'!B:B)/100)^(1/252)-1</f>
        <v>4.0633676503332161E-4</v>
      </c>
    </row>
    <row r="506" spans="1:11">
      <c r="A506" s="3">
        <v>45266</v>
      </c>
      <c r="B506" s="14">
        <f>'Adj Portfolios 3.5'!B505/'Adj Portfolios 3.5'!B504-1</f>
        <v>-6.8039568400000139E-3</v>
      </c>
      <c r="C506" s="14">
        <f>'Adj Portfolios 4'!B505/'Adj Portfolios 4'!B504-1</f>
        <v>8.0848501055001964E-3</v>
      </c>
      <c r="D506" s="14">
        <f>'Adj Portfolios 3.5'!C505/'Adj Portfolios 3.5'!C504-1</f>
        <v>-8.7961788400000573E-3</v>
      </c>
      <c r="E506" s="14">
        <f>'Adj Portfolios 4'!C505/'Adj Portfolios 4'!C504-1</f>
        <v>6.0776680055001364E-3</v>
      </c>
      <c r="F506" s="14">
        <f>'Adj Portfolios 3.5'!D505/'Adj Portfolios 3.5'!D504-1</f>
        <v>-1.0786400840000154E-2</v>
      </c>
      <c r="G506" s="14">
        <f>'Adj Portfolios 4'!D505/'Adj Portfolios 4'!D504-1</f>
        <v>4.0724859055001339E-3</v>
      </c>
      <c r="H506" s="14">
        <f>'Adj Portfolios 3.5'!E505/'Adj Portfolios 3.5'!E504-1</f>
        <v>-1.67450668400001E-2</v>
      </c>
      <c r="I506" s="14">
        <f>'Adj Portfolios 4'!E505/'Adj Portfolios 4'!E504-1</f>
        <v>-1.9310603945000837E-3</v>
      </c>
      <c r="J506" s="19">
        <v>4.9154883544155759E-4</v>
      </c>
      <c r="K506" s="14">
        <f>(1+LOOKUP(A506, 'CETES 28'!A:A, 'CETES 28'!B:B)/100)^(1/252)-1</f>
        <v>4.0633676503332161E-4</v>
      </c>
    </row>
    <row r="507" spans="1:11">
      <c r="A507" s="3">
        <v>45267</v>
      </c>
      <c r="B507" s="14">
        <f>'Adj Portfolios 3.5'!B506/'Adj Portfolios 3.5'!B505-1</f>
        <v>8.8933333333307552E-4</v>
      </c>
      <c r="C507" s="14">
        <f>'Adj Portfolios 4'!B506/'Adj Portfolios 4'!B505-1</f>
        <v>5.0513333333335186E-3</v>
      </c>
      <c r="D507" s="14">
        <f>'Adj Portfolios 3.5'!C506/'Adj Portfolios 3.5'!C505-1</f>
        <v>-1.1066666666681435E-4</v>
      </c>
      <c r="E507" s="14">
        <f>'Adj Portfolios 4'!C506/'Adj Portfolios 4'!C505-1</f>
        <v>4.0513333333334067E-3</v>
      </c>
      <c r="F507" s="14">
        <f>'Adj Portfolios 3.5'!D506/'Adj Portfolios 3.5'!D505-1</f>
        <v>-1.1106666666665932E-3</v>
      </c>
      <c r="G507" s="14">
        <f>'Adj Portfolios 4'!D506/'Adj Portfolios 4'!D505-1</f>
        <v>3.0513333333332948E-3</v>
      </c>
      <c r="H507" s="14">
        <f>'Adj Portfolios 3.5'!E506/'Adj Portfolios 3.5'!E505-1</f>
        <v>-4.1106666666668179E-3</v>
      </c>
      <c r="I507" s="14">
        <f>'Adj Portfolios 4'!E506/'Adj Portfolios 4'!E505-1</f>
        <v>5.133333333318113E-5</v>
      </c>
      <c r="J507" s="19">
        <v>-1.1200147561019058E-4</v>
      </c>
      <c r="K507" s="14">
        <f>(1+LOOKUP(A507, 'CETES 28'!A:A, 'CETES 28'!B:B)/100)^(1/252)-1</f>
        <v>4.2314400437692967E-4</v>
      </c>
    </row>
    <row r="508" spans="1:11">
      <c r="A508" s="3">
        <v>45268</v>
      </c>
      <c r="B508" s="14">
        <f>'Adj Portfolios 3.5'!B507/'Adj Portfolios 3.5'!B506-1</f>
        <v>2.0169514400001365E-3</v>
      </c>
      <c r="C508" s="14">
        <f>'Adj Portfolios 4'!B507/'Adj Portfolios 4'!B506-1</f>
        <v>1.3627747496000042E-2</v>
      </c>
      <c r="D508" s="14">
        <f>'Adj Portfolios 3.5'!C507/'Adj Portfolios 3.5'!C506-1</f>
        <v>1.567743999997262E-5</v>
      </c>
      <c r="E508" s="14">
        <f>'Adj Portfolios 4'!C507/'Adj Portfolios 4'!C506-1</f>
        <v>1.1615100495999897E-2</v>
      </c>
      <c r="F508" s="14">
        <f>'Adj Portfolios 3.5'!D507/'Adj Portfolios 3.5'!D506-1</f>
        <v>-1.9835965599998007E-3</v>
      </c>
      <c r="G508" s="14">
        <f>'Adj Portfolios 4'!D507/'Adj Portfolios 4'!D506-1</f>
        <v>9.6044534960000316E-3</v>
      </c>
      <c r="H508" s="14">
        <f>'Adj Portfolios 3.5'!E507/'Adj Portfolios 3.5'!E506-1</f>
        <v>-7.9694185599998857E-3</v>
      </c>
      <c r="I508" s="14">
        <f>'Adj Portfolios 4'!E507/'Adj Portfolios 4'!E506-1</f>
        <v>3.5845124959996699E-3</v>
      </c>
      <c r="J508" s="19">
        <v>8.2197167671891336E-3</v>
      </c>
      <c r="K508" s="14">
        <f>(1+LOOKUP(A508, 'CETES 28'!A:A, 'CETES 28'!B:B)/100)^(1/252)-1</f>
        <v>4.2314400437692967E-4</v>
      </c>
    </row>
    <row r="509" spans="1:11">
      <c r="A509" s="3">
        <v>45271</v>
      </c>
      <c r="B509" s="14">
        <f>'Adj Portfolios 3.5'!B508/'Adj Portfolios 3.5'!B507-1</f>
        <v>-6.812999999999958E-3</v>
      </c>
      <c r="C509" s="14">
        <f>'Adj Portfolios 4'!B508/'Adj Portfolios 4'!B507-1</f>
        <v>-6.7239999999999522E-3</v>
      </c>
      <c r="D509" s="14">
        <f>'Adj Portfolios 3.5'!C508/'Adj Portfolios 3.5'!C507-1</f>
        <v>-7.8129999999999589E-3</v>
      </c>
      <c r="E509" s="14">
        <f>'Adj Portfolios 4'!C508/'Adj Portfolios 4'!C507-1</f>
        <v>-7.7239999999999531E-3</v>
      </c>
      <c r="F509" s="14">
        <f>'Adj Portfolios 3.5'!D508/'Adj Portfolios 3.5'!D507-1</f>
        <v>-8.8129999999999598E-3</v>
      </c>
      <c r="G509" s="14">
        <f>'Adj Portfolios 4'!D508/'Adj Portfolios 4'!D507-1</f>
        <v>-8.723999999999954E-3</v>
      </c>
      <c r="H509" s="14">
        <f>'Adj Portfolios 3.5'!E508/'Adj Portfolios 3.5'!E507-1</f>
        <v>-1.1812999999999962E-2</v>
      </c>
      <c r="I509" s="14">
        <f>'Adj Portfolios 4'!E508/'Adj Portfolios 4'!E507-1</f>
        <v>-1.1724000000000068E-2</v>
      </c>
      <c r="J509" s="19">
        <v>9.7386662407084046E-4</v>
      </c>
      <c r="K509" s="14">
        <f>(1+LOOKUP(A509, 'CETES 28'!A:A, 'CETES 28'!B:B)/100)^(1/252)-1</f>
        <v>4.2314400437692967E-4</v>
      </c>
    </row>
    <row r="510" spans="1:11">
      <c r="A510" s="3">
        <v>45273</v>
      </c>
      <c r="B510" s="14">
        <f>'Adj Portfolios 3.5'!B509/'Adj Portfolios 3.5'!B508-1</f>
        <v>2.5383051752001506E-3</v>
      </c>
      <c r="C510" s="14">
        <f>'Adj Portfolios 4'!B509/'Adj Portfolios 4'!B508-1</f>
        <v>-3.0795885000000078E-2</v>
      </c>
      <c r="D510" s="14">
        <f>'Adj Portfolios 3.5'!C509/'Adj Portfolios 3.5'!C508-1</f>
        <v>5.3676777520017538E-4</v>
      </c>
      <c r="E510" s="14">
        <f>'Adj Portfolios 4'!C509/'Adj Portfolios 4'!C508-1</f>
        <v>-3.2764064500000134E-2</v>
      </c>
      <c r="F510" s="14">
        <f>'Adj Portfolios 3.5'!D509/'Adj Portfolios 3.5'!D508-1</f>
        <v>-1.4627696247999644E-3</v>
      </c>
      <c r="G510" s="14">
        <f>'Adj Portfolios 4'!D509/'Adj Portfolios 4'!D508-1</f>
        <v>-3.4730244000000243E-2</v>
      </c>
      <c r="H510" s="14">
        <f>'Adj Portfolios 3.5'!E509/'Adj Portfolios 3.5'!E508-1</f>
        <v>-7.4493818247999277E-3</v>
      </c>
      <c r="I510" s="14">
        <f>'Adj Portfolios 4'!E509/'Adj Portfolios 4'!E508-1</f>
        <v>-4.0616782500000226E-2</v>
      </c>
      <c r="J510" s="19">
        <v>1.6532502348454159E-5</v>
      </c>
      <c r="K510" s="14">
        <f>(1+LOOKUP(A510, 'CETES 28'!A:A, 'CETES 28'!B:B)/100)^(1/252)-1</f>
        <v>4.2314400437692967E-4</v>
      </c>
    </row>
    <row r="511" spans="1:11">
      <c r="A511" s="3">
        <v>45274</v>
      </c>
      <c r="B511" s="14">
        <f>'Adj Portfolios 3.5'!B510/'Adj Portfolios 3.5'!B509-1</f>
        <v>-6.7291261249999845E-3</v>
      </c>
      <c r="C511" s="14">
        <f>'Adj Portfolios 4'!B510/'Adj Portfolios 4'!B509-1</f>
        <v>1.6220604686365547E-3</v>
      </c>
      <c r="D511" s="14">
        <f>'Adj Portfolios 3.5'!C510/'Adj Portfolios 3.5'!C509-1</f>
        <v>-8.7213861250001745E-3</v>
      </c>
      <c r="E511" s="14">
        <f>'Adj Portfolios 4'!C510/'Adj Portfolios 4'!C509-1</f>
        <v>-3.785848040909201E-4</v>
      </c>
      <c r="F511" s="14">
        <f>'Adj Portfolios 3.5'!D510/'Adj Portfolios 3.5'!D509-1</f>
        <v>-1.0711646124999974E-2</v>
      </c>
      <c r="G511" s="14">
        <f>'Adj Portfolios 4'!D510/'Adj Portfolios 4'!D509-1</f>
        <v>-2.3772300768180044E-3</v>
      </c>
      <c r="H511" s="14">
        <f>'Adj Portfolios 3.5'!E510/'Adj Portfolios 3.5'!E509-1</f>
        <v>-1.6670426124999915E-2</v>
      </c>
      <c r="I511" s="14">
        <f>'Adj Portfolios 4'!E510/'Adj Portfolios 4'!E509-1</f>
        <v>-8.3611658950001333E-3</v>
      </c>
      <c r="J511" s="19">
        <v>1.6607443653678278E-2</v>
      </c>
      <c r="K511" s="14">
        <f>(1+LOOKUP(A511, 'CETES 28'!A:A, 'CETES 28'!B:B)/100)^(1/252)-1</f>
        <v>4.2314400437692967E-4</v>
      </c>
    </row>
    <row r="512" spans="1:11">
      <c r="A512" s="3">
        <v>45275</v>
      </c>
      <c r="B512" s="14">
        <f>'Adj Portfolios 3.5'!B511/'Adj Portfolios 3.5'!B510-1</f>
        <v>6.5099999999995717E-4</v>
      </c>
      <c r="C512" s="14">
        <f>'Adj Portfolios 4'!B511/'Adj Portfolios 4'!B510-1</f>
        <v>1.2709595548999975E-2</v>
      </c>
      <c r="D512" s="14">
        <f>'Adj Portfolios 3.5'!C511/'Adj Portfolios 3.5'!C510-1</f>
        <v>-3.4900000000026576E-4</v>
      </c>
      <c r="E512" s="14">
        <f>'Adj Portfolios 4'!C511/'Adj Portfolios 4'!C510-1</f>
        <v>1.0697924298999961E-2</v>
      </c>
      <c r="F512" s="14">
        <f>'Adj Portfolios 3.5'!D511/'Adj Portfolios 3.5'!D510-1</f>
        <v>-1.3490000000000446E-3</v>
      </c>
      <c r="G512" s="14">
        <f>'Adj Portfolios 4'!D511/'Adj Portfolios 4'!D510-1</f>
        <v>8.6882530490000054E-3</v>
      </c>
      <c r="H512" s="14">
        <f>'Adj Portfolios 3.5'!E511/'Adj Portfolios 3.5'!E510-1</f>
        <v>-4.3490000000000473E-3</v>
      </c>
      <c r="I512" s="14">
        <f>'Adj Portfolios 4'!E511/'Adj Portfolios 4'!E510-1</f>
        <v>2.6712392990000389E-3</v>
      </c>
      <c r="J512" s="19">
        <v>3.0534015990540953E-2</v>
      </c>
      <c r="K512" s="14">
        <f>(1+LOOKUP(A512, 'CETES 28'!A:A, 'CETES 28'!B:B)/100)^(1/252)-1</f>
        <v>4.2314400437692967E-4</v>
      </c>
    </row>
    <row r="513" spans="1:11">
      <c r="A513" s="3">
        <v>45278</v>
      </c>
      <c r="B513" s="14">
        <f>'Adj Portfolios 3.5'!B512/'Adj Portfolios 3.5'!B511-1</f>
        <v>7.2852484159999786E-3</v>
      </c>
      <c r="C513" s="14">
        <f>'Adj Portfolios 4'!B512/'Adj Portfolios 4'!B511-1</f>
        <v>-1.795658284000301E-3</v>
      </c>
      <c r="D513" s="14">
        <f>'Adj Portfolios 3.5'!C512/'Adj Portfolios 3.5'!C511-1</f>
        <v>5.2789750826667259E-3</v>
      </c>
      <c r="E513" s="14">
        <f>'Adj Portfolios 4'!C512/'Adj Portfolios 4'!C511-1</f>
        <v>-3.7928732839999091E-3</v>
      </c>
      <c r="F513" s="14">
        <f>'Adj Portfolios 3.5'!D512/'Adj Portfolios 3.5'!D511-1</f>
        <v>3.2747017493333086E-3</v>
      </c>
      <c r="G513" s="14">
        <f>'Adj Portfolios 4'!D512/'Adj Portfolios 4'!D511-1</f>
        <v>-5.7880882839999037E-3</v>
      </c>
      <c r="H513" s="14">
        <f>'Adj Portfolios 3.5'!E512/'Adj Portfolios 3.5'!E511-1</f>
        <v>-2.7261182506667092E-3</v>
      </c>
      <c r="I513" s="14">
        <f>'Adj Portfolios 4'!E512/'Adj Portfolios 4'!E511-1</f>
        <v>-1.176173328400032E-2</v>
      </c>
      <c r="J513" s="19">
        <v>1.1360679222469638E-3</v>
      </c>
      <c r="K513" s="14">
        <f>(1+LOOKUP(A513, 'CETES 28'!A:A, 'CETES 28'!B:B)/100)^(1/252)-1</f>
        <v>4.2314400437692967E-4</v>
      </c>
    </row>
    <row r="514" spans="1:11">
      <c r="A514" s="3">
        <v>45279</v>
      </c>
      <c r="B514" s="14">
        <f>'Adj Portfolios 3.5'!B513/'Adj Portfolios 3.5'!B512-1</f>
        <v>-3.4325000000001715E-4</v>
      </c>
      <c r="C514" s="14">
        <f>'Adj Portfolios 4'!B513/'Adj Portfolios 4'!B512-1</f>
        <v>5.5974388373334349E-3</v>
      </c>
      <c r="D514" s="14">
        <f>'Adj Portfolios 3.5'!C513/'Adj Portfolios 3.5'!C512-1</f>
        <v>-1.343249999999907E-3</v>
      </c>
      <c r="E514" s="14">
        <f>'Adj Portfolios 4'!C513/'Adj Portfolios 4'!C512-1</f>
        <v>3.5928431706666597E-3</v>
      </c>
      <c r="F514" s="14">
        <f>'Adj Portfolios 3.5'!D513/'Adj Portfolios 3.5'!D512-1</f>
        <v>-2.3432500000000189E-3</v>
      </c>
      <c r="G514" s="14">
        <f>'Adj Portfolios 4'!D513/'Adj Portfolios 4'!D512-1</f>
        <v>1.590247503999942E-3</v>
      </c>
      <c r="H514" s="14">
        <f>'Adj Portfolios 3.5'!E513/'Adj Portfolios 3.5'!E512-1</f>
        <v>-5.3432500000000216E-3</v>
      </c>
      <c r="I514" s="14">
        <f>'Adj Portfolios 4'!E513/'Adj Portfolios 4'!E512-1</f>
        <v>-4.4055394959998662E-3</v>
      </c>
      <c r="J514" s="19">
        <v>1.1539362524684904E-2</v>
      </c>
      <c r="K514" s="14">
        <f>(1+LOOKUP(A514, 'CETES 28'!A:A, 'CETES 28'!B:B)/100)^(1/252)-1</f>
        <v>4.2314400437692967E-4</v>
      </c>
    </row>
    <row r="515" spans="1:11">
      <c r="A515" s="3">
        <v>45280</v>
      </c>
      <c r="B515" s="14">
        <f>'Adj Portfolios 3.5'!B514/'Adj Portfolios 3.5'!B513-1</f>
        <v>6.7280471634758587E-3</v>
      </c>
      <c r="C515" s="14">
        <f>'Adj Portfolios 4'!B514/'Adj Portfolios 4'!B513-1</f>
        <v>-6.4792516125834476E-3</v>
      </c>
      <c r="D515" s="14">
        <f>'Adj Portfolios 3.5'!C514/'Adj Portfolios 3.5'!C513-1</f>
        <v>4.7223221158569917E-3</v>
      </c>
      <c r="E515" s="14">
        <f>'Adj Portfolios 4'!C514/'Adj Portfolios 4'!C513-1</f>
        <v>-8.4717681542501033E-3</v>
      </c>
      <c r="F515" s="14">
        <f>'Adj Portfolios 3.5'!D514/'Adj Portfolios 3.5'!D513-1</f>
        <v>2.7185970682379601E-3</v>
      </c>
      <c r="G515" s="14">
        <f>'Adj Portfolios 4'!D514/'Adj Portfolios 4'!D513-1</f>
        <v>-1.046228469591659E-2</v>
      </c>
      <c r="H515" s="14">
        <f>'Adj Portfolios 3.5'!E514/'Adj Portfolios 3.5'!E513-1</f>
        <v>-3.2805780746190116E-3</v>
      </c>
      <c r="I515" s="14">
        <f>'Adj Portfolios 4'!E514/'Adj Portfolios 4'!E513-1</f>
        <v>-1.6421834320916706E-2</v>
      </c>
      <c r="J515" s="19">
        <v>-7.4596349230082737E-4</v>
      </c>
      <c r="K515" s="14">
        <f>(1+LOOKUP(A515, 'CETES 28'!A:A, 'CETES 28'!B:B)/100)^(1/252)-1</f>
        <v>4.2314400437692967E-4</v>
      </c>
    </row>
    <row r="516" spans="1:11">
      <c r="A516" s="3">
        <v>45281</v>
      </c>
      <c r="B516" s="14">
        <f>'Adj Portfolios 3.5'!B515/'Adj Portfolios 3.5'!B514-1</f>
        <v>-1.3360000000000039E-3</v>
      </c>
      <c r="C516" s="14">
        <f>'Adj Portfolios 4'!B515/'Adj Portfolios 4'!B514-1</f>
        <v>1.5281525925333161E-2</v>
      </c>
      <c r="D516" s="14">
        <f>'Adj Portfolios 3.5'!C515/'Adj Portfolios 3.5'!C514-1</f>
        <v>-2.3360000000000047E-3</v>
      </c>
      <c r="E516" s="14">
        <f>'Adj Portfolios 4'!C515/'Adj Portfolios 4'!C514-1</f>
        <v>1.3267246258666265E-2</v>
      </c>
      <c r="F516" s="14">
        <f>'Adj Portfolios 3.5'!D515/'Adj Portfolios 3.5'!D514-1</f>
        <v>-3.3360000000001166E-3</v>
      </c>
      <c r="G516" s="14">
        <f>'Adj Portfolios 4'!D515/'Adj Portfolios 4'!D514-1</f>
        <v>1.1254966592000093E-2</v>
      </c>
      <c r="H516" s="14">
        <f>'Adj Portfolios 3.5'!E515/'Adj Portfolios 3.5'!E514-1</f>
        <v>-6.3360000000001193E-3</v>
      </c>
      <c r="I516" s="14">
        <f>'Adj Portfolios 4'!E515/'Adj Portfolios 4'!E514-1</f>
        <v>5.2301275919999224E-3</v>
      </c>
      <c r="J516" s="19">
        <v>-1.352034647642919E-2</v>
      </c>
      <c r="K516" s="14">
        <f>(1+LOOKUP(A516, 'CETES 28'!A:A, 'CETES 28'!B:B)/100)^(1/252)-1</f>
        <v>4.1743034427477177E-4</v>
      </c>
    </row>
    <row r="517" spans="1:11">
      <c r="A517" s="3">
        <v>45282</v>
      </c>
      <c r="B517" s="14">
        <f>'Adj Portfolios 3.5'!B516/'Adj Portfolios 3.5'!B515-1</f>
        <v>-4.5870000000000077E-3</v>
      </c>
      <c r="C517" s="14">
        <f>'Adj Portfolios 4'!B516/'Adj Portfolios 4'!B515-1</f>
        <v>-1.9165617342857821E-3</v>
      </c>
      <c r="D517" s="14">
        <f>'Adj Portfolios 3.5'!C516/'Adj Portfolios 3.5'!C515-1</f>
        <v>-6.581413000000147E-3</v>
      </c>
      <c r="E517" s="14">
        <f>'Adj Portfolios 4'!C516/'Adj Portfolios 4'!C515-1</f>
        <v>-3.9136634485715804E-3</v>
      </c>
      <c r="F517" s="14">
        <f>'Adj Portfolios 3.5'!D516/'Adj Portfolios 3.5'!D515-1</f>
        <v>-8.5738259999998956E-3</v>
      </c>
      <c r="G517" s="14">
        <f>'Adj Portfolios 4'!D516/'Adj Portfolios 4'!D515-1</f>
        <v>-5.9087651628572102E-3</v>
      </c>
      <c r="H517" s="14">
        <f>'Adj Portfolios 3.5'!E516/'Adj Portfolios 3.5'!E515-1</f>
        <v>-1.4539065000000018E-2</v>
      </c>
      <c r="I517" s="14">
        <f>'Adj Portfolios 4'!E516/'Adj Portfolios 4'!E515-1</f>
        <v>-1.188207030571431E-2</v>
      </c>
      <c r="J517" s="19">
        <v>8.5779044003932992E-3</v>
      </c>
      <c r="K517" s="14">
        <f>(1+LOOKUP(A517, 'CETES 28'!A:A, 'CETES 28'!B:B)/100)^(1/252)-1</f>
        <v>4.1743034427477177E-4</v>
      </c>
    </row>
    <row r="518" spans="1:11">
      <c r="A518" s="3">
        <v>45286</v>
      </c>
      <c r="B518" s="14">
        <f>'Adj Portfolios 3.5'!B517/'Adj Portfolios 3.5'!B516-1</f>
        <v>1.055419257822221E-2</v>
      </c>
      <c r="C518" s="14">
        <f>'Adj Portfolios 4'!B517/'Adj Portfolios 4'!B516-1</f>
        <v>8.776896104765175E-4</v>
      </c>
      <c r="D518" s="14">
        <f>'Adj Portfolios 3.5'!C517/'Adj Portfolios 3.5'!C516-1</f>
        <v>8.5446605782222296E-3</v>
      </c>
      <c r="E518" s="14">
        <f>'Adj Portfolios 4'!C517/'Adj Portfolios 4'!C516-1</f>
        <v>-1.1221991514286378E-3</v>
      </c>
      <c r="F518" s="14">
        <f>'Adj Portfolios 3.5'!D517/'Adj Portfolios 3.5'!D516-1</f>
        <v>6.5371285782220845E-3</v>
      </c>
      <c r="G518" s="14">
        <f>'Adj Portfolios 4'!D517/'Adj Portfolios 4'!D516-1</f>
        <v>-3.1200879133335135E-3</v>
      </c>
      <c r="H518" s="14">
        <f>'Adj Portfolios 3.5'!E517/'Adj Portfolios 3.5'!E516-1</f>
        <v>5.2653257822221633E-4</v>
      </c>
      <c r="I518" s="14">
        <f>'Adj Portfolios 4'!E517/'Adj Portfolios 4'!E516-1</f>
        <v>-9.1017541990475737E-3</v>
      </c>
      <c r="J518" s="19">
        <v>-1.0033180986572798E-2</v>
      </c>
      <c r="K518" s="14">
        <f>(1+LOOKUP(A518, 'CETES 28'!A:A, 'CETES 28'!B:B)/100)^(1/252)-1</f>
        <v>4.1743034427477177E-4</v>
      </c>
    </row>
    <row r="519" spans="1:11">
      <c r="A519" s="3">
        <v>45287</v>
      </c>
      <c r="B519" s="14">
        <f>'Adj Portfolios 3.5'!B518/'Adj Portfolios 3.5'!B517-1</f>
        <v>-2.8666666666676832E-4</v>
      </c>
      <c r="C519" s="14">
        <f>'Adj Portfolios 4'!B518/'Adj Portfolios 4'!B517-1</f>
        <v>1.1663541783142772E-2</v>
      </c>
      <c r="D519" s="14">
        <f>'Adj Portfolios 3.5'!C518/'Adj Portfolios 3.5'!C517-1</f>
        <v>-1.2866666666666582E-3</v>
      </c>
      <c r="E519" s="14">
        <f>'Adj Portfolios 4'!C518/'Adj Portfolios 4'!C517-1</f>
        <v>9.6528896402854336E-3</v>
      </c>
      <c r="F519" s="14">
        <f>'Adj Portfolios 3.5'!D518/'Adj Portfolios 3.5'!D517-1</f>
        <v>-2.2866666666667701E-3</v>
      </c>
      <c r="G519" s="14">
        <f>'Adj Portfolios 4'!D518/'Adj Portfolios 4'!D517-1</f>
        <v>7.6442374974285965E-3</v>
      </c>
      <c r="H519" s="14">
        <f>'Adj Portfolios 3.5'!E518/'Adj Portfolios 3.5'!E517-1</f>
        <v>-5.2866666666666617E-3</v>
      </c>
      <c r="I519" s="14">
        <f>'Adj Portfolios 4'!E518/'Adj Portfolios 4'!E517-1</f>
        <v>1.6302810688570979E-3</v>
      </c>
      <c r="J519" s="19">
        <v>6.7905344677856583E-3</v>
      </c>
      <c r="K519" s="14">
        <f>(1+LOOKUP(A519, 'CETES 28'!A:A, 'CETES 28'!B:B)/100)^(1/252)-1</f>
        <v>4.1743034427477177E-4</v>
      </c>
    </row>
    <row r="520" spans="1:11">
      <c r="A520" s="3">
        <v>45288</v>
      </c>
      <c r="B520" s="14">
        <f>'Adj Portfolios 3.5'!B519/'Adj Portfolios 3.5'!B518-1</f>
        <v>-1.075499999999896E-3</v>
      </c>
      <c r="C520" s="14">
        <f>'Adj Portfolios 4'!B519/'Adj Portfolios 4'!B518-1</f>
        <v>-2.832301114999991E-3</v>
      </c>
      <c r="D520" s="14">
        <f>'Adj Portfolios 3.5'!C519/'Adj Portfolios 3.5'!C518-1</f>
        <v>-3.0734244999999216E-3</v>
      </c>
      <c r="E520" s="14">
        <f>'Adj Portfolios 4'!C519/'Adj Portfolios 4'!C518-1</f>
        <v>-4.8284791149999506E-3</v>
      </c>
      <c r="F520" s="14">
        <f>'Adj Portfolios 3.5'!D519/'Adj Portfolios 3.5'!D518-1</f>
        <v>-5.0693490000001118E-3</v>
      </c>
      <c r="G520" s="14">
        <f>'Adj Portfolios 4'!D519/'Adj Portfolios 4'!D518-1</f>
        <v>-6.8226571149999637E-3</v>
      </c>
      <c r="H520" s="14">
        <f>'Adj Portfolios 3.5'!E519/'Adj Portfolios 3.5'!E518-1</f>
        <v>-1.1045122499999893E-2</v>
      </c>
      <c r="I520" s="14">
        <f>'Adj Portfolios 4'!E519/'Adj Portfolios 4'!E518-1</f>
        <v>-1.2793191115000102E-2</v>
      </c>
      <c r="J520" s="19">
        <v>-1.6137733639794982E-3</v>
      </c>
      <c r="K520" s="14">
        <f>(1+LOOKUP(A520, 'CETES 28'!A:A, 'CETES 28'!B:B)/100)^(1/252)-1</f>
        <v>4.2350083632358704E-4</v>
      </c>
    </row>
    <row r="521" spans="1:11">
      <c r="A521" s="3">
        <v>45289</v>
      </c>
      <c r="B521" s="14">
        <f>'Adj Portfolios 3.5'!B520/'Adj Portfolios 3.5'!B519-1</f>
        <v>0</v>
      </c>
      <c r="C521" s="14">
        <f>'Adj Portfolios 4'!B520/'Adj Portfolios 4'!B519-1</f>
        <v>-4.2598000000000358E-3</v>
      </c>
      <c r="D521" s="14">
        <f>'Adj Portfolios 3.5'!C520/'Adj Portfolios 3.5'!C519-1</f>
        <v>-1.0000000000000009E-3</v>
      </c>
      <c r="E521" s="14">
        <f>'Adj Portfolios 4'!C520/'Adj Portfolios 4'!C519-1</f>
        <v>-6.2545402000000472E-3</v>
      </c>
      <c r="F521" s="14">
        <f>'Adj Portfolios 3.5'!D520/'Adj Portfolios 3.5'!D519-1</f>
        <v>-2.0000000000000018E-3</v>
      </c>
      <c r="G521" s="14">
        <f>'Adj Portfolios 4'!D520/'Adj Portfolios 4'!D519-1</f>
        <v>-8.24728039999989E-3</v>
      </c>
      <c r="H521" s="14">
        <f>'Adj Portfolios 3.5'!E520/'Adj Portfolios 3.5'!E519-1</f>
        <v>-5.0000000000000044E-3</v>
      </c>
      <c r="I521" s="14">
        <f>'Adj Portfolios 4'!E520/'Adj Portfolios 4'!E519-1</f>
        <v>-1.4213500999999962E-2</v>
      </c>
      <c r="J521" s="19">
        <v>-1.9698550692418548E-3</v>
      </c>
      <c r="K521" s="14">
        <f>(1+LOOKUP(A521, 'CETES 28'!A:A, 'CETES 28'!B:B)/100)^(1/252)-1</f>
        <v>4.2350083632358704E-4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B114F-CC0D-564A-A1E3-385D5D0811A0}">
  <dimension ref="A1:L521"/>
  <sheetViews>
    <sheetView workbookViewId="0">
      <pane xSplit="1" ySplit="2" topLeftCell="B470" activePane="bottomRight" state="frozen"/>
      <selection pane="topRight" activeCell="B1" sqref="B1"/>
      <selection pane="bottomLeft" activeCell="A3" sqref="A3"/>
      <selection pane="bottomRight" activeCell="B1" sqref="B1:I2"/>
    </sheetView>
  </sheetViews>
  <sheetFormatPr baseColWidth="10" defaultRowHeight="15"/>
  <cols>
    <col min="1" max="1" width="17.6640625" bestFit="1" customWidth="1"/>
  </cols>
  <sheetData>
    <row r="1" spans="1:12">
      <c r="B1" t="s">
        <v>541</v>
      </c>
      <c r="D1" t="s">
        <v>542</v>
      </c>
      <c r="F1" t="s">
        <v>543</v>
      </c>
      <c r="H1" t="s">
        <v>544</v>
      </c>
    </row>
    <row r="2" spans="1:12">
      <c r="A2" t="s">
        <v>0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t="s">
        <v>3</v>
      </c>
      <c r="I2" t="s">
        <v>4</v>
      </c>
      <c r="J2" t="s">
        <v>2</v>
      </c>
    </row>
    <row r="3" spans="1:12">
      <c r="A3" s="3">
        <v>44470</v>
      </c>
      <c r="B3" s="16">
        <f>+'Adj Portfolios 3.5'!B2</f>
        <v>1</v>
      </c>
      <c r="C3" s="16">
        <f>+'Adj Portfolios 4'!B2</f>
        <v>1</v>
      </c>
      <c r="D3" s="16">
        <f>+'Adj Portfolios 3.5'!C2</f>
        <v>1</v>
      </c>
      <c r="E3" s="16">
        <f>+'Adj Portfolios 4'!C2</f>
        <v>1</v>
      </c>
      <c r="F3" s="16">
        <f>+'Adj Portfolios 3.5'!D2</f>
        <v>1</v>
      </c>
      <c r="G3" s="16">
        <f>+'Adj Portfolios 4'!D2</f>
        <v>1</v>
      </c>
      <c r="H3" s="16">
        <f>+'Adj Portfolios 3.5'!E2</f>
        <v>1</v>
      </c>
      <c r="I3" s="16">
        <f>+'Adj Portfolios 4'!E2</f>
        <v>1</v>
      </c>
      <c r="J3" s="1">
        <v>1</v>
      </c>
    </row>
    <row r="4" spans="1:12">
      <c r="A4" s="3">
        <v>44473</v>
      </c>
      <c r="B4" s="16">
        <f>+'Adj Portfolios 3.5'!B3</f>
        <v>1</v>
      </c>
      <c r="C4" s="16">
        <f>+'Adj Portfolios 4'!B3</f>
        <v>1</v>
      </c>
      <c r="D4" s="16">
        <f>+'Adj Portfolios 3.5'!C3</f>
        <v>0.999</v>
      </c>
      <c r="E4" s="16">
        <f>+'Adj Portfolios 4'!C3</f>
        <v>0.999</v>
      </c>
      <c r="F4" s="16">
        <f>+'Adj Portfolios 3.5'!D3</f>
        <v>0.998</v>
      </c>
      <c r="G4" s="16">
        <f>+'Adj Portfolios 4'!D3</f>
        <v>0.998</v>
      </c>
      <c r="H4" s="16">
        <f>+'Adj Portfolios 3.5'!E3</f>
        <v>0.995</v>
      </c>
      <c r="I4" s="16">
        <f>+'Adj Portfolios 4'!E3</f>
        <v>0.995</v>
      </c>
      <c r="J4" s="1">
        <v>0.99383689373527173</v>
      </c>
      <c r="K4" s="4"/>
      <c r="L4" s="10"/>
    </row>
    <row r="5" spans="1:12">
      <c r="A5" s="3">
        <v>44474</v>
      </c>
      <c r="B5" s="16">
        <f>+'Adj Portfolios 3.5'!B4</f>
        <v>1.013889</v>
      </c>
      <c r="C5" s="16">
        <f>+'Adj Portfolios 4'!B4</f>
        <v>1.0010889999999999</v>
      </c>
      <c r="D5" s="16">
        <f>+'Adj Portfolios 3.5'!C4</f>
        <v>1.0118761109999999</v>
      </c>
      <c r="E5" s="16">
        <f>+'Adj Portfolios 4'!C4</f>
        <v>0.99908891099999997</v>
      </c>
      <c r="F5" s="16">
        <f>+'Adj Portfolios 3.5'!D4</f>
        <v>1.009865222</v>
      </c>
      <c r="G5" s="16">
        <f>+'Adj Portfolios 4'!D4</f>
        <v>0.99709082199999999</v>
      </c>
      <c r="H5" s="16">
        <f>+'Adj Portfolios 3.5'!E4</f>
        <v>1.0038445549999999</v>
      </c>
      <c r="I5" s="16">
        <f>+'Adj Portfolios 4'!E4</f>
        <v>0.99110855500000006</v>
      </c>
      <c r="J5" s="1">
        <v>0.98988032594221753</v>
      </c>
      <c r="K5" s="4"/>
    </row>
    <row r="6" spans="1:12">
      <c r="A6" s="3">
        <v>44476</v>
      </c>
      <c r="B6" s="16">
        <f>+'Adj Portfolios 3.5'!B5</f>
        <v>1.013889</v>
      </c>
      <c r="C6" s="16">
        <f>+'Adj Portfolios 4'!B5</f>
        <v>1.0010889999999999</v>
      </c>
      <c r="D6" s="16">
        <f>+'Adj Portfolios 3.5'!C5</f>
        <v>1.0118761109999999</v>
      </c>
      <c r="E6" s="16">
        <f>+'Adj Portfolios 4'!C5</f>
        <v>0.99808982208899999</v>
      </c>
      <c r="F6" s="16">
        <f>+'Adj Portfolios 3.5'!D5</f>
        <v>1.009865222</v>
      </c>
      <c r="G6" s="16">
        <f>+'Adj Portfolios 4'!D5</f>
        <v>0.99509664035599998</v>
      </c>
      <c r="H6" s="16">
        <f>+'Adj Portfolios 3.5'!E5</f>
        <v>1.0038445549999999</v>
      </c>
      <c r="I6" s="16">
        <f>+'Adj Portfolios 4'!E5</f>
        <v>0.98615301222500007</v>
      </c>
      <c r="J6" s="1">
        <v>0.99244764963329257</v>
      </c>
      <c r="K6" s="4"/>
    </row>
    <row r="7" spans="1:12">
      <c r="A7" s="3">
        <v>44477</v>
      </c>
      <c r="B7" s="16">
        <f>+'Adj Portfolios 3.5'!B6</f>
        <v>1.013889</v>
      </c>
      <c r="C7" s="16">
        <f>+'Adj Portfolios 4'!B6</f>
        <v>1.0584464463116279</v>
      </c>
      <c r="D7" s="16">
        <f>+'Adj Portfolios 3.5'!C6</f>
        <v>1.0118761109999999</v>
      </c>
      <c r="E7" s="16">
        <f>+'Adj Portfolios 4'!C6</f>
        <v>1.053222898550727</v>
      </c>
      <c r="F7" s="16">
        <f>+'Adj Portfolios 3.5'!D6</f>
        <v>1.009865222</v>
      </c>
      <c r="G7" s="16">
        <f>+'Adj Portfolios 4'!D6</f>
        <v>1.0480199914294501</v>
      </c>
      <c r="H7" s="16">
        <f>+'Adj Portfolios 3.5'!E6</f>
        <v>1.0038445549999999</v>
      </c>
      <c r="I7" s="16">
        <f>+'Adj Portfolios 4'!E6</f>
        <v>1.0325345022830315</v>
      </c>
      <c r="J7" s="1">
        <v>0.98838972704854211</v>
      </c>
      <c r="K7" s="4"/>
    </row>
    <row r="8" spans="1:12">
      <c r="A8" s="3">
        <v>44480</v>
      </c>
      <c r="B8" s="16">
        <f>+'Adj Portfolios 3.5'!B7</f>
        <v>1.0078654854510001</v>
      </c>
      <c r="C8" s="16">
        <f>+'Adj Portfolios 4'!B7</f>
        <v>1.0521582159740905</v>
      </c>
      <c r="D8" s="16">
        <f>+'Adj Portfolios 3.5'!C7</f>
        <v>1.0048526789135488</v>
      </c>
      <c r="E8" s="16">
        <f>+'Adj Portfolios 4'!C7</f>
        <v>1.0459124784118865</v>
      </c>
      <c r="F8" s="16">
        <f>+'Adj Portfolios 3.5'!D7</f>
        <v>1.0018458822720979</v>
      </c>
      <c r="G8" s="16">
        <f>+'Adj Portfolios 4'!D7</f>
        <v>1.0396976646775089</v>
      </c>
      <c r="H8" s="16">
        <f>+'Adj Portfolios 3.5'!E7</f>
        <v>0.99286149172374494</v>
      </c>
      <c r="I8" s="16">
        <f>+'Adj Portfolios 4'!E7</f>
        <v>1.0212375422935529</v>
      </c>
      <c r="J8" s="1">
        <v>0.9929973528926902</v>
      </c>
      <c r="K8" s="4"/>
    </row>
    <row r="9" spans="1:12">
      <c r="A9" s="3">
        <v>44481</v>
      </c>
      <c r="B9" s="16">
        <f>+'Adj Portfolios 3.5'!B8</f>
        <v>1.0078654854510001</v>
      </c>
      <c r="C9" s="16">
        <f>+'Adj Portfolios 4'!B8</f>
        <v>1.0521582159740905</v>
      </c>
      <c r="D9" s="16">
        <f>+'Adj Portfolios 3.5'!C8</f>
        <v>1.0048526789135488</v>
      </c>
      <c r="E9" s="16">
        <f>+'Adj Portfolios 4'!C8</f>
        <v>1.0448665659334746</v>
      </c>
      <c r="F9" s="16">
        <f>+'Adj Portfolios 3.5'!D8</f>
        <v>1.0018458822720979</v>
      </c>
      <c r="G9" s="16">
        <f>+'Adj Portfolios 4'!D8</f>
        <v>1.0376182693481539</v>
      </c>
      <c r="H9" s="16">
        <f>+'Adj Portfolios 3.5'!E8</f>
        <v>0.99286149172374494</v>
      </c>
      <c r="I9" s="16">
        <f>+'Adj Portfolios 4'!E8</f>
        <v>1.0161313545820851</v>
      </c>
      <c r="J9" s="1">
        <v>1.0029429395264762</v>
      </c>
      <c r="K9" s="4"/>
    </row>
    <row r="10" spans="1:12">
      <c r="A10" s="3">
        <v>44482</v>
      </c>
      <c r="B10" s="16">
        <f>+'Adj Portfolios 3.5'!B9</f>
        <v>1.0078654854510001</v>
      </c>
      <c r="C10" s="16">
        <f>+'Adj Portfolios 4'!B9</f>
        <v>1.0521582159740905</v>
      </c>
      <c r="D10" s="16">
        <f>+'Adj Portfolios 3.5'!C9</f>
        <v>1.0038478262346353</v>
      </c>
      <c r="E10" s="16">
        <f>+'Adj Portfolios 4'!C9</f>
        <v>1.0427778776681735</v>
      </c>
      <c r="F10" s="16">
        <f>+'Adj Portfolios 3.5'!D9</f>
        <v>0.99984219050755374</v>
      </c>
      <c r="G10" s="16">
        <f>+'Adj Portfolios 4'!D9</f>
        <v>1.0334719467438387</v>
      </c>
      <c r="H10" s="16">
        <f>+'Adj Portfolios 3.5'!E9</f>
        <v>0.98789718426512618</v>
      </c>
      <c r="I10" s="16">
        <f>+'Adj Portfolios 4'!E9</f>
        <v>1.0059954443201289</v>
      </c>
      <c r="J10" s="1">
        <v>1.0045058221196519</v>
      </c>
      <c r="K10" s="4"/>
    </row>
    <row r="11" spans="1:12">
      <c r="A11" s="3">
        <v>44483</v>
      </c>
      <c r="B11" s="16">
        <f>+'Adj Portfolios 3.5'!B10</f>
        <v>1.0150571096224357</v>
      </c>
      <c r="C11" s="16">
        <f>+'Adj Portfolios 4'!B10</f>
        <v>1.0704302525002543</v>
      </c>
      <c r="D11" s="16">
        <f>+'Adj Portfolios 3.5'!C10</f>
        <v>1.0100069345724978</v>
      </c>
      <c r="E11" s="16">
        <f>+'Adj Portfolios 4'!C10</f>
        <v>1.0587844567854683</v>
      </c>
      <c r="F11" s="16">
        <f>+'Adj Portfolios 3.5'!D10</f>
        <v>1.0049768800769052</v>
      </c>
      <c r="G11" s="16">
        <f>+'Adj Portfolios 4'!D10</f>
        <v>1.0472539547257989</v>
      </c>
      <c r="H11" s="16">
        <f>+'Adj Portfolios 3.5'!E10</f>
        <v>0.99000683870212436</v>
      </c>
      <c r="I11" s="16">
        <f>+'Adj Portfolios 4'!E10</f>
        <v>1.0133439686273811</v>
      </c>
      <c r="J11" s="1">
        <v>1.0024773738234727</v>
      </c>
      <c r="K11" s="4"/>
    </row>
    <row r="12" spans="1:12">
      <c r="A12" s="3">
        <v>44484</v>
      </c>
      <c r="B12" s="16">
        <f>+'Adj Portfolios 3.5'!B11</f>
        <v>1.0150571096224357</v>
      </c>
      <c r="C12" s="16">
        <f>+'Adj Portfolios 4'!B11</f>
        <v>1.0763236723703273</v>
      </c>
      <c r="D12" s="16">
        <f>+'Adj Portfolios 3.5'!C11</f>
        <v>1.0089969276379254</v>
      </c>
      <c r="E12" s="16">
        <f>+'Adj Portfolios 4'!C11</f>
        <v>1.0624914091710711</v>
      </c>
      <c r="F12" s="16">
        <f>+'Adj Portfolios 3.5'!D11</f>
        <v>1.0029669263167513</v>
      </c>
      <c r="G12" s="16">
        <f>+'Adj Portfolios 4'!D11</f>
        <v>1.0488233950398482</v>
      </c>
      <c r="H12" s="16">
        <f>+'Adj Portfolios 3.5'!E11</f>
        <v>0.98505680450861377</v>
      </c>
      <c r="I12" s="16">
        <f>+'Adj Portfolios 4'!E11</f>
        <v>1.0087870400289645</v>
      </c>
      <c r="J12" s="1">
        <v>1.0065407760623839</v>
      </c>
      <c r="K12" s="4"/>
    </row>
    <row r="13" spans="1:12">
      <c r="A13" s="3">
        <v>44487</v>
      </c>
      <c r="B13" s="16">
        <f>+'Adj Portfolios 3.5'!B12</f>
        <v>1.0150571096224357</v>
      </c>
      <c r="C13" s="16">
        <f>+'Adj Portfolios 4'!B12</f>
        <v>1.0763236723703273</v>
      </c>
      <c r="D13" s="16">
        <f>+'Adj Portfolios 3.5'!C12</f>
        <v>1.0089969276379254</v>
      </c>
      <c r="E13" s="16">
        <f>+'Adj Portfolios 4'!C12</f>
        <v>1.0624914091710711</v>
      </c>
      <c r="F13" s="16">
        <f>+'Adj Portfolios 3.5'!D12</f>
        <v>1.0029669263167513</v>
      </c>
      <c r="G13" s="16">
        <f>+'Adj Portfolios 4'!D12</f>
        <v>1.0488233950398482</v>
      </c>
      <c r="H13" s="16">
        <f>+'Adj Portfolios 3.5'!E12</f>
        <v>0.98505680450861377</v>
      </c>
      <c r="I13" s="16">
        <f>+'Adj Portfolios 4'!E12</f>
        <v>1.0087870400289645</v>
      </c>
      <c r="J13" s="1">
        <v>1.0172811281733569</v>
      </c>
      <c r="K13" s="4"/>
    </row>
    <row r="14" spans="1:12">
      <c r="A14" s="3">
        <v>44488</v>
      </c>
      <c r="B14" s="16">
        <f>+'Adj Portfolios 3.5'!B13</f>
        <v>1.0179368266424345</v>
      </c>
      <c r="C14" s="16">
        <f>+'Adj Portfolios 4'!B13</f>
        <v>1.0763236723703273</v>
      </c>
      <c r="D14" s="16">
        <f>+'Adj Portfolios 3.5'!C13</f>
        <v>1.0108504549939963</v>
      </c>
      <c r="E14" s="16">
        <f>+'Adj Portfolios 4'!C13</f>
        <v>1.0624914091710711</v>
      </c>
      <c r="F14" s="16">
        <f>+'Adj Portfolios 3.5'!D13</f>
        <v>1.0038064096340784</v>
      </c>
      <c r="G14" s="16">
        <f>+'Adj Portfolios 4'!D13</f>
        <v>1.0488233950398482</v>
      </c>
      <c r="H14" s="16">
        <f>+'Adj Portfolios 3.5'!E13</f>
        <v>0.98292612664046164</v>
      </c>
      <c r="I14" s="16">
        <f>+'Adj Portfolios 4'!E13</f>
        <v>1.0087870400289645</v>
      </c>
      <c r="J14" s="1">
        <v>1.014418438889422</v>
      </c>
      <c r="K14" s="4"/>
    </row>
    <row r="15" spans="1:12">
      <c r="A15" s="3">
        <v>44489</v>
      </c>
      <c r="B15" s="16">
        <f>+'Adj Portfolios 3.5'!B14</f>
        <v>1.0046157660167159</v>
      </c>
      <c r="C15" s="16">
        <f>+'Adj Portfolios 4'!B14</f>
        <v>1.0622385420191318</v>
      </c>
      <c r="D15" s="16">
        <f>+'Adj Portfolios 3.5'!C14</f>
        <v>0.99661127853479914</v>
      </c>
      <c r="E15" s="16">
        <f>+'Adj Portfolios 4'!C14</f>
        <v>1.0475248010176843</v>
      </c>
      <c r="F15" s="16">
        <f>+'Adj Portfolios 3.5'!D14</f>
        <v>0.98866265153620203</v>
      </c>
      <c r="G15" s="16">
        <f>+'Adj Portfolios 4'!D14</f>
        <v>1.0330004956944785</v>
      </c>
      <c r="H15" s="16">
        <f>+'Adj Portfolios 3.5'!E14</f>
        <v>0.96514859707200007</v>
      </c>
      <c r="I15" s="16">
        <f>+'Adj Portfolios 4'!E14</f>
        <v>0.99054178136065385</v>
      </c>
      <c r="J15" s="1">
        <v>1.0092237112172828</v>
      </c>
      <c r="K15" s="4"/>
    </row>
    <row r="16" spans="1:12">
      <c r="A16" s="3">
        <v>44490</v>
      </c>
      <c r="B16" s="16">
        <f>+'Adj Portfolios 3.5'!B15</f>
        <v>1.0162225942693901</v>
      </c>
      <c r="C16" s="16">
        <f>+'Adj Portfolios 4'!B15</f>
        <v>1.0671567064686804</v>
      </c>
      <c r="D16" s="16">
        <f>+'Adj Portfolios 3.5'!C15</f>
        <v>1.0071290156628161</v>
      </c>
      <c r="E16" s="16">
        <f>+'Adj Portfolios 4'!C15</f>
        <v>1.0513273160453784</v>
      </c>
      <c r="F16" s="16">
        <f>+'Adj Portfolios 3.5'!D15</f>
        <v>0.99810784017765319</v>
      </c>
      <c r="G16" s="16">
        <f>+'Adj Portfolios 4'!D15</f>
        <v>1.0357172869981548</v>
      </c>
      <c r="H16" s="16">
        <f>+'Adj Portfolios 3.5'!E15</f>
        <v>0.97147369840291153</v>
      </c>
      <c r="I16" s="16">
        <f>+'Adj Portfolios 4'!E15</f>
        <v>0.99017528090155038</v>
      </c>
      <c r="J16" s="1">
        <v>1.0084826534299915</v>
      </c>
      <c r="K16" s="4"/>
    </row>
    <row r="17" spans="1:11">
      <c r="A17" s="3">
        <v>44491</v>
      </c>
      <c r="B17" s="16">
        <f>+'Adj Portfolios 3.5'!B16</f>
        <v>1.0278551212341378</v>
      </c>
      <c r="C17" s="16">
        <f>+'Adj Portfolios 4'!B16</f>
        <v>1.0702870328076552</v>
      </c>
      <c r="D17" s="16">
        <f>+'Adj Portfolios 3.5'!C16</f>
        <v>1.016632697666304</v>
      </c>
      <c r="E17" s="16">
        <f>+'Adj Portfolios 4'!C16</f>
        <v>1.0533598821897328</v>
      </c>
      <c r="F17" s="16">
        <f>+'Adj Portfolios 3.5'!D16</f>
        <v>1.0055217749249992</v>
      </c>
      <c r="G17" s="16">
        <f>+'Adj Portfolios 4'!D16</f>
        <v>1.0366839564660197</v>
      </c>
      <c r="H17" s="16">
        <f>+'Adj Portfolios 3.5'!E16</f>
        <v>0.97284807108806759</v>
      </c>
      <c r="I17" s="16">
        <f>+'Adj Portfolios 4'!E16</f>
        <v>0.98812891865435382</v>
      </c>
      <c r="J17" s="1">
        <v>1.004311540401386</v>
      </c>
      <c r="K17" s="4"/>
    </row>
    <row r="18" spans="1:11">
      <c r="A18" s="3">
        <v>44494</v>
      </c>
      <c r="B18" s="16">
        <f>+'Adj Portfolios 3.5'!B17</f>
        <v>1.0264695725307142</v>
      </c>
      <c r="C18" s="16">
        <f>+'Adj Portfolios 4'!B17</f>
        <v>1.0649802669780881</v>
      </c>
      <c r="D18" s="16">
        <f>+'Adj Portfolios 3.5'!C17</f>
        <v>1.0142456440921837</v>
      </c>
      <c r="E18" s="16">
        <f>+'Adj Portfolios 4'!C17</f>
        <v>1.0460366013466675</v>
      </c>
      <c r="F18" s="16">
        <f>+'Adj Portfolios 3.5'!D17</f>
        <v>1.0021552880225504</v>
      </c>
      <c r="G18" s="16">
        <f>+'Adj Portfolios 4'!D17</f>
        <v>1.0274114933448391</v>
      </c>
      <c r="H18" s="16">
        <f>+'Adj Portfolios 3.5'!E17</f>
        <v>0.96667243153280058</v>
      </c>
      <c r="I18" s="16">
        <f>+'Adj Portfolios 4'!E17</f>
        <v>0.97339742209207392</v>
      </c>
      <c r="J18" s="1">
        <v>1.002747792414558</v>
      </c>
      <c r="K18" s="4"/>
    </row>
    <row r="19" spans="1:11">
      <c r="A19" s="3">
        <v>44495</v>
      </c>
      <c r="B19" s="16">
        <f>+'Adj Portfolios 3.5'!B18</f>
        <v>1.0566457250239722</v>
      </c>
      <c r="C19" s="16">
        <f>+'Adj Portfolios 4'!B18</f>
        <v>1.0771107472123909</v>
      </c>
      <c r="D19" s="16">
        <f>+'Adj Portfolios 3.5'!C18</f>
        <v>1.0430481918931134</v>
      </c>
      <c r="E19" s="16">
        <f>+'Adj Portfolios 4'!C18</f>
        <v>1.0569052703135267</v>
      </c>
      <c r="F19" s="16">
        <f>+'Adj Portfolios 3.5'!D18</f>
        <v>1.0296123386037923</v>
      </c>
      <c r="G19" s="16">
        <f>+'Adj Portfolios 4'!D18</f>
        <v>1.0370592297378447</v>
      </c>
      <c r="H19" s="16">
        <f>+'Adj Portfolios 3.5'!E18</f>
        <v>0.99025730551733782</v>
      </c>
      <c r="I19" s="16">
        <f>+'Adj Portfolios 4'!E18</f>
        <v>0.97961775608504964</v>
      </c>
      <c r="J19" s="1">
        <v>1.0016169738114951</v>
      </c>
      <c r="K19" s="4"/>
    </row>
    <row r="20" spans="1:11">
      <c r="A20" s="3">
        <v>44496</v>
      </c>
      <c r="B20" s="16">
        <f>+'Adj Portfolios 3.5'!B19</f>
        <v>1.0302686777901988</v>
      </c>
      <c r="C20" s="16">
        <f>+'Adj Portfolios 4'!B19</f>
        <v>1.0525134871521329</v>
      </c>
      <c r="D20" s="16">
        <f>+'Adj Portfolios 3.5'!C19</f>
        <v>1.0159675316869925</v>
      </c>
      <c r="E20" s="16">
        <f>+'Adj Portfolios 4'!C19</f>
        <v>1.0306808114645882</v>
      </c>
      <c r="F20" s="16">
        <f>+'Adj Portfolios 3.5'!D19</f>
        <v>1.0018509011180183</v>
      </c>
      <c r="G20" s="16">
        <f>+'Adj Portfolios 4'!D19</f>
        <v>1.0092798760596224</v>
      </c>
      <c r="H20" s="16">
        <f>+'Adj Portfolios 3.5'!E19</f>
        <v>0.96058622587212183</v>
      </c>
      <c r="I20" s="16">
        <f>+'Adj Portfolios 4'!E19</f>
        <v>0.94758704573897701</v>
      </c>
      <c r="J20" s="1">
        <v>1.0045988317525782</v>
      </c>
      <c r="K20" s="4"/>
    </row>
    <row r="21" spans="1:11">
      <c r="A21" s="3">
        <v>44497</v>
      </c>
      <c r="B21" s="16">
        <f>+'Adj Portfolios 3.5'!B20</f>
        <v>1.0302686777901988</v>
      </c>
      <c r="C21" s="16">
        <f>+'Adj Portfolios 4'!B20</f>
        <v>1.0426588033719275</v>
      </c>
      <c r="D21" s="16">
        <f>+'Adj Portfolios 3.5'!C20</f>
        <v>1.0149515641553055</v>
      </c>
      <c r="E21" s="16">
        <f>+'Adj Portfolios 4'!C20</f>
        <v>1.0199998662153806</v>
      </c>
      <c r="F21" s="16">
        <f>+'Adj Portfolios 3.5'!D20</f>
        <v>0.99984719931578225</v>
      </c>
      <c r="G21" s="16">
        <f>+'Adj Portfolios 4'!D20</f>
        <v>0.99781142882795693</v>
      </c>
      <c r="H21" s="16">
        <f>+'Adj Portfolios 3.5'!E20</f>
        <v>0.95578329474276125</v>
      </c>
      <c r="I21" s="16">
        <f>+'Adj Portfolios 4'!E20</f>
        <v>0.93397685300102806</v>
      </c>
      <c r="J21" s="1">
        <v>0.99545535489826198</v>
      </c>
      <c r="K21" s="4"/>
    </row>
    <row r="22" spans="1:11">
      <c r="A22" s="3">
        <v>44498</v>
      </c>
      <c r="B22" s="16">
        <f>+'Adj Portfolios 3.5'!B21</f>
        <v>1.055700344967111</v>
      </c>
      <c r="C22" s="16">
        <f>+'Adj Portfolios 4'!B21</f>
        <v>1.0523246414762366</v>
      </c>
      <c r="D22" s="16">
        <f>+'Adj Portfolios 3.5'!C21</f>
        <v>1.0389901844765419</v>
      </c>
      <c r="E22" s="16">
        <f>+'Adj Portfolios 4'!C21</f>
        <v>1.0284356476089318</v>
      </c>
      <c r="F22" s="16">
        <f>+'Adj Portfolios 3.5'!D21</f>
        <v>1.0225282331086611</v>
      </c>
      <c r="G22" s="16">
        <f>+'Adj Portfolios 4'!D21</f>
        <v>1.0050658920948221</v>
      </c>
      <c r="H22" s="16">
        <f>+'Adj Portfolios 3.5'!E21</f>
        <v>0.97459741100812514</v>
      </c>
      <c r="I22" s="16">
        <f>+'Adj Portfolios 4'!E21</f>
        <v>0.93796528440466231</v>
      </c>
      <c r="J22" s="1">
        <v>0.9855865733612349</v>
      </c>
      <c r="K22" s="4"/>
    </row>
    <row r="23" spans="1:11">
      <c r="A23" s="3">
        <v>44501</v>
      </c>
      <c r="B23" s="16">
        <f>+'Adj Portfolios 3.5'!B22</f>
        <v>1.0286828617387125</v>
      </c>
      <c r="C23" s="16">
        <f>+'Adj Portfolios 4'!B22</f>
        <v>1.0348903582110431</v>
      </c>
      <c r="D23" s="16">
        <f>+'Adj Portfolios 3.5'!C22</f>
        <v>1.0113613574909417</v>
      </c>
      <c r="E23" s="16">
        <f>+'Adj Portfolios 4'!C22</f>
        <v>1.0103687072131267</v>
      </c>
      <c r="F23" s="16">
        <f>+'Adj Portfolios 3.5'!D22</f>
        <v>0.99431463410072696</v>
      </c>
      <c r="G23" s="16">
        <f>+'Adj Portfolios 4'!D22</f>
        <v>0.98640443164994074</v>
      </c>
      <c r="H23" s="16">
        <f>+'Adj Portfolios 3.5'!E22</f>
        <v>0.94478252701056453</v>
      </c>
      <c r="I23" s="16">
        <f>+'Adj Portfolios 4'!E22</f>
        <v>0.91773581192979325</v>
      </c>
      <c r="J23" s="1">
        <v>0.98781981162798549</v>
      </c>
      <c r="K23" s="4"/>
    </row>
    <row r="24" spans="1:11">
      <c r="A24" s="3">
        <v>44503</v>
      </c>
      <c r="B24" s="16">
        <f>+'Adj Portfolios 3.5'!B23</f>
        <v>1.0286828617387125</v>
      </c>
      <c r="C24" s="16">
        <f>+'Adj Portfolios 4'!B23</f>
        <v>1.0427665411446811</v>
      </c>
      <c r="D24" s="16">
        <f>+'Adj Portfolios 3.5'!C23</f>
        <v>1.0113613574909417</v>
      </c>
      <c r="E24" s="16">
        <f>+'Adj Portfolios 4'!C23</f>
        <v>1.0160308071941666</v>
      </c>
      <c r="F24" s="16">
        <f>+'Adj Portfolios 3.5'!D23</f>
        <v>0.99431463410072696</v>
      </c>
      <c r="G24" s="16">
        <f>+'Adj Portfolios 4'!D23</f>
        <v>0.98995483934875206</v>
      </c>
      <c r="H24" s="16">
        <f>+'Adj Portfolios 3.5'!E23</f>
        <v>0.94478252701056453</v>
      </c>
      <c r="I24" s="16">
        <f>+'Adj Portfolios 4'!E23</f>
        <v>0.91553085051632277</v>
      </c>
      <c r="J24" s="1">
        <v>0.99358377265339992</v>
      </c>
      <c r="K24" s="4"/>
    </row>
    <row r="25" spans="1:11">
      <c r="A25" s="3">
        <v>44504</v>
      </c>
      <c r="B25" s="16">
        <f>+'Adj Portfolios 3.5'!B24</f>
        <v>1.038598335843012</v>
      </c>
      <c r="C25" s="16">
        <f>+'Adj Portfolios 4'!B24</f>
        <v>1.0721861135699959</v>
      </c>
      <c r="D25" s="16">
        <f>+'Adj Portfolios 3.5'!C24</f>
        <v>1.0200985082583061</v>
      </c>
      <c r="E25" s="16">
        <f>+'Adj Portfolios 4'!C24</f>
        <v>1.0436800535503414</v>
      </c>
      <c r="F25" s="16">
        <f>+'Adj Portfolios 3.5'!D24</f>
        <v>1.0019102035906224</v>
      </c>
      <c r="G25" s="16">
        <f>+'Adj Portfolios 4'!D24</f>
        <v>1.0159045255526007</v>
      </c>
      <c r="H25" s="16">
        <f>+'Adj Portfolios 3.5'!E24</f>
        <v>0.94916537315336658</v>
      </c>
      <c r="I25" s="16">
        <f>+'Adj Portfolios 4'!E24</f>
        <v>0.93678306814935808</v>
      </c>
      <c r="J25" s="1">
        <v>0.99796929791692557</v>
      </c>
      <c r="K25" s="4"/>
    </row>
    <row r="26" spans="1:11">
      <c r="A26" s="3">
        <v>44505</v>
      </c>
      <c r="B26" s="16">
        <f>+'Adj Portfolios 3.5'!B25</f>
        <v>1.038598335843012</v>
      </c>
      <c r="C26" s="16">
        <f>+'Adj Portfolios 4'!B25</f>
        <v>1.0764593113256291</v>
      </c>
      <c r="D26" s="16">
        <f>+'Adj Portfolios 3.5'!C25</f>
        <v>1.0190784097500478</v>
      </c>
      <c r="E26" s="16">
        <f>+'Adj Portfolios 4'!C25</f>
        <v>1.045749164389866</v>
      </c>
      <c r="F26" s="16">
        <f>+'Adj Portfolios 3.5'!D25</f>
        <v>0.99990638318344116</v>
      </c>
      <c r="G26" s="16">
        <f>+'Adj Portfolios 4'!D25</f>
        <v>1.0158857607801091</v>
      </c>
      <c r="H26" s="16">
        <f>+'Adj Portfolios 3.5'!E25</f>
        <v>0.94441954628759972</v>
      </c>
      <c r="I26" s="16">
        <f>+'Adj Portfolios 4'!E25</f>
        <v>0.93115353821808711</v>
      </c>
      <c r="J26" s="1">
        <v>0.99863982625933057</v>
      </c>
      <c r="K26" s="4"/>
    </row>
    <row r="27" spans="1:11">
      <c r="A27" s="3">
        <v>44508</v>
      </c>
      <c r="B27" s="16">
        <f>+'Adj Portfolios 3.5'!B26</f>
        <v>1.038598335843012</v>
      </c>
      <c r="C27" s="16">
        <f>+'Adj Portfolios 4'!B26</f>
        <v>1.0502701327403878</v>
      </c>
      <c r="D27" s="16">
        <f>+'Adj Portfolios 3.5'!C26</f>
        <v>1.0190784097500478</v>
      </c>
      <c r="E27" s="16">
        <f>+'Adj Portfolios 4'!C26</f>
        <v>1.0192613838050351</v>
      </c>
      <c r="F27" s="16">
        <f>+'Adj Portfolios 3.5'!D26</f>
        <v>0.99990638318344116</v>
      </c>
      <c r="G27" s="16">
        <f>+'Adj Portfolios 4'!D26</f>
        <v>0.98913850458452957</v>
      </c>
      <c r="H27" s="16">
        <f>+'Adj Portfolios 3.5'!E26</f>
        <v>0.94441954628759972</v>
      </c>
      <c r="I27" s="16">
        <f>+'Adj Portfolios 4'!E26</f>
        <v>0.9038437360956888</v>
      </c>
      <c r="J27" s="1">
        <v>0.99999982552953437</v>
      </c>
      <c r="K27" s="4"/>
    </row>
    <row r="28" spans="1:11">
      <c r="A28" s="3">
        <v>44509</v>
      </c>
      <c r="B28" s="16">
        <f>+'Adj Portfolios 3.5'!B27</f>
        <v>1.038598335843012</v>
      </c>
      <c r="C28" s="16">
        <f>+'Adj Portfolios 4'!B27</f>
        <v>1.0498447733366281</v>
      </c>
      <c r="D28" s="16">
        <f>+'Adj Portfolios 3.5'!C27</f>
        <v>1.0190784097500478</v>
      </c>
      <c r="E28" s="16">
        <f>+'Adj Portfolios 4'!C27</f>
        <v>1.017829321560789</v>
      </c>
      <c r="F28" s="16">
        <f>+'Adj Portfolios 3.5'!D27</f>
        <v>0.99990638318344116</v>
      </c>
      <c r="G28" s="16">
        <f>+'Adj Portfolios 4'!D27</f>
        <v>0.98675962648100379</v>
      </c>
      <c r="H28" s="16">
        <f>+'Adj Portfolios 3.5'!E27</f>
        <v>0.94441954628759972</v>
      </c>
      <c r="I28" s="16">
        <f>+'Adj Portfolios 4'!E27</f>
        <v>0.89895846070209162</v>
      </c>
      <c r="J28" s="1">
        <v>1.0048321128637405</v>
      </c>
      <c r="K28" s="4"/>
    </row>
    <row r="29" spans="1:11">
      <c r="A29" s="3">
        <v>44510</v>
      </c>
      <c r="B29" s="16">
        <f>+'Adj Portfolios 3.5'!B28</f>
        <v>1.038598335843012</v>
      </c>
      <c r="C29" s="16">
        <f>+'Adj Portfolios 4'!B28</f>
        <v>1.0498447733366281</v>
      </c>
      <c r="D29" s="16">
        <f>+'Adj Portfolios 3.5'!C28</f>
        <v>1.0190784097500478</v>
      </c>
      <c r="E29" s="16">
        <f>+'Adj Portfolios 4'!C28</f>
        <v>1.017829321560789</v>
      </c>
      <c r="F29" s="16">
        <f>+'Adj Portfolios 3.5'!D28</f>
        <v>0.99990638318344116</v>
      </c>
      <c r="G29" s="16">
        <f>+'Adj Portfolios 4'!D28</f>
        <v>0.98675962648100379</v>
      </c>
      <c r="H29" s="16">
        <f>+'Adj Portfolios 3.5'!E28</f>
        <v>0.94441954628759972</v>
      </c>
      <c r="I29" s="16">
        <f>+'Adj Portfolios 4'!E28</f>
        <v>0.89895846070209162</v>
      </c>
      <c r="J29" s="1">
        <v>1.0022095737214047</v>
      </c>
      <c r="K29" s="4"/>
    </row>
    <row r="30" spans="1:11">
      <c r="A30" s="3">
        <v>44511</v>
      </c>
      <c r="B30" s="16">
        <f>+'Adj Portfolios 3.5'!B29</f>
        <v>1.038598335843012</v>
      </c>
      <c r="C30" s="16">
        <f>+'Adj Portfolios 4'!B29</f>
        <v>1.0450375341195197</v>
      </c>
      <c r="D30" s="16">
        <f>+'Adj Portfolios 3.5'!C29</f>
        <v>1.0180593313402977</v>
      </c>
      <c r="E30" s="16">
        <f>+'Adj Portfolios 4'!C29</f>
        <v>1.0111387009240256</v>
      </c>
      <c r="F30" s="16">
        <f>+'Adj Portfolios 3.5'!D29</f>
        <v>0.99790657041707431</v>
      </c>
      <c r="G30" s="16">
        <f>+'Adj Portfolios 4'!D29</f>
        <v>0.97830719942858846</v>
      </c>
      <c r="H30" s="16">
        <f>+'Adj Portfolios 3.5'!E29</f>
        <v>0.93969744855616166</v>
      </c>
      <c r="I30" s="16">
        <f>+'Adj Portfolios 4'!E29</f>
        <v>0.88589560091899122</v>
      </c>
      <c r="J30" s="1">
        <v>0.99357104532315299</v>
      </c>
      <c r="K30" s="4"/>
    </row>
    <row r="31" spans="1:11">
      <c r="A31" s="3">
        <v>44512</v>
      </c>
      <c r="B31" s="16">
        <f>+'Adj Portfolios 3.5'!B30</f>
        <v>1.0203491244839145</v>
      </c>
      <c r="C31" s="16">
        <f>+'Adj Portfolios 4'!B30</f>
        <v>1.0280703047155551</v>
      </c>
      <c r="D31" s="16">
        <f>+'Adj Portfolios 3.5'!C30</f>
        <v>0.999152951497977</v>
      </c>
      <c r="E31" s="16">
        <f>+'Adj Portfolios 4'!C30</f>
        <v>0.9937107142748991</v>
      </c>
      <c r="F31" s="16">
        <f>+'Adj Portfolios 3.5'!D30</f>
        <v>0.97837654092744175</v>
      </c>
      <c r="G31" s="16">
        <f>+'Adj Portfolios 4'!D30</f>
        <v>0.96046678933980867</v>
      </c>
      <c r="H31" s="16">
        <f>+'Adj Portfolios 3.5'!E30</f>
        <v>0.91848753744480049</v>
      </c>
      <c r="I31" s="16">
        <f>+'Adj Portfolios 4'!E30</f>
        <v>0.8670827219378755</v>
      </c>
      <c r="J31" s="1">
        <v>0.99240431264675577</v>
      </c>
      <c r="K31" s="4"/>
    </row>
    <row r="32" spans="1:11">
      <c r="A32" s="3">
        <v>44516</v>
      </c>
      <c r="B32" s="16">
        <f>+'Adj Portfolios 3.5'!B31</f>
        <v>1.0256008614276331</v>
      </c>
      <c r="C32" s="16">
        <f>+'Adj Portfolios 4'!B31</f>
        <v>1.0247763139060362</v>
      </c>
      <c r="D32" s="16">
        <f>+'Adj Portfolios 3.5'!C31</f>
        <v>1.0022931423490511</v>
      </c>
      <c r="E32" s="16">
        <f>+'Adj Portfolios 4'!C31</f>
        <v>0.98854355957716333</v>
      </c>
      <c r="F32" s="16">
        <f>+'Adj Portfolios 3.5'!D31</f>
        <v>0.97949258091793701</v>
      </c>
      <c r="G32" s="16">
        <f>+'Adj Portfolios 4'!D31</f>
        <v>0.95355751388673682</v>
      </c>
      <c r="H32" s="16">
        <f>+'Adj Portfolios 3.5'!E31</f>
        <v>0.91402944233724071</v>
      </c>
      <c r="I32" s="16">
        <f>+'Adj Portfolios 4'!E31</f>
        <v>0.8556692408893195</v>
      </c>
      <c r="J32" s="1">
        <v>0.98650933296282817</v>
      </c>
      <c r="K32" s="4"/>
    </row>
    <row r="33" spans="1:11">
      <c r="A33" s="3">
        <v>44517</v>
      </c>
      <c r="B33" s="16">
        <f>+'Adj Portfolios 3.5'!B32</f>
        <v>1.0256008614276331</v>
      </c>
      <c r="C33" s="16">
        <f>+'Adj Portfolios 4'!B32</f>
        <v>1.0277122980453768</v>
      </c>
      <c r="D33" s="16">
        <f>+'Adj Portfolios 3.5'!C32</f>
        <v>1.0022931423490511</v>
      </c>
      <c r="E33" s="16">
        <f>+'Adj Portfolios 4'!C32</f>
        <v>0.99038719331577474</v>
      </c>
      <c r="F33" s="16">
        <f>+'Adj Portfolios 3.5'!D32</f>
        <v>0.97949258091793701</v>
      </c>
      <c r="G33" s="16">
        <f>+'Adj Portfolios 4'!D32</f>
        <v>0.95438234113624876</v>
      </c>
      <c r="H33" s="16">
        <f>+'Adj Portfolios 3.5'!E32</f>
        <v>0.91402944233724071</v>
      </c>
      <c r="I33" s="16">
        <f>+'Adj Portfolios 4'!E32</f>
        <v>0.8538423870600208</v>
      </c>
      <c r="J33" s="1">
        <v>0.98150926922664883</v>
      </c>
      <c r="K33" s="4"/>
    </row>
    <row r="34" spans="1:11">
      <c r="A34" s="3">
        <v>44519</v>
      </c>
      <c r="B34" s="16">
        <f>+'Adj Portfolios 3.5'!B33</f>
        <v>1.0183416585304483</v>
      </c>
      <c r="C34" s="16">
        <f>+'Adj Portfolios 4'!B33</f>
        <v>1.0338134833881061</v>
      </c>
      <c r="D34" s="16">
        <f>+'Adj Portfolios 3.5'!C33</f>
        <v>0.99419661834515538</v>
      </c>
      <c r="E34" s="16">
        <f>+'Adj Portfolios 4'!C33</f>
        <v>0.99527640476011026</v>
      </c>
      <c r="F34" s="16">
        <f>+'Adj Portfolios 3.5'!D33</f>
        <v>0.97060074726836398</v>
      </c>
      <c r="G34" s="16">
        <f>+'Adj Portfolios 4'!D33</f>
        <v>0.95813942628585502</v>
      </c>
      <c r="H34" s="16">
        <f>+'Adj Portfolios 3.5'!E33</f>
        <v>0.90298979473269148</v>
      </c>
      <c r="I34" s="16">
        <f>+'Adj Portfolios 4'!E33</f>
        <v>0.85464215276256694</v>
      </c>
      <c r="J34" s="1">
        <v>0.97278062553555633</v>
      </c>
      <c r="K34" s="4"/>
    </row>
    <row r="35" spans="1:11">
      <c r="A35" s="3">
        <v>44522</v>
      </c>
      <c r="B35" s="16">
        <f>+'Adj Portfolios 3.5'!B34</f>
        <v>1.0028343517543465</v>
      </c>
      <c r="C35" s="16">
        <f>+'Adj Portfolios 4'!B34</f>
        <v>1.0231968392018003</v>
      </c>
      <c r="D35" s="16">
        <f>+'Adj Portfolios 3.5'!C34</f>
        <v>0.97806279562265019</v>
      </c>
      <c r="E35" s="16">
        <f>+'Adj Portfolios 4'!C34</f>
        <v>0.98406023684430677</v>
      </c>
      <c r="F35" s="16">
        <f>+'Adj Portfolios 3.5'!D34</f>
        <v>0.95387923759442461</v>
      </c>
      <c r="G35" s="16">
        <f>+'Adj Portfolios 4'!D34</f>
        <v>0.94638363040898332</v>
      </c>
      <c r="H35" s="16">
        <f>+'Adj Portfolios 3.5'!E34</f>
        <v>0.88472411716483856</v>
      </c>
      <c r="I35" s="16">
        <f>+'Adj Portfolios 4'!E34</f>
        <v>0.84159227987517427</v>
      </c>
      <c r="J35" s="1">
        <v>0.97444928649124141</v>
      </c>
      <c r="K35" s="4"/>
    </row>
    <row r="36" spans="1:11">
      <c r="A36" s="3">
        <v>44523</v>
      </c>
      <c r="B36" s="16">
        <f>+'Adj Portfolios 3.5'!B35</f>
        <v>1.0028343517543465</v>
      </c>
      <c r="C36" s="16">
        <f>+'Adj Portfolios 4'!B35</f>
        <v>1.0323900575538583</v>
      </c>
      <c r="D36" s="16">
        <f>+'Adj Portfolios 3.5'!C35</f>
        <v>0.97806279562265019</v>
      </c>
      <c r="E36" s="16">
        <f>+'Adj Portfolios 4'!C35</f>
        <v>0.99092584936853145</v>
      </c>
      <c r="F36" s="16">
        <f>+'Adj Portfolios 3.5'!D35</f>
        <v>0.95387923759442461</v>
      </c>
      <c r="G36" s="16">
        <f>+'Adj Portfolios 4'!D35</f>
        <v>0.95108795523680179</v>
      </c>
      <c r="H36" s="16">
        <f>+'Adj Portfolios 3.5'!E35</f>
        <v>0.88472411716483856</v>
      </c>
      <c r="I36" s="16">
        <f>+'Adj Portfolios 4'!E35</f>
        <v>0.84072115562145078</v>
      </c>
      <c r="J36" s="1">
        <v>0.96741966620192033</v>
      </c>
      <c r="K36" s="4"/>
    </row>
    <row r="37" spans="1:11">
      <c r="A37" s="3">
        <v>44524</v>
      </c>
      <c r="B37" s="16">
        <f>+'Adj Portfolios 3.5'!B36</f>
        <v>1.0028343517543465</v>
      </c>
      <c r="C37" s="16">
        <f>+'Adj Portfolios 4'!B36</f>
        <v>1.018990150801838</v>
      </c>
      <c r="D37" s="16">
        <f>+'Adj Portfolios 3.5'!C36</f>
        <v>0.97806279562265019</v>
      </c>
      <c r="E37" s="16">
        <f>+'Adj Portfolios 4'!C36</f>
        <v>0.97707320145728405</v>
      </c>
      <c r="F37" s="16">
        <f>+'Adj Portfolios 3.5'!D36</f>
        <v>0.95387923759442461</v>
      </c>
      <c r="G37" s="16">
        <f>+'Adj Portfolios 4'!D36</f>
        <v>0.93684113321133222</v>
      </c>
      <c r="H37" s="16">
        <f>+'Adj Portfolios 3.5'!E36</f>
        <v>0.88472411716483856</v>
      </c>
      <c r="I37" s="16">
        <f>+'Adj Portfolios 4'!E36</f>
        <v>0.8256054096039549</v>
      </c>
      <c r="J37" s="1">
        <v>0.98023905551280488</v>
      </c>
      <c r="K37" s="4"/>
    </row>
    <row r="38" spans="1:11">
      <c r="A38" s="3">
        <v>44525</v>
      </c>
      <c r="B38" s="16">
        <f>+'Adj Portfolios 3.5'!B37</f>
        <v>1.0028343517543465</v>
      </c>
      <c r="C38" s="16">
        <f>+'Adj Portfolios 4'!B37</f>
        <v>1.0032681517651163</v>
      </c>
      <c r="D38" s="16">
        <f>+'Adj Portfolios 3.5'!C37</f>
        <v>0.97806279562265019</v>
      </c>
      <c r="E38" s="16">
        <f>+'Adj Portfolios 4'!C37</f>
        <v>0.96102086583054225</v>
      </c>
      <c r="F38" s="16">
        <f>+'Adj Portfolios 3.5'!D37</f>
        <v>0.95387923759442461</v>
      </c>
      <c r="G38" s="16">
        <f>+'Adj Portfolios 4'!D37</f>
        <v>0.9205129291005919</v>
      </c>
      <c r="H38" s="16">
        <f>+'Adj Portfolios 3.5'!E37</f>
        <v>0.88472411716483856</v>
      </c>
      <c r="I38" s="16">
        <f>+'Adj Portfolios 4'!E37</f>
        <v>0.80873911669115572</v>
      </c>
      <c r="J38" s="1">
        <v>0.97431761914947357</v>
      </c>
      <c r="K38" s="4"/>
    </row>
    <row r="39" spans="1:11">
      <c r="A39" s="3">
        <v>44526</v>
      </c>
      <c r="B39" s="16">
        <f>+'Adj Portfolios 3.5'!B38</f>
        <v>1.0028343517543465</v>
      </c>
      <c r="C39" s="16">
        <f>+'Adj Portfolios 4'!B38</f>
        <v>1.0032681517651163</v>
      </c>
      <c r="D39" s="16">
        <f>+'Adj Portfolios 3.5'!C38</f>
        <v>0.97806279562265019</v>
      </c>
      <c r="E39" s="16">
        <f>+'Adj Portfolios 4'!C38</f>
        <v>0.96005984496471175</v>
      </c>
      <c r="F39" s="16">
        <f>+'Adj Portfolios 3.5'!D38</f>
        <v>0.95387923759442461</v>
      </c>
      <c r="G39" s="16">
        <f>+'Adj Portfolios 4'!D38</f>
        <v>0.91867190324239068</v>
      </c>
      <c r="H39" s="16">
        <f>+'Adj Portfolios 3.5'!E38</f>
        <v>0.88472411716483856</v>
      </c>
      <c r="I39" s="16">
        <f>+'Adj Portfolios 4'!E38</f>
        <v>0.80469542110769998</v>
      </c>
      <c r="J39" s="1">
        <v>0.97023143555687941</v>
      </c>
      <c r="K39" s="4"/>
    </row>
    <row r="40" spans="1:11">
      <c r="A40" s="3">
        <v>44529</v>
      </c>
      <c r="B40" s="16">
        <f>+'Adj Portfolios 3.5'!B39</f>
        <v>0.98319384097523765</v>
      </c>
      <c r="C40" s="16">
        <f>+'Adj Portfolios 4'!B39</f>
        <v>0.99589815460956388</v>
      </c>
      <c r="D40" s="16">
        <f>+'Adj Portfolios 3.5'!C39</f>
        <v>0.957929372974758</v>
      </c>
      <c r="E40" s="16">
        <f>+'Adj Portfolios 4'!C39</f>
        <v>0.95109491380554312</v>
      </c>
      <c r="F40" s="16">
        <f>+'Adj Portfolios 3.5'!D39</f>
        <v>0.93328975425094896</v>
      </c>
      <c r="G40" s="16">
        <f>+'Adj Portfolios 4'!D39</f>
        <v>0.9082653841990096</v>
      </c>
      <c r="H40" s="16">
        <f>+'Adj Portfolios 3.5'!E39</f>
        <v>0.86297317474434099</v>
      </c>
      <c r="I40" s="16">
        <f>+'Adj Portfolios 4'!E39</f>
        <v>0.79078587301337655</v>
      </c>
      <c r="J40" s="1">
        <v>0.9512425338284598</v>
      </c>
      <c r="K40" s="4"/>
    </row>
    <row r="41" spans="1:11">
      <c r="A41" s="3">
        <v>44530</v>
      </c>
      <c r="B41" s="16">
        <f>+'Adj Portfolios 3.5'!B40</f>
        <v>0.98319384097523765</v>
      </c>
      <c r="C41" s="16">
        <f>+'Adj Portfolios 4'!B40</f>
        <v>0.99604753933275525</v>
      </c>
      <c r="D41" s="16">
        <f>+'Adj Portfolios 3.5'!C40</f>
        <v>0.957929372974758</v>
      </c>
      <c r="E41" s="16">
        <f>+'Adj Portfolios 4'!C40</f>
        <v>0.95028648312880837</v>
      </c>
      <c r="F41" s="16">
        <f>+'Adj Portfolios 3.5'!D40</f>
        <v>0.93328975425094896</v>
      </c>
      <c r="G41" s="16">
        <f>+'Adj Portfolios 4'!D40</f>
        <v>0.90658509323824144</v>
      </c>
      <c r="H41" s="16">
        <f>+'Adj Portfolios 3.5'!E40</f>
        <v>0.86297317474434099</v>
      </c>
      <c r="I41" s="16">
        <f>+'Adj Portfolios 4'!E40</f>
        <v>0.78695056152926168</v>
      </c>
      <c r="J41" s="1">
        <v>0.95654425735066484</v>
      </c>
      <c r="K41" s="4"/>
    </row>
    <row r="42" spans="1:11">
      <c r="A42" s="3">
        <v>44531</v>
      </c>
      <c r="B42" s="16">
        <f>+'Adj Portfolios 3.5'!B41</f>
        <v>0.98319384097523765</v>
      </c>
      <c r="C42" s="16">
        <f>+'Adj Portfolios 4'!B41</f>
        <v>0.99604753933275525</v>
      </c>
      <c r="D42" s="16">
        <f>+'Adj Portfolios 3.5'!C41</f>
        <v>0.957929372974758</v>
      </c>
      <c r="E42" s="16">
        <f>+'Adj Portfolios 4'!C41</f>
        <v>0.95028648312880837</v>
      </c>
      <c r="F42" s="16">
        <f>+'Adj Portfolios 3.5'!D41</f>
        <v>0.93328975425094896</v>
      </c>
      <c r="G42" s="16">
        <f>+'Adj Portfolios 4'!D41</f>
        <v>0.90658509323824144</v>
      </c>
      <c r="H42" s="16">
        <f>+'Adj Portfolios 3.5'!E41</f>
        <v>0.86297317474434099</v>
      </c>
      <c r="I42" s="16">
        <f>+'Adj Portfolios 4'!E41</f>
        <v>0.78695056152926168</v>
      </c>
      <c r="J42" s="1">
        <v>0.95799613113326854</v>
      </c>
      <c r="K42" s="4"/>
    </row>
    <row r="43" spans="1:11">
      <c r="A43" s="3">
        <v>44532</v>
      </c>
      <c r="B43" s="16">
        <f>+'Adj Portfolios 3.5'!B42</f>
        <v>0.98319384097523765</v>
      </c>
      <c r="C43" s="16">
        <f>+'Adj Portfolios 4'!B42</f>
        <v>0.99604753933275525</v>
      </c>
      <c r="D43" s="16">
        <f>+'Adj Portfolios 3.5'!C42</f>
        <v>0.95697144360178321</v>
      </c>
      <c r="E43" s="16">
        <f>+'Adj Portfolios 4'!C42</f>
        <v>0.95028648312880837</v>
      </c>
      <c r="F43" s="16">
        <f>+'Adj Portfolios 3.5'!D42</f>
        <v>0.93142317474244707</v>
      </c>
      <c r="G43" s="16">
        <f>+'Adj Portfolios 4'!D42</f>
        <v>0.90658509323824144</v>
      </c>
      <c r="H43" s="16">
        <f>+'Adj Portfolios 3.5'!E42</f>
        <v>0.85865830887061922</v>
      </c>
      <c r="I43" s="16">
        <f>+'Adj Portfolios 4'!E42</f>
        <v>0.78695056152926168</v>
      </c>
      <c r="J43" s="1">
        <v>0.96044298948034923</v>
      </c>
      <c r="K43" s="4"/>
    </row>
    <row r="44" spans="1:11">
      <c r="A44" s="3">
        <v>44533</v>
      </c>
      <c r="B44" s="16">
        <f>+'Adj Portfolios 3.5'!B43</f>
        <v>0.98319384097523765</v>
      </c>
      <c r="C44" s="16">
        <f>+'Adj Portfolios 4'!B43</f>
        <v>0.99604753933275525</v>
      </c>
      <c r="D44" s="16">
        <f>+'Adj Portfolios 3.5'!C43</f>
        <v>0.95601447215818147</v>
      </c>
      <c r="E44" s="16">
        <f>+'Adj Portfolios 4'!C43</f>
        <v>0.94933619664567959</v>
      </c>
      <c r="F44" s="16">
        <f>+'Adj Portfolios 3.5'!D43</f>
        <v>0.92956032839296221</v>
      </c>
      <c r="G44" s="16">
        <f>+'Adj Portfolios 4'!D43</f>
        <v>0.9047719230517649</v>
      </c>
      <c r="H44" s="16">
        <f>+'Adj Portfolios 3.5'!E43</f>
        <v>0.85436501732626613</v>
      </c>
      <c r="I44" s="16">
        <f>+'Adj Portfolios 4'!E43</f>
        <v>0.78301580872161536</v>
      </c>
      <c r="J44" s="1">
        <v>0.97762691908537636</v>
      </c>
      <c r="K44" s="4"/>
    </row>
    <row r="45" spans="1:11">
      <c r="A45" s="3">
        <v>44536</v>
      </c>
      <c r="B45" s="16">
        <f>+'Adj Portfolios 3.5'!B44</f>
        <v>0.98319384097523765</v>
      </c>
      <c r="C45" s="16">
        <f>+'Adj Portfolios 4'!B44</f>
        <v>0.98953239237797963</v>
      </c>
      <c r="D45" s="16">
        <f>+'Adj Portfolios 3.5'!C44</f>
        <v>0.95601447215818147</v>
      </c>
      <c r="E45" s="16">
        <f>+'Adj Portfolios 4'!C44</f>
        <v>0.94217725238677452</v>
      </c>
      <c r="F45" s="16">
        <f>+'Adj Portfolios 3.5'!D44</f>
        <v>0.92956032839296221</v>
      </c>
      <c r="G45" s="16">
        <f>+'Adj Portfolios 4'!D44</f>
        <v>0.89704426605697973</v>
      </c>
      <c r="H45" s="16">
        <f>+'Adj Portfolios 3.5'!E44</f>
        <v>0.85436501732626613</v>
      </c>
      <c r="I45" s="16">
        <f>+'Adj Portfolios 4'!E44</f>
        <v>0.77397902327315915</v>
      </c>
      <c r="J45" s="1">
        <v>0.97237332357727058</v>
      </c>
      <c r="K45" s="4"/>
    </row>
    <row r="46" spans="1:11">
      <c r="A46" s="3">
        <v>44537</v>
      </c>
      <c r="B46" s="16">
        <f>+'Adj Portfolios 3.5'!B45</f>
        <v>0.98819338165659676</v>
      </c>
      <c r="C46" s="16">
        <f>+'Adj Portfolios 4'!B45</f>
        <v>0.99120964978306025</v>
      </c>
      <c r="D46" s="16">
        <f>+'Adj Portfolios 3.5'!C45</f>
        <v>0.95991979127694749</v>
      </c>
      <c r="E46" s="16">
        <f>+'Adj Portfolios 4'!C45</f>
        <v>0.94188923351160603</v>
      </c>
      <c r="F46" s="16">
        <f>+'Adj Portfolios 3.5'!D45</f>
        <v>0.93242802200605446</v>
      </c>
      <c r="G46" s="16">
        <f>+'Adj Portfolios 4'!D45</f>
        <v>0.89497712622072068</v>
      </c>
      <c r="H46" s="16">
        <f>+'Adj Portfolios 3.5'!E45</f>
        <v>0.85443763835273878</v>
      </c>
      <c r="I46" s="16">
        <f>+'Adj Portfolios 4'!E45</f>
        <v>0.76756391748823516</v>
      </c>
      <c r="J46" s="1">
        <v>0.97265586251526426</v>
      </c>
      <c r="K46" s="4"/>
    </row>
    <row r="47" spans="1:11">
      <c r="A47" s="3">
        <v>44538</v>
      </c>
      <c r="B47" s="16">
        <f>+'Adj Portfolios 3.5'!B46</f>
        <v>0.98819338165659676</v>
      </c>
      <c r="C47" s="16">
        <f>+'Adj Portfolios 4'!B46</f>
        <v>1.001554904897846</v>
      </c>
      <c r="D47" s="16">
        <f>+'Adj Portfolios 3.5'!C46</f>
        <v>0.95991979127694749</v>
      </c>
      <c r="E47" s="16">
        <f>+'Adj Portfolios 4'!C46</f>
        <v>0.9498270643660468</v>
      </c>
      <c r="F47" s="16">
        <f>+'Adj Portfolios 3.5'!D46</f>
        <v>0.93242802200605446</v>
      </c>
      <c r="G47" s="16">
        <f>+'Adj Portfolios 4'!D46</f>
        <v>0.90072299213817564</v>
      </c>
      <c r="H47" s="16">
        <f>+'Adj Portfolios 3.5'!E46</f>
        <v>0.85443763835273878</v>
      </c>
      <c r="I47" s="16">
        <f>+'Adj Portfolios 4'!E46</f>
        <v>0.76787847669508047</v>
      </c>
      <c r="J47" s="1">
        <v>0.97703328065104811</v>
      </c>
      <c r="K47" s="4"/>
    </row>
    <row r="48" spans="1:11">
      <c r="A48" s="3">
        <v>44539</v>
      </c>
      <c r="B48" s="16">
        <f>+'Adj Portfolios 3.5'!B47</f>
        <v>0.99098107518625</v>
      </c>
      <c r="C48" s="16">
        <f>+'Adj Portfolios 4'!B47</f>
        <v>0.99422302221654135</v>
      </c>
      <c r="D48" s="16">
        <f>+'Adj Portfolios 3.5'!C47</f>
        <v>0.9616678052168629</v>
      </c>
      <c r="E48" s="16">
        <f>+'Adj Portfolios 4'!C47</f>
        <v>0.94192402827698918</v>
      </c>
      <c r="F48" s="16">
        <f>+'Adj Portfolios 3.5'!D47</f>
        <v>0.93319354541212141</v>
      </c>
      <c r="G48" s="16">
        <f>+'Adj Portfolios 4'!D47</f>
        <v>0.89232780348995178</v>
      </c>
      <c r="H48" s="16">
        <f>+'Adj Portfolios 3.5'!E47</f>
        <v>0.85257581873876809</v>
      </c>
      <c r="I48" s="16">
        <f>+'Adj Portfolios 4'!E47</f>
        <v>0.7584178299229587</v>
      </c>
      <c r="J48" s="1">
        <v>0.97946985634398931</v>
      </c>
      <c r="K48" s="4"/>
    </row>
    <row r="49" spans="1:11">
      <c r="A49" s="3">
        <v>44540</v>
      </c>
      <c r="B49" s="16">
        <f>+'Adj Portfolios 3.5'!B48</f>
        <v>0.99098107518625</v>
      </c>
      <c r="C49" s="16">
        <f>+'Adj Portfolios 4'!B48</f>
        <v>0.98975001283958908</v>
      </c>
      <c r="D49" s="16">
        <f>+'Adj Portfolios 3.5'!C48</f>
        <v>0.96070613741164601</v>
      </c>
      <c r="E49" s="16">
        <f>+'Adj Portfolios 4'!C48</f>
        <v>0.93580764365744851</v>
      </c>
      <c r="F49" s="16">
        <f>+'Adj Portfolios 3.5'!D48</f>
        <v>0.9313271583212972</v>
      </c>
      <c r="G49" s="16">
        <f>+'Adj Portfolios 4'!D48</f>
        <v>0.88475550796488045</v>
      </c>
      <c r="H49" s="16">
        <f>+'Adj Portfolios 3.5'!E48</f>
        <v>0.84831293964507426</v>
      </c>
      <c r="I49" s="16">
        <f>+'Adj Portfolios 4'!E48</f>
        <v>0.74745755086173793</v>
      </c>
      <c r="J49" s="1">
        <v>0.98286898034051262</v>
      </c>
      <c r="K49" s="4"/>
    </row>
    <row r="50" spans="1:11">
      <c r="A50" s="3">
        <v>44543</v>
      </c>
      <c r="B50" s="16">
        <f>+'Adj Portfolios 3.5'!B49</f>
        <v>0.99098107518625</v>
      </c>
      <c r="C50" s="16">
        <f>+'Adj Portfolios 4'!B49</f>
        <v>0.99040819659812751</v>
      </c>
      <c r="D50" s="16">
        <f>+'Adj Portfolios 3.5'!C49</f>
        <v>0.96070613741164601</v>
      </c>
      <c r="E50" s="16">
        <f>+'Adj Portfolios 4'!C49</f>
        <v>0.9354941480968233</v>
      </c>
      <c r="F50" s="16">
        <f>+'Adj Portfolios 3.5'!D49</f>
        <v>0.9313271583212972</v>
      </c>
      <c r="G50" s="16">
        <f>+'Adj Portfolios 4'!D49</f>
        <v>0.88357435936174733</v>
      </c>
      <c r="H50" s="16">
        <f>+'Adj Portfolios 3.5'!E49</f>
        <v>0.84831293964507426</v>
      </c>
      <c r="I50" s="16">
        <f>+'Adj Portfolios 4'!E49</f>
        <v>0.74421732237875227</v>
      </c>
      <c r="J50" s="1">
        <v>0.98323855769076385</v>
      </c>
      <c r="K50" s="4"/>
    </row>
    <row r="51" spans="1:11">
      <c r="A51" s="3">
        <v>44544</v>
      </c>
      <c r="B51" s="16">
        <f>+'Adj Portfolios 3.5'!B50</f>
        <v>0.99542463432738504</v>
      </c>
      <c r="C51" s="16">
        <f>+'Adj Portfolios 4'!B50</f>
        <v>0.99360861001554468</v>
      </c>
      <c r="D51" s="16">
        <f>+'Adj Portfolios 3.5'!C50</f>
        <v>0.96405323759438821</v>
      </c>
      <c r="E51" s="16">
        <f>+'Adj Portfolios 4'!C50</f>
        <v>0.93664403079717695</v>
      </c>
      <c r="F51" s="16">
        <f>+'Adj Portfolios 3.5'!D50</f>
        <v>0.93364057498256725</v>
      </c>
      <c r="G51" s="16">
        <f>+'Adj Portfolios 4'!D50</f>
        <v>0.88289306561414727</v>
      </c>
      <c r="H51" s="16">
        <f>+'Adj Portfolios 3.5'!E50</f>
        <v>0.84787521016821743</v>
      </c>
      <c r="I51" s="16">
        <f>+'Adj Portfolios 4'!E50</f>
        <v>0.73918657957632117</v>
      </c>
      <c r="J51" s="1">
        <v>0.96796738256457349</v>
      </c>
      <c r="K51" s="4"/>
    </row>
    <row r="52" spans="1:11">
      <c r="A52" s="3">
        <v>44545</v>
      </c>
      <c r="B52" s="16">
        <f>+'Adj Portfolios 3.5'!B51</f>
        <v>0.99542463432738504</v>
      </c>
      <c r="C52" s="16">
        <f>+'Adj Portfolios 4'!B51</f>
        <v>1.0133377025760135</v>
      </c>
      <c r="D52" s="16">
        <f>+'Adj Portfolios 3.5'!C51</f>
        <v>0.96405323759438821</v>
      </c>
      <c r="E52" s="16">
        <f>+'Adj Portfolios 4'!C51</f>
        <v>0.95430539064188846</v>
      </c>
      <c r="F52" s="16">
        <f>+'Adj Portfolios 3.5'!D51</f>
        <v>0.93364057498256725</v>
      </c>
      <c r="G52" s="16">
        <f>+'Adj Portfolios 4'!D51</f>
        <v>0.89865800419375352</v>
      </c>
      <c r="H52" s="16">
        <f>+'Adj Portfolios 3.5'!E51</f>
        <v>0.84787521016821743</v>
      </c>
      <c r="I52" s="16">
        <f>+'Adj Portfolios 4'!E51</f>
        <v>0.75016793540250704</v>
      </c>
      <c r="J52" s="1">
        <v>0.98410458307678106</v>
      </c>
      <c r="K52" s="4"/>
    </row>
    <row r="53" spans="1:11">
      <c r="A53" s="3">
        <v>44546</v>
      </c>
      <c r="B53" s="16">
        <f>+'Adj Portfolios 3.5'!B52</f>
        <v>0.99342333310006981</v>
      </c>
      <c r="C53" s="16">
        <f>+'Adj Portfolios 4'!B52</f>
        <v>1.0133377025760135</v>
      </c>
      <c r="D53" s="16">
        <f>+'Adj Portfolios 3.5'!C52</f>
        <v>0.9611509553226103</v>
      </c>
      <c r="E53" s="16">
        <f>+'Adj Portfolios 4'!C52</f>
        <v>0.95335108525124657</v>
      </c>
      <c r="F53" s="16">
        <f>+'Adj Portfolios 3.5'!D52</f>
        <v>0.92989620945659968</v>
      </c>
      <c r="G53" s="16">
        <f>+'Adj Portfolios 4'!D52</f>
        <v>0.89686068818536602</v>
      </c>
      <c r="H53" s="16">
        <f>+'Adj Portfolios 3.5'!E52</f>
        <v>0.84193118100733311</v>
      </c>
      <c r="I53" s="16">
        <f>+'Adj Portfolios 4'!E52</f>
        <v>0.74641709572549453</v>
      </c>
      <c r="J53" s="1">
        <v>0.98453312068721999</v>
      </c>
      <c r="K53" s="4"/>
    </row>
    <row r="54" spans="1:11">
      <c r="A54" s="3">
        <v>44547</v>
      </c>
      <c r="B54" s="16">
        <f>+'Adj Portfolios 3.5'!B53</f>
        <v>0.99437900634651211</v>
      </c>
      <c r="C54" s="16">
        <f>+'Adj Portfolios 4'!B53</f>
        <v>0.99713477049105737</v>
      </c>
      <c r="D54" s="16">
        <f>+'Adj Portfolios 3.5'!C53</f>
        <v>0.96111443158630805</v>
      </c>
      <c r="E54" s="16">
        <f>+'Adj Portfolios 4'!C53</f>
        <v>0.93715396809652285</v>
      </c>
      <c r="F54" s="16">
        <f>+'Adj Portfolios 3.5'!D53</f>
        <v>0.92893097719118378</v>
      </c>
      <c r="G54" s="16">
        <f>+'Adj Portfolios 4'!D53</f>
        <v>0.88072646335847393</v>
      </c>
      <c r="H54" s="16">
        <f>+'Adj Portfolios 3.5'!E53</f>
        <v>0.83853146289842551</v>
      </c>
      <c r="I54" s="16">
        <f>+'Adj Portfolios 4'!E53</f>
        <v>0.73075004969191493</v>
      </c>
      <c r="J54" s="1">
        <v>0.98682811176725904</v>
      </c>
      <c r="K54" s="4"/>
    </row>
    <row r="55" spans="1:11">
      <c r="A55" s="3">
        <v>44550</v>
      </c>
      <c r="B55" s="16">
        <f>+'Adj Portfolios 3.5'!B54</f>
        <v>0.98735272428766763</v>
      </c>
      <c r="C55" s="16">
        <f>+'Adj Portfolios 4'!B54</f>
        <v>0.99267458666265085</v>
      </c>
      <c r="D55" s="16">
        <f>+'Adj Portfolios 3.5'!C54</f>
        <v>0.95336208258113286</v>
      </c>
      <c r="E55" s="16">
        <f>+'Adj Portfolios 4'!C54</f>
        <v>0.93109289950470142</v>
      </c>
      <c r="F55" s="16">
        <f>+'Adj Portfolios 3.5'!D54</f>
        <v>0.92050928895196849</v>
      </c>
      <c r="G55" s="16">
        <f>+'Adj Portfolios 4'!D54</f>
        <v>0.87327546991923211</v>
      </c>
      <c r="H55" s="16">
        <f>+'Adj Portfolios 3.5'!E54</f>
        <v>0.82841374226709308</v>
      </c>
      <c r="I55" s="16">
        <f>+'Adj Portfolios 4'!E54</f>
        <v>0.72020851619882742</v>
      </c>
      <c r="J55" s="1">
        <v>1.0076687135943505</v>
      </c>
      <c r="K55" s="4"/>
    </row>
    <row r="56" spans="1:11">
      <c r="A56" s="3">
        <v>44552</v>
      </c>
      <c r="B56" s="16">
        <f>+'Adj Portfolios 3.5'!B55</f>
        <v>0.98735272428766763</v>
      </c>
      <c r="C56" s="16">
        <f>+'Adj Portfolios 4'!B55</f>
        <v>0.98731960360489923</v>
      </c>
      <c r="D56" s="16">
        <f>+'Adj Portfolios 3.5'!C55</f>
        <v>0.95240872049855174</v>
      </c>
      <c r="E56" s="16">
        <f>+'Adj Portfolios 4'!C55</f>
        <v>0.92513902595881858</v>
      </c>
      <c r="F56" s="16">
        <f>+'Adj Portfolios 3.5'!D55</f>
        <v>0.91866827037406451</v>
      </c>
      <c r="G56" s="16">
        <f>+'Adj Portfolios 4'!D55</f>
        <v>0.8668180344569143</v>
      </c>
      <c r="H56" s="16">
        <f>+'Adj Portfolios 3.5'!E55</f>
        <v>0.82427167355575759</v>
      </c>
      <c r="I56" s="16">
        <f>+'Adj Portfolios 4'!E55</f>
        <v>0.71272230877719867</v>
      </c>
      <c r="J56" s="1">
        <v>0.99725006200116595</v>
      </c>
      <c r="K56" s="4"/>
    </row>
    <row r="57" spans="1:11">
      <c r="A57" s="3">
        <v>44553</v>
      </c>
      <c r="B57" s="16">
        <f>+'Adj Portfolios 3.5'!B56</f>
        <v>1.0150094614476894</v>
      </c>
      <c r="C57" s="16">
        <f>+'Adj Portfolios 4'!B56</f>
        <v>1.0149754130214761</v>
      </c>
      <c r="D57" s="16">
        <f>+'Adj Portfolios 3.5'!C56</f>
        <v>0.97813423244793807</v>
      </c>
      <c r="E57" s="16">
        <f>+'Adj Portfolios 4'!C56</f>
        <v>0.95012795618899215</v>
      </c>
      <c r="F57" s="16">
        <f>+'Adj Portfolios 3.5'!D56</f>
        <v>0.94256375075476428</v>
      </c>
      <c r="G57" s="16">
        <f>+'Adj Portfolios 4'!D56</f>
        <v>0.88936483835117308</v>
      </c>
      <c r="H57" s="16">
        <f>+'Adj Portfolios 3.5'!E56</f>
        <v>0.84323898903594907</v>
      </c>
      <c r="I57" s="16">
        <f>+'Adj Portfolios 4'!E56</f>
        <v>0.72912276182447067</v>
      </c>
      <c r="J57" s="1">
        <v>1.0021657431038387</v>
      </c>
      <c r="K57" s="4"/>
    </row>
    <row r="58" spans="1:11">
      <c r="A58" s="3">
        <v>44554</v>
      </c>
      <c r="B58" s="16">
        <f>+'Adj Portfolios 3.5'!B57</f>
        <v>0.99842420684763422</v>
      </c>
      <c r="C58" s="16">
        <f>+'Adj Portfolios 4'!B57</f>
        <v>1.0086551611245913</v>
      </c>
      <c r="D58" s="16">
        <f>+'Adj Portfolios 3.5'!C57</f>
        <v>0.96117338485729076</v>
      </c>
      <c r="E58" s="16">
        <f>+'Adj Portfolios 4'!C57</f>
        <v>0.94326138144961413</v>
      </c>
      <c r="F58" s="16">
        <f>+'Adj Portfolios 3.5'!D57</f>
        <v>0.92527713156592184</v>
      </c>
      <c r="G58" s="16">
        <f>+'Adj Portfolios 4'!D57</f>
        <v>0.8820480338260579</v>
      </c>
      <c r="H58" s="16">
        <f>+'Adj Portfolios 3.5'!E57</f>
        <v>0.82524426900992187</v>
      </c>
      <c r="I58" s="16">
        <f>+'Adj Portfolios 4'!E57</f>
        <v>0.72093690057746729</v>
      </c>
      <c r="J58" s="1">
        <v>1.0067039587702751</v>
      </c>
      <c r="K58" s="4"/>
    </row>
    <row r="59" spans="1:11">
      <c r="A59" s="3">
        <v>44557</v>
      </c>
      <c r="B59" s="16">
        <f>+'Adj Portfolios 3.5'!B58</f>
        <v>0.99842420684763422</v>
      </c>
      <c r="C59" s="16">
        <f>+'Adj Portfolios 4'!B58</f>
        <v>1.0063745918052884</v>
      </c>
      <c r="D59" s="16">
        <f>+'Adj Portfolios 3.5'!C58</f>
        <v>0.96117338485729076</v>
      </c>
      <c r="E59" s="16">
        <f>+'Adj Portfolios 4'!C58</f>
        <v>0.94018540608470702</v>
      </c>
      <c r="F59" s="16">
        <f>+'Adj Portfolios 3.5'!D58</f>
        <v>0.92527713156592184</v>
      </c>
      <c r="G59" s="16">
        <f>+'Adj Portfolios 4'!D58</f>
        <v>0.87828962715392511</v>
      </c>
      <c r="H59" s="16">
        <f>+'Adj Portfolios 3.5'!E58</f>
        <v>0.82524426900992187</v>
      </c>
      <c r="I59" s="16">
        <f>+'Adj Portfolios 4'!E58</f>
        <v>0.71570217774237432</v>
      </c>
      <c r="J59" s="1">
        <v>1.0112595975995886</v>
      </c>
      <c r="K59" s="4"/>
    </row>
    <row r="60" spans="1:11">
      <c r="A60" s="3">
        <v>44559</v>
      </c>
      <c r="B60" s="16">
        <f>+'Adj Portfolios 3.5'!B59</f>
        <v>0.99842420684763422</v>
      </c>
      <c r="C60" s="16">
        <f>+'Adj Portfolios 4'!B59</f>
        <v>1.0063745918052884</v>
      </c>
      <c r="D60" s="16">
        <f>+'Adj Portfolios 3.5'!C59</f>
        <v>0.96117338485729076</v>
      </c>
      <c r="E60" s="16">
        <f>+'Adj Portfolios 4'!C59</f>
        <v>0.94018540608470702</v>
      </c>
      <c r="F60" s="16">
        <f>+'Adj Portfolios 3.5'!D59</f>
        <v>0.92527713156592184</v>
      </c>
      <c r="G60" s="16">
        <f>+'Adj Portfolios 4'!D59</f>
        <v>0.87828962715392511</v>
      </c>
      <c r="H60" s="16">
        <f>+'Adj Portfolios 3.5'!E59</f>
        <v>0.82524426900992187</v>
      </c>
      <c r="I60" s="16">
        <f>+'Adj Portfolios 4'!E59</f>
        <v>0.71570217774237432</v>
      </c>
      <c r="J60" s="1">
        <v>1.0197304391662341</v>
      </c>
      <c r="K60" s="4"/>
    </row>
    <row r="61" spans="1:11">
      <c r="A61" s="3">
        <v>44560</v>
      </c>
      <c r="B61" s="16">
        <f>+'Adj Portfolios 3.5'!B60</f>
        <v>0.99842420684763422</v>
      </c>
      <c r="C61" s="16">
        <f>+'Adj Portfolios 4'!B60</f>
        <v>1.0063745918052884</v>
      </c>
      <c r="D61" s="16">
        <f>+'Adj Portfolios 3.5'!C60</f>
        <v>0.96117338485729076</v>
      </c>
      <c r="E61" s="16">
        <f>+'Adj Portfolios 4'!C60</f>
        <v>0.94018540608470702</v>
      </c>
      <c r="F61" s="16">
        <f>+'Adj Portfolios 3.5'!D60</f>
        <v>0.92527713156592184</v>
      </c>
      <c r="G61" s="16">
        <f>+'Adj Portfolios 4'!D60</f>
        <v>0.87828962715392511</v>
      </c>
      <c r="H61" s="16">
        <f>+'Adj Portfolios 3.5'!E60</f>
        <v>0.82524426900992187</v>
      </c>
      <c r="I61" s="16">
        <f>+'Adj Portfolios 4'!E60</f>
        <v>0.71570217774237432</v>
      </c>
      <c r="J61" s="1">
        <v>1.0106330246951538</v>
      </c>
      <c r="K61" s="4"/>
    </row>
    <row r="62" spans="1:11">
      <c r="A62" s="3">
        <v>44564</v>
      </c>
      <c r="B62" s="16">
        <f>+'Adj Portfolios 3.5'!B61</f>
        <v>0.99842420684763422</v>
      </c>
      <c r="C62" s="16">
        <f>+'Adj Portfolios 4'!B61</f>
        <v>1.0063745918052884</v>
      </c>
      <c r="D62" s="16">
        <f>+'Adj Portfolios 3.5'!C61</f>
        <v>0.96021221147243352</v>
      </c>
      <c r="E62" s="16">
        <f>+'Adj Portfolios 4'!C61</f>
        <v>0.93924522067862226</v>
      </c>
      <c r="F62" s="16">
        <f>+'Adj Portfolios 3.5'!D61</f>
        <v>0.92342657730278999</v>
      </c>
      <c r="G62" s="16">
        <f>+'Adj Portfolios 4'!D61</f>
        <v>0.87653304789961728</v>
      </c>
      <c r="H62" s="16">
        <f>+'Adj Portfolios 3.5'!E61</f>
        <v>0.82111804766487229</v>
      </c>
      <c r="I62" s="16">
        <f>+'Adj Portfolios 4'!E61</f>
        <v>0.71212366685366246</v>
      </c>
      <c r="J62" s="1">
        <v>1.0209362320148323</v>
      </c>
      <c r="K62" s="4"/>
    </row>
    <row r="63" spans="1:11">
      <c r="A63" s="3">
        <v>44565</v>
      </c>
      <c r="B63" s="16">
        <f>+'Adj Portfolios 3.5'!B62</f>
        <v>1.0037797017041652</v>
      </c>
      <c r="C63" s="16">
        <f>+'Adj Portfolios 4'!B62</f>
        <v>0.99782358635676016</v>
      </c>
      <c r="D63" s="16">
        <f>+'Adj Portfolios 3.5'!C62</f>
        <v>0.96343794004869365</v>
      </c>
      <c r="E63" s="16">
        <f>+'Adj Portfolios 4'!C62</f>
        <v>0.92939500143545384</v>
      </c>
      <c r="F63" s="16">
        <f>+'Adj Portfolios 3.5'!D62</f>
        <v>0.92467951510568858</v>
      </c>
      <c r="G63" s="16">
        <f>+'Adj Portfolios 4'!D62</f>
        <v>0.86559749736855052</v>
      </c>
      <c r="H63" s="16">
        <f>+'Adj Portfolios 3.5'!E62</f>
        <v>0.81730901843779558</v>
      </c>
      <c r="I63" s="16">
        <f>+'Adj Portfolios 4'!E62</f>
        <v>0.69899956838769362</v>
      </c>
      <c r="J63" s="1">
        <v>1.0144765883861038</v>
      </c>
      <c r="K63" s="4"/>
    </row>
    <row r="64" spans="1:11">
      <c r="A64" s="3">
        <v>44566</v>
      </c>
      <c r="B64" s="16">
        <f>+'Adj Portfolios 3.5'!B63</f>
        <v>1.0067920445889795</v>
      </c>
      <c r="C64" s="16">
        <f>+'Adj Portfolios 4'!B63</f>
        <v>0.99482911777410354</v>
      </c>
      <c r="D64" s="16">
        <f>+'Adj Portfolios 3.5'!C63</f>
        <v>0.96536577936673096</v>
      </c>
      <c r="E64" s="16">
        <f>+'Adj Portfolios 4'!C63</f>
        <v>0.92567649203471059</v>
      </c>
      <c r="F64" s="16">
        <f>+'Adj Portfolios 3.5'!D63</f>
        <v>0.92560511930030942</v>
      </c>
      <c r="G64" s="16">
        <f>+'Adj Portfolios 4'!D63</f>
        <v>0.86126864428421035</v>
      </c>
      <c r="H64" s="16">
        <f>+'Adj Portfolios 3.5'!E63</f>
        <v>0.81567521770993845</v>
      </c>
      <c r="I64" s="16">
        <f>+'Adj Portfolios 4'!E63</f>
        <v>0.69340687284102365</v>
      </c>
      <c r="J64" s="1">
        <v>1.0134004301543573</v>
      </c>
      <c r="K64" s="4"/>
    </row>
    <row r="65" spans="1:11">
      <c r="A65" s="3">
        <v>44568</v>
      </c>
      <c r="B65" s="16">
        <f>+'Adj Portfolios 3.5'!B64</f>
        <v>1.0067920445889795</v>
      </c>
      <c r="C65" s="16">
        <f>+'Adj Portfolios 4'!B64</f>
        <v>0.99213313086493571</v>
      </c>
      <c r="D65" s="16">
        <f>+'Adj Portfolios 3.5'!C64</f>
        <v>0.96536577936673096</v>
      </c>
      <c r="E65" s="16">
        <f>+'Adj Portfolios 4'!C64</f>
        <v>0.92224223224926183</v>
      </c>
      <c r="F65" s="16">
        <f>+'Adj Portfolios 3.5'!D64</f>
        <v>0.92560511930030942</v>
      </c>
      <c r="G65" s="16">
        <f>+'Adj Portfolios 4'!D64</f>
        <v>0.85721206896963176</v>
      </c>
      <c r="H65" s="16">
        <f>+'Adj Portfolios 3.5'!E64</f>
        <v>0.81567521770993845</v>
      </c>
      <c r="I65" s="16">
        <f>+'Adj Portfolios 4'!E64</f>
        <v>0.68806070585141932</v>
      </c>
      <c r="J65" s="1">
        <v>1.0169878357720954</v>
      </c>
      <c r="K65" s="4"/>
    </row>
    <row r="66" spans="1:11">
      <c r="A66" s="3">
        <v>44571</v>
      </c>
      <c r="B66" s="16">
        <f>+'Adj Portfolios 3.5'!B65</f>
        <v>0.97704939400773194</v>
      </c>
      <c r="C66" s="16">
        <f>+'Adj Portfolios 4'!B65</f>
        <v>0.98943155234959046</v>
      </c>
      <c r="D66" s="16">
        <f>+'Adj Portfolios 3.5'!C65</f>
        <v>0.93588157773331226</v>
      </c>
      <c r="E66" s="16">
        <f>+'Adj Portfolios 4'!C65</f>
        <v>0.91880872441859784</v>
      </c>
      <c r="F66" s="16">
        <f>+'Adj Portfolios 3.5'!D65</f>
        <v>0.89640968262733911</v>
      </c>
      <c r="G66" s="16">
        <f>+'Adj Portfolios 4'!D65</f>
        <v>0.85316345636788815</v>
      </c>
      <c r="H66" s="16">
        <f>+'Adj Portfolios 3.5'!E65</f>
        <v>0.78750016433980174</v>
      </c>
      <c r="I66" s="16">
        <f>+'Adj Portfolios 4'!E65</f>
        <v>0.68274681302012885</v>
      </c>
      <c r="J66" s="1">
        <v>1.0204784240892837</v>
      </c>
      <c r="K66" s="4"/>
    </row>
    <row r="67" spans="1:11">
      <c r="A67" s="3">
        <v>44572</v>
      </c>
      <c r="B67" s="16">
        <f>+'Adj Portfolios 3.5'!B66</f>
        <v>0.97704939400773194</v>
      </c>
      <c r="C67" s="16">
        <f>+'Adj Portfolios 4'!B66</f>
        <v>0.99340510946382643</v>
      </c>
      <c r="D67" s="16">
        <f>+'Adj Portfolios 3.5'!C66</f>
        <v>0.93588157773331226</v>
      </c>
      <c r="E67" s="16">
        <f>+'Adj Portfolios 4'!C66</f>
        <v>0.92157985153144428</v>
      </c>
      <c r="F67" s="16">
        <f>+'Adj Portfolios 3.5'!D66</f>
        <v>0.89640968262733911</v>
      </c>
      <c r="G67" s="16">
        <f>+'Adj Portfolios 4'!D66</f>
        <v>0.8548834338959258</v>
      </c>
      <c r="H67" s="16">
        <f>+'Adj Portfolios 3.5'!E66</f>
        <v>0.78750016433980174</v>
      </c>
      <c r="I67" s="16">
        <f>+'Adj Portfolios 4'!E66</f>
        <v>0.68207499015611706</v>
      </c>
      <c r="J67" s="1">
        <v>1.0134374988320101</v>
      </c>
      <c r="K67" s="4"/>
    </row>
    <row r="68" spans="1:11">
      <c r="A68" s="3">
        <v>44574</v>
      </c>
      <c r="B68" s="16">
        <f>+'Adj Portfolios 3.5'!B67</f>
        <v>0.97704939400773194</v>
      </c>
      <c r="C68" s="16">
        <f>+'Adj Portfolios 4'!B67</f>
        <v>0.99340510946382643</v>
      </c>
      <c r="D68" s="16">
        <f>+'Adj Portfolios 3.5'!C67</f>
        <v>0.93588157773331226</v>
      </c>
      <c r="E68" s="16">
        <f>+'Adj Portfolios 4'!C67</f>
        <v>0.92065827167991288</v>
      </c>
      <c r="F68" s="16">
        <f>+'Adj Portfolios 3.5'!D67</f>
        <v>0.89640968262733911</v>
      </c>
      <c r="G68" s="16">
        <f>+'Adj Portfolios 4'!D67</f>
        <v>0.85317366702813391</v>
      </c>
      <c r="H68" s="16">
        <f>+'Adj Portfolios 3.5'!E67</f>
        <v>0.78750016433980174</v>
      </c>
      <c r="I68" s="16">
        <f>+'Adj Portfolios 4'!E67</f>
        <v>0.6786646152053365</v>
      </c>
      <c r="J68" s="1">
        <v>1.0346070056876497</v>
      </c>
      <c r="K68" s="4"/>
    </row>
    <row r="69" spans="1:11">
      <c r="A69" s="3">
        <v>44575</v>
      </c>
      <c r="B69" s="16">
        <f>+'Adj Portfolios 3.5'!B68</f>
        <v>0.97429704586481225</v>
      </c>
      <c r="C69" s="16">
        <f>+'Adj Portfolios 4'!B68</f>
        <v>0.99247230206603987</v>
      </c>
      <c r="D69" s="16">
        <f>+'Adj Portfolios 3.5'!C68</f>
        <v>0.93137700843335314</v>
      </c>
      <c r="E69" s="16">
        <f>+'Adj Portfolios 4'!C68</f>
        <v>0.91795424217583443</v>
      </c>
      <c r="F69" s="16">
        <f>+'Adj Portfolios 3.5'!D68</f>
        <v>0.89030749383175101</v>
      </c>
      <c r="G69" s="16">
        <f>+'Adj Portfolios 4'!D68</f>
        <v>0.84896485724149662</v>
      </c>
      <c r="H69" s="16">
        <f>+'Adj Portfolios 3.5'!E68</f>
        <v>0.7774375541773817</v>
      </c>
      <c r="I69" s="16">
        <f>+'Adj Portfolios 4'!E68</f>
        <v>0.67126085592535389</v>
      </c>
      <c r="J69" s="1">
        <v>1.0336276262887505</v>
      </c>
      <c r="K69" s="4"/>
    </row>
    <row r="70" spans="1:11">
      <c r="A70" s="3">
        <v>44578</v>
      </c>
      <c r="B70" s="16">
        <f>+'Adj Portfolios 3.5'!B69</f>
        <v>0.97669284230059383</v>
      </c>
      <c r="C70" s="16">
        <f>+'Adj Portfolios 4'!B69</f>
        <v>0.99491279145682021</v>
      </c>
      <c r="D70" s="16">
        <f>+'Adj Portfolios 3.5'!C69</f>
        <v>0.93273588748865754</v>
      </c>
      <c r="E70" s="16">
        <f>+'Adj Portfolios 4'!C69</f>
        <v>0.91929353741516906</v>
      </c>
      <c r="F70" s="16">
        <f>+'Adj Portfolios 3.5'!D69</f>
        <v>0.89071614497141982</v>
      </c>
      <c r="G70" s="16">
        <f>+'Adj Portfolios 4'!D69</f>
        <v>0.84935453211097045</v>
      </c>
      <c r="H70" s="16">
        <f>+'Adj Portfolios 3.5'!E69</f>
        <v>0.77546208535221695</v>
      </c>
      <c r="I70" s="16">
        <f>+'Adj Portfolios 4'!E69</f>
        <v>0.66955518209044751</v>
      </c>
      <c r="J70" s="1">
        <v>1.0320942213906126</v>
      </c>
      <c r="K70" s="4"/>
    </row>
    <row r="71" spans="1:11">
      <c r="A71" s="3">
        <v>44579</v>
      </c>
      <c r="B71" s="16">
        <f>+'Adj Portfolios 3.5'!B70</f>
        <v>0.97669284230059383</v>
      </c>
      <c r="C71" s="16">
        <f>+'Adj Portfolios 4'!B70</f>
        <v>0.98525716281573184</v>
      </c>
      <c r="D71" s="16">
        <f>+'Adj Portfolios 3.5'!C70</f>
        <v>0.93273588748865754</v>
      </c>
      <c r="E71" s="16">
        <f>+'Adj Portfolios 4'!C70</f>
        <v>0.90854304759704263</v>
      </c>
      <c r="F71" s="16">
        <f>+'Adj Portfolios 3.5'!D70</f>
        <v>0.89071614497141982</v>
      </c>
      <c r="G71" s="16">
        <f>+'Adj Portfolios 4'!D70</f>
        <v>0.83773401163798633</v>
      </c>
      <c r="H71" s="16">
        <f>+'Adj Portfolios 3.5'!E70</f>
        <v>0.77546208535221695</v>
      </c>
      <c r="I71" s="16">
        <f>+'Adj Portfolios 4'!E70</f>
        <v>0.65641082627211844</v>
      </c>
      <c r="J71" s="1">
        <v>1.0365285356145497</v>
      </c>
      <c r="K71" s="4"/>
    </row>
    <row r="72" spans="1:11">
      <c r="A72" s="3">
        <v>44580</v>
      </c>
      <c r="B72" s="16">
        <f>+'Adj Portfolios 3.5'!B71</f>
        <v>0.97669284230059383</v>
      </c>
      <c r="C72" s="16">
        <f>+'Adj Portfolios 4'!B71</f>
        <v>0.99352736035482336</v>
      </c>
      <c r="D72" s="16">
        <f>+'Adj Portfolios 3.5'!C71</f>
        <v>0.93273588748865754</v>
      </c>
      <c r="E72" s="16">
        <f>+'Adj Portfolios 4'!C71</f>
        <v>0.9143455151450145</v>
      </c>
      <c r="F72" s="16">
        <f>+'Adj Portfolios 3.5'!D71</f>
        <v>0.89071614497141982</v>
      </c>
      <c r="G72" s="16">
        <f>+'Adj Portfolios 4'!D71</f>
        <v>0.84140427358528658</v>
      </c>
      <c r="H72" s="16">
        <f>+'Adj Portfolios 3.5'!E71</f>
        <v>0.77546208535221695</v>
      </c>
      <c r="I72" s="16">
        <f>+'Adj Portfolios 4'!E71</f>
        <v>0.65534548669698944</v>
      </c>
      <c r="J72" s="1">
        <v>1.0220658361258907</v>
      </c>
      <c r="K72" s="4"/>
    </row>
    <row r="73" spans="1:11">
      <c r="A73" s="3">
        <v>44581</v>
      </c>
      <c r="B73" s="16">
        <f>+'Adj Portfolios 3.5'!B72</f>
        <v>0.97669284230059383</v>
      </c>
      <c r="C73" s="16">
        <f>+'Adj Portfolios 4'!B72</f>
        <v>1.0178776968305336</v>
      </c>
      <c r="D73" s="16">
        <f>+'Adj Portfolios 3.5'!C72</f>
        <v>0.93273588748865754</v>
      </c>
      <c r="E73" s="16">
        <f>+'Adj Portfolios 4'!C72</f>
        <v>0.93490508172876796</v>
      </c>
      <c r="F73" s="16">
        <f>+'Adj Portfolios 3.5'!D72</f>
        <v>0.89071614497141982</v>
      </c>
      <c r="G73" s="16">
        <f>+'Adj Portfolios 4'!D72</f>
        <v>0.85862288526780561</v>
      </c>
      <c r="H73" s="16">
        <f>+'Adj Portfolios 3.5'!E72</f>
        <v>0.77546208535221695</v>
      </c>
      <c r="I73" s="16">
        <f>+'Adj Portfolios 4'!E72</f>
        <v>0.66479024670781339</v>
      </c>
      <c r="J73" s="1">
        <v>1.0140651554746769</v>
      </c>
      <c r="K73" s="4"/>
    </row>
    <row r="74" spans="1:11">
      <c r="A74" s="3">
        <v>44582</v>
      </c>
      <c r="B74" s="16">
        <f>+'Adj Portfolios 3.5'!B73</f>
        <v>0.95988591187028527</v>
      </c>
      <c r="C74" s="16">
        <f>+'Adj Portfolios 4'!B73</f>
        <v>1.0175850569926947</v>
      </c>
      <c r="D74" s="16">
        <f>+'Adj Portfolios 3.5'!C73</f>
        <v>0.91575263244926408</v>
      </c>
      <c r="E74" s="16">
        <f>+'Adj Portfolios 4'!C73</f>
        <v>0.93370139143604214</v>
      </c>
      <c r="F74" s="16">
        <f>+'Adj Portfolios 3.5'!D73</f>
        <v>0.87360726925880883</v>
      </c>
      <c r="G74" s="16">
        <f>+'Adj Portfolios 4'!D73</f>
        <v>0.85665878541775553</v>
      </c>
      <c r="H74" s="16">
        <f>+'Adj Portfolios 3.5'!E73</f>
        <v>0.75824062336071496</v>
      </c>
      <c r="I74" s="16">
        <f>+'Adj Portfolios 4'!E73</f>
        <v>0.66127516827834576</v>
      </c>
      <c r="J74" s="1">
        <v>1.007963053703979</v>
      </c>
      <c r="K74" s="4"/>
    </row>
    <row r="75" spans="1:11">
      <c r="A75" s="3">
        <v>44585</v>
      </c>
      <c r="B75" s="16">
        <f>+'Adj Portfolios 3.5'!B74</f>
        <v>0.97277046046532012</v>
      </c>
      <c r="C75" s="16">
        <f>+'Adj Portfolios 4'!B74</f>
        <v>1.0312441012127076</v>
      </c>
      <c r="D75" s="16">
        <f>+'Adj Portfolios 3.5'!C74</f>
        <v>0.92712902740218139</v>
      </c>
      <c r="E75" s="16">
        <f>+'Adj Portfolios 4'!C74</f>
        <v>0.94530076382185213</v>
      </c>
      <c r="F75" s="16">
        <f>+'Adj Portfolios 3.5'!D74</f>
        <v>0.88358648509555215</v>
      </c>
      <c r="G75" s="16">
        <f>+'Adj Portfolios 4'!D74</f>
        <v>0.86644439872358248</v>
      </c>
      <c r="H75" s="16">
        <f>+'Adj Portfolios 3.5'!E74</f>
        <v>0.76462728413128234</v>
      </c>
      <c r="I75" s="16">
        <f>+'Adj Portfolios 4'!E74</f>
        <v>0.66684508902075434</v>
      </c>
      <c r="J75" s="1">
        <v>0.99195527916467952</v>
      </c>
      <c r="K75" s="4"/>
    </row>
    <row r="76" spans="1:11">
      <c r="A76" s="3">
        <v>44586</v>
      </c>
      <c r="B76" s="16">
        <f>+'Adj Portfolios 3.5'!B75</f>
        <v>0.96255539785997379</v>
      </c>
      <c r="C76" s="16">
        <f>+'Adj Portfolios 4'!B75</f>
        <v>1.0204150069058731</v>
      </c>
      <c r="D76" s="16">
        <f>+'Adj Portfolios 3.5'!C75</f>
        <v>0.91646611645802889</v>
      </c>
      <c r="E76" s="16">
        <f>+'Adj Portfolios 4'!C75</f>
        <v>0.93349443087739992</v>
      </c>
      <c r="F76" s="16">
        <f>+'Adj Portfolios 3.5'!D75</f>
        <v>0.8725407704453727</v>
      </c>
      <c r="G76" s="16">
        <f>+'Adj Portfolios 4'!D75</f>
        <v>0.85390175134054869</v>
      </c>
      <c r="H76" s="16">
        <f>+'Adj Portfolios 3.5'!E75</f>
        <v>0.75277479659996338</v>
      </c>
      <c r="I76" s="16">
        <f>+'Adj Portfolios 4'!E75</f>
        <v>0.6532257816793644</v>
      </c>
      <c r="J76" s="1">
        <v>0.97872694453039177</v>
      </c>
      <c r="K76" s="4"/>
    </row>
    <row r="77" spans="1:11">
      <c r="A77" s="3">
        <v>44587</v>
      </c>
      <c r="B77" s="16">
        <f>+'Adj Portfolios 3.5'!B76</f>
        <v>0.96255539785997379</v>
      </c>
      <c r="C77" s="16">
        <f>+'Adj Portfolios 4'!B76</f>
        <v>1.0204150069058731</v>
      </c>
      <c r="D77" s="16">
        <f>+'Adj Portfolios 3.5'!C76</f>
        <v>0.91554965034157088</v>
      </c>
      <c r="E77" s="16">
        <f>+'Adj Portfolios 4'!C76</f>
        <v>0.93256093644652249</v>
      </c>
      <c r="F77" s="16">
        <f>+'Adj Portfolios 3.5'!D76</f>
        <v>0.870795688904482</v>
      </c>
      <c r="G77" s="16">
        <f>+'Adj Portfolios 4'!D76</f>
        <v>0.85219394783786762</v>
      </c>
      <c r="H77" s="16">
        <f>+'Adj Portfolios 3.5'!E76</f>
        <v>0.74901092261696356</v>
      </c>
      <c r="I77" s="16">
        <f>+'Adj Portfolios 4'!E76</f>
        <v>0.64995965277096757</v>
      </c>
      <c r="J77" s="1">
        <v>0.98474648521006269</v>
      </c>
      <c r="K77" s="4"/>
    </row>
    <row r="78" spans="1:11">
      <c r="A78" s="3">
        <v>44588</v>
      </c>
      <c r="B78" s="16">
        <f>+'Adj Portfolios 3.5'!B77</f>
        <v>0.96255539785997379</v>
      </c>
      <c r="C78" s="16">
        <f>+'Adj Portfolios 4'!B77</f>
        <v>1.04171719059004</v>
      </c>
      <c r="D78" s="16">
        <f>+'Adj Portfolios 3.5'!C77</f>
        <v>0.91554965034157088</v>
      </c>
      <c r="E78" s="16">
        <f>+'Adj Portfolios 4'!C77</f>
        <v>0.95109651761933356</v>
      </c>
      <c r="F78" s="16">
        <f>+'Adj Portfolios 3.5'!D77</f>
        <v>0.870795688904482</v>
      </c>
      <c r="G78" s="16">
        <f>+'Adj Portfolios 4'!D77</f>
        <v>0.86827996079725533</v>
      </c>
      <c r="H78" s="16">
        <f>+'Adj Portfolios 3.5'!E77</f>
        <v>0.74901092261696356</v>
      </c>
      <c r="I78" s="16">
        <f>+'Adj Portfolios 4'!E77</f>
        <v>0.66027841221835948</v>
      </c>
      <c r="J78" s="1">
        <v>0.97942649487150912</v>
      </c>
      <c r="K78" s="4"/>
    </row>
    <row r="79" spans="1:11">
      <c r="A79" s="3">
        <v>44589</v>
      </c>
      <c r="B79" s="16">
        <f>+'Adj Portfolios 3.5'!B78</f>
        <v>0.96255539785997379</v>
      </c>
      <c r="C79" s="16">
        <f>+'Adj Portfolios 4'!B78</f>
        <v>1.0692475151459142</v>
      </c>
      <c r="D79" s="16">
        <f>+'Adj Portfolios 3.5'!C78</f>
        <v>0.91554965034157088</v>
      </c>
      <c r="E79" s="16">
        <f>+'Adj Portfolios 4'!C78</f>
        <v>0.97430565823280568</v>
      </c>
      <c r="F79" s="16">
        <f>+'Adj Portfolios 3.5'!D78</f>
        <v>0.870795688904482</v>
      </c>
      <c r="G79" s="16">
        <f>+'Adj Portfolios 4'!D78</f>
        <v>0.88771136018731245</v>
      </c>
      <c r="H79" s="16">
        <f>+'Adj Portfolios 3.5'!E78</f>
        <v>0.74901092261696356</v>
      </c>
      <c r="I79" s="16">
        <f>+'Adj Portfolios 4'!E78</f>
        <v>0.67105496292808109</v>
      </c>
      <c r="J79" s="1">
        <v>0.96523072714513802</v>
      </c>
      <c r="K79" s="4"/>
    </row>
    <row r="80" spans="1:11">
      <c r="A80" s="3">
        <v>44592</v>
      </c>
      <c r="B80" s="16">
        <f>+'Adj Portfolios 3.5'!B79</f>
        <v>0.96255539785997379</v>
      </c>
      <c r="C80" s="16">
        <f>+'Adj Portfolios 4'!B79</f>
        <v>1.0692475151459142</v>
      </c>
      <c r="D80" s="16">
        <f>+'Adj Portfolios 3.5'!C79</f>
        <v>0.9146341006912293</v>
      </c>
      <c r="E80" s="16">
        <f>+'Adj Portfolios 4'!C79</f>
        <v>0.97333135257457293</v>
      </c>
      <c r="F80" s="16">
        <f>+'Adj Portfolios 3.5'!D79</f>
        <v>0.86905409752667306</v>
      </c>
      <c r="G80" s="16">
        <f>+'Adj Portfolios 4'!D79</f>
        <v>0.88593593746693777</v>
      </c>
      <c r="H80" s="16">
        <f>+'Adj Portfolios 3.5'!E79</f>
        <v>0.74526586800387873</v>
      </c>
      <c r="I80" s="16">
        <f>+'Adj Portfolios 4'!E79</f>
        <v>0.66769968811344071</v>
      </c>
      <c r="J80" s="1">
        <v>0.96790277436216254</v>
      </c>
      <c r="K80" s="4"/>
    </row>
    <row r="81" spans="1:11">
      <c r="A81" s="3">
        <v>44593</v>
      </c>
      <c r="B81" s="16">
        <f>+'Adj Portfolios 3.5'!B80</f>
        <v>0.96255539785997379</v>
      </c>
      <c r="C81" s="16">
        <f>+'Adj Portfolios 4'!B80</f>
        <v>1.0692475151459142</v>
      </c>
      <c r="D81" s="16">
        <f>+'Adj Portfolios 3.5'!C80</f>
        <v>0.9146341006912293</v>
      </c>
      <c r="E81" s="16">
        <f>+'Adj Portfolios 4'!C80</f>
        <v>0.97333135257457293</v>
      </c>
      <c r="F81" s="16">
        <f>+'Adj Portfolios 3.5'!D80</f>
        <v>0.86905409752667306</v>
      </c>
      <c r="G81" s="16">
        <f>+'Adj Portfolios 4'!D80</f>
        <v>0.88593593746693777</v>
      </c>
      <c r="H81" s="16">
        <f>+'Adj Portfolios 3.5'!E80</f>
        <v>0.74526586800387873</v>
      </c>
      <c r="I81" s="16">
        <f>+'Adj Portfolios 4'!E80</f>
        <v>0.66769968811344071</v>
      </c>
      <c r="J81" s="1">
        <v>0.98052097058409804</v>
      </c>
      <c r="K81" s="4"/>
    </row>
    <row r="82" spans="1:11">
      <c r="A82" s="3">
        <v>44594</v>
      </c>
      <c r="B82" s="16">
        <f>+'Adj Portfolios 3.5'!B81</f>
        <v>0.96255539785997379</v>
      </c>
      <c r="C82" s="16">
        <f>+'Adj Portfolios 4'!B81</f>
        <v>1.0608543419166736</v>
      </c>
      <c r="D82" s="16">
        <f>+'Adj Portfolios 3.5'!C81</f>
        <v>0.9146341006912293</v>
      </c>
      <c r="E82" s="16">
        <f>+'Adj Portfolios 4'!C81</f>
        <v>0.96375302949079689</v>
      </c>
      <c r="F82" s="16">
        <f>+'Adj Portfolios 3.5'!D81</f>
        <v>0.86905409752667306</v>
      </c>
      <c r="G82" s="16">
        <f>+'Adj Portfolios 4'!D81</f>
        <v>0.87545538760091479</v>
      </c>
      <c r="H82" s="16">
        <f>+'Adj Portfolios 3.5'!E81</f>
        <v>0.74526586800387873</v>
      </c>
      <c r="I82" s="16">
        <f>+'Adj Portfolios 4'!E81</f>
        <v>0.65582439214904542</v>
      </c>
      <c r="J82" s="1">
        <v>0.9856870903752919</v>
      </c>
      <c r="K82" s="4"/>
    </row>
    <row r="83" spans="1:11">
      <c r="A83" s="3">
        <v>44595</v>
      </c>
      <c r="B83" s="16">
        <f>+'Adj Portfolios 3.5'!B82</f>
        <v>0.95795197666970844</v>
      </c>
      <c r="C83" s="16">
        <f>+'Adj Portfolios 4'!B82</f>
        <v>1.0576120174296624</v>
      </c>
      <c r="D83" s="16">
        <f>+'Adj Portfolios 3.5'!C82</f>
        <v>0.90934522900398229</v>
      </c>
      <c r="E83" s="16">
        <f>+'Adj Portfolios 4'!C82</f>
        <v>0.95984372595217238</v>
      </c>
      <c r="F83" s="16">
        <f>+'Adj Portfolios 3.5'!D82</f>
        <v>0.8631597381101983</v>
      </c>
      <c r="G83" s="16">
        <f>+'Adj Portfolios 4'!D82</f>
        <v>0.87102879334274186</v>
      </c>
      <c r="H83" s="16">
        <f>+'Adj Portfolios 3.5'!E82</f>
        <v>0.73797530465013073</v>
      </c>
      <c r="I83" s="16">
        <f>+'Adj Portfolios 4'!E82</f>
        <v>0.65054085223776192</v>
      </c>
      <c r="J83" s="1">
        <v>0.98920478340228069</v>
      </c>
      <c r="K83" s="4"/>
    </row>
    <row r="84" spans="1:11">
      <c r="A84" s="3">
        <v>44596</v>
      </c>
      <c r="B84" s="16">
        <f>+'Adj Portfolios 3.5'!B83</f>
        <v>0.95795197666970844</v>
      </c>
      <c r="C84" s="16">
        <f>+'Adj Portfolios 4'!B83</f>
        <v>1.0973380400283554</v>
      </c>
      <c r="D84" s="16">
        <f>+'Adj Portfolios 3.5'!C83</f>
        <v>0.90934522900398229</v>
      </c>
      <c r="E84" s="16">
        <f>+'Adj Portfolios 4'!C83</f>
        <v>0.99493753226043569</v>
      </c>
      <c r="F84" s="16">
        <f>+'Adj Portfolios 3.5'!D83</f>
        <v>0.8631597381101983</v>
      </c>
      <c r="G84" s="16">
        <f>+'Adj Portfolios 4'!D83</f>
        <v>0.90200431929159652</v>
      </c>
      <c r="H84" s="16">
        <f>+'Adj Portfolios 3.5'!E83</f>
        <v>0.73797530465013073</v>
      </c>
      <c r="I84" s="16">
        <f>+'Adj Portfolios 4'!E83</f>
        <v>0.67172376346832796</v>
      </c>
      <c r="J84" s="1">
        <v>0.97582356091180444</v>
      </c>
      <c r="K84" s="4"/>
    </row>
    <row r="85" spans="1:11">
      <c r="A85" s="3">
        <v>44600</v>
      </c>
      <c r="B85" s="16">
        <f>+'Adj Portfolios 3.5'!B84</f>
        <v>0.95795197666970844</v>
      </c>
      <c r="C85" s="16">
        <f>+'Adj Portfolios 4'!B84</f>
        <v>1.0973380400283554</v>
      </c>
      <c r="D85" s="16">
        <f>+'Adj Portfolios 3.5'!C84</f>
        <v>0.90934522900398229</v>
      </c>
      <c r="E85" s="16">
        <f>+'Adj Portfolios 4'!C84</f>
        <v>0.99493753226043569</v>
      </c>
      <c r="F85" s="16">
        <f>+'Adj Portfolios 3.5'!D84</f>
        <v>0.8631597381101983</v>
      </c>
      <c r="G85" s="16">
        <f>+'Adj Portfolios 4'!D84</f>
        <v>0.90200431929159652</v>
      </c>
      <c r="H85" s="16">
        <f>+'Adj Portfolios 3.5'!E84</f>
        <v>0.73797530465013073</v>
      </c>
      <c r="I85" s="16">
        <f>+'Adj Portfolios 4'!E84</f>
        <v>0.67172376346832796</v>
      </c>
      <c r="J85" s="1">
        <v>0.97876585592633314</v>
      </c>
      <c r="K85" s="4"/>
    </row>
    <row r="86" spans="1:11">
      <c r="A86" s="3">
        <v>44601</v>
      </c>
      <c r="B86" s="16">
        <f>+'Adj Portfolios 3.5'!B85</f>
        <v>0.95272634863697514</v>
      </c>
      <c r="C86" s="16">
        <f>+'Adj Portfolios 4'!B85</f>
        <v>1.0913520610200007</v>
      </c>
      <c r="D86" s="16">
        <f>+'Adj Portfolios 3.5'!C85</f>
        <v>0.90347540555076156</v>
      </c>
      <c r="E86" s="16">
        <f>+'Adj Portfolios 4'!C85</f>
        <v>0.9885152104896946</v>
      </c>
      <c r="F86" s="16">
        <f>+'Adj Portfolios 3.5'!D85</f>
        <v>0.85672488226258681</v>
      </c>
      <c r="G86" s="16">
        <f>+'Adj Portfolios 4'!D85</f>
        <v>0.89527987709127765</v>
      </c>
      <c r="H86" s="16">
        <f>+'Adj Portfolios 3.5'!E85</f>
        <v>0.73025977284001364</v>
      </c>
      <c r="I86" s="16">
        <f>+'Adj Portfolios 4'!E85</f>
        <v>0.66470089152126655</v>
      </c>
      <c r="J86" s="1">
        <v>0.99810631318357046</v>
      </c>
      <c r="K86" s="4"/>
    </row>
    <row r="87" spans="1:11">
      <c r="A87" s="3">
        <v>44602</v>
      </c>
      <c r="B87" s="16">
        <f>+'Adj Portfolios 3.5'!B86</f>
        <v>0.95272634863697514</v>
      </c>
      <c r="C87" s="16">
        <f>+'Adj Portfolios 4'!B86</f>
        <v>1.0647339842517229</v>
      </c>
      <c r="D87" s="16">
        <f>+'Adj Portfolios 3.5'!C86</f>
        <v>0.90347540555076156</v>
      </c>
      <c r="E87" s="16">
        <f>+'Adj Portfolios 4'!C86</f>
        <v>0.96341680929536122</v>
      </c>
      <c r="F87" s="16">
        <f>+'Adj Portfolios 3.5'!D86</f>
        <v>0.85672488226258681</v>
      </c>
      <c r="G87" s="16">
        <f>+'Adj Portfolios 4'!D86</f>
        <v>0.87165344113483878</v>
      </c>
      <c r="H87" s="16">
        <f>+'Adj Portfolios 3.5'!E86</f>
        <v>0.73025977284001364</v>
      </c>
      <c r="I87" s="16">
        <f>+'Adj Portfolios 4'!E86</f>
        <v>0.6451653323194565</v>
      </c>
      <c r="J87" s="1">
        <v>1.0036449927449731</v>
      </c>
      <c r="K87" s="4"/>
    </row>
    <row r="88" spans="1:11">
      <c r="A88" s="3">
        <v>44603</v>
      </c>
      <c r="B88" s="16">
        <f>+'Adj Portfolios 3.5'!B87</f>
        <v>0.97252304943530299</v>
      </c>
      <c r="C88" s="16">
        <f>+'Adj Portfolios 4'!B87</f>
        <v>1.1040369707080657</v>
      </c>
      <c r="D88" s="16">
        <f>+'Adj Portfolios 3.5'!C87</f>
        <v>0.92134524559715003</v>
      </c>
      <c r="E88" s="16">
        <f>+'Adj Portfolios 4'!C87</f>
        <v>0.99701871420921928</v>
      </c>
      <c r="F88" s="16">
        <f>+'Adj Portfolios 3.5'!D87</f>
        <v>0.87281331882659596</v>
      </c>
      <c r="G88" s="16">
        <f>+'Adj Portfolios 4'!D87</f>
        <v>0.90028225589049826</v>
      </c>
      <c r="H88" s="16">
        <f>+'Adj Portfolios 3.5'!E87</f>
        <v>0.74178254179565617</v>
      </c>
      <c r="I88" s="16">
        <f>+'Adj Portfolios 4'!E87</f>
        <v>0.66242705844836147</v>
      </c>
      <c r="J88" s="1">
        <v>1.0021139941975756</v>
      </c>
      <c r="K88" s="4"/>
    </row>
    <row r="89" spans="1:11">
      <c r="A89" s="3">
        <v>44606</v>
      </c>
      <c r="B89" s="16">
        <f>+'Adj Portfolios 3.5'!B88</f>
        <v>0.97252304943530299</v>
      </c>
      <c r="C89" s="16">
        <f>+'Adj Portfolios 4'!B88</f>
        <v>1.0824166147106897</v>
      </c>
      <c r="D89" s="16">
        <f>+'Adj Portfolios 3.5'!C88</f>
        <v>0.92134524559715003</v>
      </c>
      <c r="E89" s="16">
        <f>+'Adj Portfolios 4'!C88</f>
        <v>0.97649707801465091</v>
      </c>
      <c r="F89" s="16">
        <f>+'Adj Portfolios 3.5'!D88</f>
        <v>0.87281331882659596</v>
      </c>
      <c r="G89" s="16">
        <f>+'Adj Portfolios 4'!D88</f>
        <v>0.88085146396161362</v>
      </c>
      <c r="H89" s="16">
        <f>+'Adj Portfolios 3.5'!E88</f>
        <v>0.74178254179565617</v>
      </c>
      <c r="I89" s="16">
        <f>+'Adj Portfolios 4'!E88</f>
        <v>0.64614261407052542</v>
      </c>
      <c r="J89" s="1">
        <v>1.0158006817249456</v>
      </c>
      <c r="K89" s="4"/>
    </row>
    <row r="90" spans="1:11">
      <c r="A90" s="3">
        <v>44607</v>
      </c>
      <c r="B90" s="16">
        <f>+'Adj Portfolios 3.5'!B89</f>
        <v>0.97252304943530299</v>
      </c>
      <c r="C90" s="16">
        <f>+'Adj Portfolios 4'!B89</f>
        <v>1.0824166147106897</v>
      </c>
      <c r="D90" s="16">
        <f>+'Adj Portfolios 3.5'!C89</f>
        <v>0.92134524559715003</v>
      </c>
      <c r="E90" s="16">
        <f>+'Adj Portfolios 4'!C89</f>
        <v>0.97552058093663629</v>
      </c>
      <c r="F90" s="16">
        <f>+'Adj Portfolios 3.5'!D89</f>
        <v>0.87281331882659596</v>
      </c>
      <c r="G90" s="16">
        <f>+'Adj Portfolios 4'!D89</f>
        <v>0.87908976103369041</v>
      </c>
      <c r="H90" s="16">
        <f>+'Adj Portfolios 3.5'!E89</f>
        <v>0.74178254179565617</v>
      </c>
      <c r="I90" s="16">
        <f>+'Adj Portfolios 4'!E89</f>
        <v>0.64291190100017281</v>
      </c>
      <c r="J90" s="1">
        <v>0.99867363158902078</v>
      </c>
      <c r="K90" s="4"/>
    </row>
    <row r="91" spans="1:11">
      <c r="A91" s="3">
        <v>44608</v>
      </c>
      <c r="B91" s="16">
        <f>+'Adj Portfolios 3.5'!B90</f>
        <v>0.97252304943530299</v>
      </c>
      <c r="C91" s="16">
        <f>+'Adj Portfolios 4'!B90</f>
        <v>1.0829271545472947</v>
      </c>
      <c r="D91" s="16">
        <f>+'Adj Portfolios 3.5'!C90</f>
        <v>0.92134524559715003</v>
      </c>
      <c r="E91" s="16">
        <f>+'Adj Portfolios 4'!C90</f>
        <v>0.97500518089637478</v>
      </c>
      <c r="F91" s="16">
        <f>+'Adj Portfolios 3.5'!D90</f>
        <v>0.87281331882659596</v>
      </c>
      <c r="G91" s="16">
        <f>+'Adj Portfolios 4'!D90</f>
        <v>0.87774621884891046</v>
      </c>
      <c r="H91" s="16">
        <f>+'Adj Portfolios 3.5'!E90</f>
        <v>0.74178254179565617</v>
      </c>
      <c r="I91" s="16">
        <f>+'Adj Portfolios 4'!E90</f>
        <v>0.64000058160847706</v>
      </c>
      <c r="J91" s="1">
        <v>1.0135420169818721</v>
      </c>
      <c r="K91" s="4"/>
    </row>
    <row r="92" spans="1:11">
      <c r="A92" s="3">
        <v>44610</v>
      </c>
      <c r="B92" s="16">
        <f>+'Adj Portfolios 3.5'!B91</f>
        <v>1.0019652122339073</v>
      </c>
      <c r="C92" s="16">
        <f>+'Adj Portfolios 4'!B91</f>
        <v>1.1158327249012827</v>
      </c>
      <c r="D92" s="16">
        <f>+'Adj Portfolios 3.5'!C91</f>
        <v>0.94831670631676102</v>
      </c>
      <c r="E92" s="16">
        <f>+'Adj Portfolios 4'!C91</f>
        <v>1.0026528294745316</v>
      </c>
      <c r="F92" s="16">
        <f>+'Adj Portfolios 3.5'!D91</f>
        <v>0.89749124260309909</v>
      </c>
      <c r="G92" s="16">
        <f>+'Adj Portfolios 4'!D91</f>
        <v>0.90085645050929231</v>
      </c>
      <c r="H92" s="16">
        <f>+'Adj Portfolios 3.5'!E91</f>
        <v>0.76053035375699962</v>
      </c>
      <c r="I92" s="16">
        <f>+'Adj Portfolios 4'!E91</f>
        <v>0.65296635251597568</v>
      </c>
      <c r="J92" s="1">
        <v>1.005716831620757</v>
      </c>
      <c r="K92" s="4"/>
    </row>
    <row r="93" spans="1:11">
      <c r="A93" s="3">
        <v>44613</v>
      </c>
      <c r="B93" s="16">
        <f>+'Adj Portfolios 3.5'!B92</f>
        <v>1.0143044138225681</v>
      </c>
      <c r="C93" s="16">
        <f>+'Adj Portfolios 4'!B92</f>
        <v>1.1227034649048624</v>
      </c>
      <c r="D93" s="16">
        <f>+'Adj Portfolios 3.5'!C92</f>
        <v>0.95904690984873509</v>
      </c>
      <c r="E93" s="16">
        <f>+'Adj Portfolios 4'!C92</f>
        <v>1.0078240114425465</v>
      </c>
      <c r="F93" s="16">
        <f>+'Adj Portfolios 3.5'!D92</f>
        <v>0.90674886477055017</v>
      </c>
      <c r="G93" s="16">
        <f>+'Adj Portfolios 4'!D92</f>
        <v>0.90460176120228475</v>
      </c>
      <c r="H93" s="16">
        <f>+'Adj Portfolios 3.5'!E92</f>
        <v>0.76609363329473201</v>
      </c>
      <c r="I93" s="16">
        <f>+'Adj Portfolios 4'!E92</f>
        <v>0.65372216106901293</v>
      </c>
      <c r="J93" s="1">
        <v>0.99728630832074194</v>
      </c>
      <c r="K93" s="4"/>
    </row>
    <row r="94" spans="1:11">
      <c r="A94" s="3">
        <v>44615</v>
      </c>
      <c r="B94" s="16">
        <f>+'Adj Portfolios 3.5'!B93</f>
        <v>1.0167884453320195</v>
      </c>
      <c r="C94" s="16">
        <f>+'Adj Portfolios 4'!B93</f>
        <v>1.1302659954444616</v>
      </c>
      <c r="D94" s="16">
        <f>+'Adj Portfolios 3.5'!C93</f>
        <v>0.96043656882110595</v>
      </c>
      <c r="E94" s="16">
        <f>+'Adj Portfolios 4'!C93</f>
        <v>1.0136048899721808</v>
      </c>
      <c r="F94" s="16">
        <f>+'Adj Portfolios 3.5'!D93</f>
        <v>0.90715599501083211</v>
      </c>
      <c r="G94" s="16">
        <f>+'Adj Portfolios 4'!D93</f>
        <v>0.9088859551433387</v>
      </c>
      <c r="H94" s="16">
        <f>+'Adj Portfolios 3.5'!E93</f>
        <v>0.76413932843619714</v>
      </c>
      <c r="I94" s="16">
        <f>+'Adj Portfolios 4'!E93</f>
        <v>0.65485702274062874</v>
      </c>
      <c r="J94" s="1">
        <v>1.0023939080150022</v>
      </c>
      <c r="K94" s="4"/>
    </row>
    <row r="95" spans="1:11">
      <c r="A95" s="3">
        <v>44616</v>
      </c>
      <c r="B95" s="16">
        <f>+'Adj Portfolios 3.5'!B94</f>
        <v>1.0052224767663678</v>
      </c>
      <c r="C95" s="16">
        <f>+'Adj Portfolios 4'!B94</f>
        <v>1.1174092197462808</v>
      </c>
      <c r="D95" s="16">
        <f>+'Adj Portfolios 3.5'!C94</f>
        <v>0.94855116628194469</v>
      </c>
      <c r="E95" s="16">
        <f>+'Adj Portfolios 4'!C94</f>
        <v>1.001061529458775</v>
      </c>
      <c r="F95" s="16">
        <f>+'Adj Portfolios 3.5'!D94</f>
        <v>0.89502278357756215</v>
      </c>
      <c r="G95" s="16">
        <f>+'Adj Portfolios 4'!D94</f>
        <v>0.8967296054932965</v>
      </c>
      <c r="H95" s="16">
        <f>+'Adj Portfolios 3.5'!E94</f>
        <v>0.75162654693305442</v>
      </c>
      <c r="I95" s="16">
        <f>+'Adj Portfolios 4'!E94</f>
        <v>0.64413373899325088</v>
      </c>
      <c r="J95" s="1">
        <v>0.97862177620148538</v>
      </c>
      <c r="K95" s="4"/>
    </row>
    <row r="96" spans="1:11">
      <c r="A96" s="3">
        <v>44617</v>
      </c>
      <c r="B96" s="16">
        <f>+'Adj Portfolios 3.5'!B95</f>
        <v>1.0052224767663678</v>
      </c>
      <c r="C96" s="16">
        <f>+'Adj Portfolios 4'!B95</f>
        <v>1.118892021780884</v>
      </c>
      <c r="D96" s="16">
        <f>+'Adj Portfolios 3.5'!C95</f>
        <v>0.94855116628194469</v>
      </c>
      <c r="E96" s="16">
        <f>+'Adj Portfolios 4'!C95</f>
        <v>1.0013888765789081</v>
      </c>
      <c r="F96" s="16">
        <f>+'Adj Portfolios 3.5'!D95</f>
        <v>0.89502278357756215</v>
      </c>
      <c r="G96" s="16">
        <f>+'Adj Portfolios 4'!D95</f>
        <v>0.89612610646879953</v>
      </c>
      <c r="H96" s="16">
        <f>+'Adj Portfolios 3.5'!E95</f>
        <v>0.75162654693305442</v>
      </c>
      <c r="I96" s="16">
        <f>+'Adj Portfolios 4'!E95</f>
        <v>0.64176783576992869</v>
      </c>
      <c r="J96" s="1">
        <v>0.99262977621519433</v>
      </c>
      <c r="K96" s="4"/>
    </row>
    <row r="97" spans="1:11">
      <c r="A97" s="3">
        <v>44620</v>
      </c>
      <c r="B97" s="16">
        <f>+'Adj Portfolios 3.5'!B96</f>
        <v>1.0217674335114655</v>
      </c>
      <c r="C97" s="16">
        <f>+'Adj Portfolios 4'!B96</f>
        <v>1.1135692604728005</v>
      </c>
      <c r="D97" s="16">
        <f>+'Adj Portfolios 3.5'!C96</f>
        <v>0.96321481876149706</v>
      </c>
      <c r="E97" s="16">
        <f>+'Adj Portfolios 4'!C96</f>
        <v>0.99462808613573572</v>
      </c>
      <c r="F97" s="16">
        <f>+'Adj Portfolios 3.5'!D96</f>
        <v>0.90796391800531007</v>
      </c>
      <c r="G97" s="16">
        <f>+'Adj Portfolios 4'!D96</f>
        <v>0.88829068845282411</v>
      </c>
      <c r="H97" s="16">
        <f>+'Adj Portfolios 3.5'!E96</f>
        <v>0.76023943553436013</v>
      </c>
      <c r="I97" s="16">
        <f>+'Adj Portfolios 4'!E96</f>
        <v>0.63232846956656386</v>
      </c>
      <c r="J97" s="1">
        <v>1.013200470217964</v>
      </c>
      <c r="K97" s="4"/>
    </row>
    <row r="98" spans="1:11">
      <c r="A98" s="3">
        <v>44621</v>
      </c>
      <c r="B98" s="16">
        <f>+'Adj Portfolios 3.5'!B97</f>
        <v>1.0217674335114655</v>
      </c>
      <c r="C98" s="16">
        <f>+'Adj Portfolios 4'!B97</f>
        <v>1.1281759484624221</v>
      </c>
      <c r="D98" s="16">
        <f>+'Adj Portfolios 3.5'!C97</f>
        <v>0.96225160394273557</v>
      </c>
      <c r="E98" s="16">
        <f>+'Adj Portfolios 4'!C97</f>
        <v>1.0066799946554426</v>
      </c>
      <c r="F98" s="16">
        <f>+'Adj Portfolios 3.5'!D97</f>
        <v>0.90614799016929948</v>
      </c>
      <c r="G98" s="16">
        <f>+'Adj Portfolios 4'!D97</f>
        <v>0.89816581603635415</v>
      </c>
      <c r="H98" s="16">
        <f>+'Adj Portfolios 3.5'!E97</f>
        <v>0.75643823835668833</v>
      </c>
      <c r="I98" s="16">
        <f>+'Adj Portfolios 4'!E97</f>
        <v>0.63746107975403565</v>
      </c>
      <c r="J98" s="1">
        <v>1.0300181207938688</v>
      </c>
      <c r="K98" s="4"/>
    </row>
    <row r="99" spans="1:11">
      <c r="A99" s="3">
        <v>44623</v>
      </c>
      <c r="B99" s="16">
        <f>+'Adj Portfolios 3.5'!B98</f>
        <v>1.0217674335114655</v>
      </c>
      <c r="C99" s="16">
        <f>+'Adj Portfolios 4'!B98</f>
        <v>1.1811067920299092</v>
      </c>
      <c r="D99" s="16">
        <f>+'Adj Portfolios 3.5'!C98</f>
        <v>0.96225160394273557</v>
      </c>
      <c r="E99" s="16">
        <f>+'Adj Portfolios 4'!C98</f>
        <v>1.0518512103048836</v>
      </c>
      <c r="F99" s="16">
        <f>+'Adj Portfolios 3.5'!D98</f>
        <v>0.90614799016929948</v>
      </c>
      <c r="G99" s="16">
        <f>+'Adj Portfolios 4'!D98</f>
        <v>0.93663224644095611</v>
      </c>
      <c r="H99" s="16">
        <f>+'Adj Portfolios 3.5'!E98</f>
        <v>0.75643823835668833</v>
      </c>
      <c r="I99" s="16">
        <f>+'Adj Portfolios 4'!E98</f>
        <v>0.6608613953010769</v>
      </c>
      <c r="J99" s="1">
        <v>1.0256326084809244</v>
      </c>
      <c r="K99" s="4"/>
    </row>
    <row r="100" spans="1:11">
      <c r="A100" s="3">
        <v>44624</v>
      </c>
      <c r="B100" s="16">
        <f>+'Adj Portfolios 3.5'!B99</f>
        <v>1.0217674335114655</v>
      </c>
      <c r="C100" s="16">
        <f>+'Adj Portfolios 4'!B99</f>
        <v>1.2003115884683155</v>
      </c>
      <c r="D100" s="16">
        <f>+'Adj Portfolios 3.5'!C99</f>
        <v>0.96225160394273557</v>
      </c>
      <c r="E100" s="16">
        <f>+'Adj Portfolios 4'!C99</f>
        <v>1.0679024597741362</v>
      </c>
      <c r="F100" s="16">
        <f>+'Adj Portfolios 3.5'!D99</f>
        <v>0.90614799016929948</v>
      </c>
      <c r="G100" s="16">
        <f>+'Adj Portfolios 4'!D99</f>
        <v>0.94998862227520409</v>
      </c>
      <c r="H100" s="16">
        <f>+'Adj Portfolios 3.5'!E99</f>
        <v>0.75643823835668833</v>
      </c>
      <c r="I100" s="16">
        <f>+'Adj Portfolios 4'!E99</f>
        <v>0.66830269461216707</v>
      </c>
      <c r="J100" s="1">
        <v>1.0300628323067993</v>
      </c>
      <c r="K100" s="4"/>
    </row>
    <row r="101" spans="1:11">
      <c r="A101" s="3">
        <v>44627</v>
      </c>
      <c r="B101" s="16">
        <f>+'Adj Portfolios 3.5'!B100</f>
        <v>1.0195215886926072</v>
      </c>
      <c r="C101" s="16">
        <f>+'Adj Portfolios 4'!B100</f>
        <v>1.2029498733397688</v>
      </c>
      <c r="D101" s="16">
        <f>+'Adj Portfolios 3.5'!C100</f>
        <v>0.95917432331332664</v>
      </c>
      <c r="E101" s="16">
        <f>+'Adj Portfolios 4'!C100</f>
        <v>1.0691818069209458</v>
      </c>
      <c r="F101" s="16">
        <f>+'Adj Portfolios 3.5'!D100</f>
        <v>0.90234398090656875</v>
      </c>
      <c r="G101" s="16">
        <f>+'Adj Portfolios 4'!D100</f>
        <v>0.95017672002241449</v>
      </c>
      <c r="H101" s="16">
        <f>+'Adj Portfolios 3.5'!E100</f>
        <v>0.75099339591699688</v>
      </c>
      <c r="I101" s="16">
        <f>+'Adj Portfolios 4'!E100</f>
        <v>0.66643011046186384</v>
      </c>
      <c r="J101" s="1">
        <v>1.0275874285068385</v>
      </c>
      <c r="K101" s="4"/>
    </row>
    <row r="102" spans="1:11">
      <c r="A102" s="3">
        <v>44628</v>
      </c>
      <c r="B102" s="16">
        <f>+'Adj Portfolios 3.5'!B101</f>
        <v>1.0905975362483122</v>
      </c>
      <c r="C102" s="16">
        <f>+'Adj Portfolios 4'!B101</f>
        <v>1.2037799087523733</v>
      </c>
      <c r="D102" s="16">
        <f>+'Adj Portfolios 3.5'!C101</f>
        <v>1.0250839869398019</v>
      </c>
      <c r="E102" s="16">
        <f>+'Adj Portfolios 4'!C101</f>
        <v>1.0688503605608002</v>
      </c>
      <c r="F102" s="16">
        <f>+'Adj Portfolios 3.5'!D101</f>
        <v>0.96344620357365707</v>
      </c>
      <c r="G102" s="16">
        <f>+'Adj Portfolios 4'!D101</f>
        <v>0.94893198851918514</v>
      </c>
      <c r="H102" s="16">
        <f>+'Adj Portfolios 3.5'!E101</f>
        <v>0.7995939335337654</v>
      </c>
      <c r="I102" s="16">
        <f>+'Adj Portfolios 4'!E101</f>
        <v>0.6635577966857733</v>
      </c>
      <c r="J102" s="1">
        <v>1.0075127136940107</v>
      </c>
      <c r="K102" s="4"/>
    </row>
    <row r="103" spans="1:11">
      <c r="A103" s="3">
        <v>44629</v>
      </c>
      <c r="B103" s="16">
        <f>+'Adj Portfolios 3.5'!B102</f>
        <v>1.0905975362483122</v>
      </c>
      <c r="C103" s="16">
        <f>+'Adj Portfolios 4'!B102</f>
        <v>1.2616227371478337</v>
      </c>
      <c r="D103" s="16">
        <f>+'Adj Portfolios 3.5'!C102</f>
        <v>1.0250839869398019</v>
      </c>
      <c r="E103" s="16">
        <f>+'Adj Portfolios 4'!C102</f>
        <v>1.1191408388755462</v>
      </c>
      <c r="F103" s="16">
        <f>+'Adj Portfolios 3.5'!D102</f>
        <v>0.96344620357365707</v>
      </c>
      <c r="G103" s="16">
        <f>+'Adj Portfolios 4'!D102</f>
        <v>0.9926312555224821</v>
      </c>
      <c r="H103" s="16">
        <f>+'Adj Portfolios 3.5'!E102</f>
        <v>0.7995939335337654</v>
      </c>
      <c r="I103" s="16">
        <f>+'Adj Portfolios 4'!E102</f>
        <v>0.69212462339089253</v>
      </c>
      <c r="J103" s="1">
        <v>1.0247189098649068</v>
      </c>
      <c r="K103" s="4"/>
    </row>
    <row r="104" spans="1:11">
      <c r="A104" s="3">
        <v>44630</v>
      </c>
      <c r="B104" s="16">
        <f>+'Adj Portfolios 3.5'!B103</f>
        <v>1.0962348349131796</v>
      </c>
      <c r="C104" s="16">
        <f>+'Adj Portfolios 4'!B103</f>
        <v>1.2681440650761509</v>
      </c>
      <c r="D104" s="16">
        <f>+'Adj Portfolios 3.5'!C103</f>
        <v>1.029357562081354</v>
      </c>
      <c r="E104" s="16">
        <f>+'Adj Portfolios 4'!C103</f>
        <v>1.1238065370328185</v>
      </c>
      <c r="F104" s="16">
        <f>+'Adj Portfolios 3.5'!D103</f>
        <v>0.96649936459278196</v>
      </c>
      <c r="G104" s="16">
        <f>+'Adj Portfolios 4'!D103</f>
        <v>0.99577690397123286</v>
      </c>
      <c r="H104" s="16">
        <f>+'Adj Portfolios 3.5'!E103</f>
        <v>0.79972906490853268</v>
      </c>
      <c r="I104" s="16">
        <f>+'Adj Portfolios 4'!E103</f>
        <v>0.6922415924522457</v>
      </c>
      <c r="J104" s="1">
        <v>1.0383836776999957</v>
      </c>
      <c r="K104" s="4"/>
    </row>
    <row r="105" spans="1:11">
      <c r="A105" s="3">
        <v>44631</v>
      </c>
      <c r="B105" s="16">
        <f>+'Adj Portfolios 3.5'!B104</f>
        <v>1.0962348349131796</v>
      </c>
      <c r="C105" s="16">
        <f>+'Adj Portfolios 4'!B104</f>
        <v>1.2681440650761509</v>
      </c>
      <c r="D105" s="16">
        <f>+'Adj Portfolios 3.5'!C104</f>
        <v>1.029357562081354</v>
      </c>
      <c r="E105" s="16">
        <f>+'Adj Portfolios 4'!C104</f>
        <v>1.1226827304957856</v>
      </c>
      <c r="F105" s="16">
        <f>+'Adj Portfolios 3.5'!D104</f>
        <v>0.96649936459278196</v>
      </c>
      <c r="G105" s="16">
        <f>+'Adj Portfolios 4'!D104</f>
        <v>0.99378535016329039</v>
      </c>
      <c r="H105" s="16">
        <f>+'Adj Portfolios 3.5'!E104</f>
        <v>0.79972906490853268</v>
      </c>
      <c r="I105" s="16">
        <f>+'Adj Portfolios 4'!E104</f>
        <v>0.68878038448998447</v>
      </c>
      <c r="J105" s="1">
        <v>1.0303679110392618</v>
      </c>
      <c r="K105" s="4"/>
    </row>
    <row r="106" spans="1:11">
      <c r="A106" s="3">
        <v>44634</v>
      </c>
      <c r="B106" s="16">
        <f>+'Adj Portfolios 3.5'!B105</f>
        <v>1.1315971782178089</v>
      </c>
      <c r="C106" s="16">
        <f>+'Adj Portfolios 4'!B105</f>
        <v>1.2681440650761509</v>
      </c>
      <c r="D106" s="16">
        <f>+'Adj Portfolios 3.5'!C105</f>
        <v>1.061533220756893</v>
      </c>
      <c r="E106" s="16">
        <f>+'Adj Portfolios 4'!C105</f>
        <v>1.1226827304957856</v>
      </c>
      <c r="F106" s="16">
        <f>+'Adj Portfolios 3.5'!D105</f>
        <v>0.99574370236663023</v>
      </c>
      <c r="G106" s="16">
        <f>+'Adj Portfolios 4'!D105</f>
        <v>0.99378535016329039</v>
      </c>
      <c r="H106" s="16">
        <f>+'Adj Portfolios 3.5'!E105</f>
        <v>0.82152807975980946</v>
      </c>
      <c r="I106" s="16">
        <f>+'Adj Portfolios 4'!E105</f>
        <v>0.68878038448998447</v>
      </c>
      <c r="J106" s="1">
        <v>1.0262452702995242</v>
      </c>
      <c r="K106" s="4"/>
    </row>
    <row r="107" spans="1:11">
      <c r="A107" s="3">
        <v>44635</v>
      </c>
      <c r="B107" s="16">
        <f>+'Adj Portfolios 3.5'!B106</f>
        <v>1.1315971782178089</v>
      </c>
      <c r="C107" s="16">
        <f>+'Adj Portfolios 4'!B106</f>
        <v>1.241401443031825</v>
      </c>
      <c r="D107" s="16">
        <f>+'Adj Portfolios 3.5'!C106</f>
        <v>1.061533220756893</v>
      </c>
      <c r="E107" s="16">
        <f>+'Adj Portfolios 4'!C106</f>
        <v>1.0978849143445948</v>
      </c>
      <c r="F107" s="16">
        <f>+'Adj Portfolios 3.5'!D106</f>
        <v>0.99574370236663023</v>
      </c>
      <c r="G107" s="16">
        <f>+'Adj Portfolios 4'!D106</f>
        <v>0.97084083399872034</v>
      </c>
      <c r="H107" s="16">
        <f>+'Adj Portfolios 3.5'!E106</f>
        <v>0.82152807975980946</v>
      </c>
      <c r="I107" s="16">
        <f>+'Adj Portfolios 4'!E106</f>
        <v>0.67081148181940975</v>
      </c>
      <c r="J107" s="1">
        <v>1.0167515672547371</v>
      </c>
      <c r="K107" s="4"/>
    </row>
    <row r="108" spans="1:11">
      <c r="A108" s="3">
        <v>44636</v>
      </c>
      <c r="B108" s="16">
        <f>+'Adj Portfolios 3.5'!B107</f>
        <v>1.1315971782178089</v>
      </c>
      <c r="C108" s="16">
        <f>+'Adj Portfolios 4'!B107</f>
        <v>1.2673355605782028</v>
      </c>
      <c r="D108" s="16">
        <f>+'Adj Portfolios 3.5'!C107</f>
        <v>1.061533220756893</v>
      </c>
      <c r="E108" s="16">
        <f>+'Adj Portfolios 4'!C107</f>
        <v>1.1197229431758233</v>
      </c>
      <c r="F108" s="16">
        <f>+'Adj Portfolios 3.5'!D107</f>
        <v>0.99574370236663023</v>
      </c>
      <c r="G108" s="16">
        <f>+'Adj Portfolios 4'!D107</f>
        <v>0.98918098819379019</v>
      </c>
      <c r="H108" s="16">
        <f>+'Adj Portfolios 3.5'!E107</f>
        <v>0.82152807975980946</v>
      </c>
      <c r="I108" s="16">
        <f>+'Adj Portfolios 4'!E107</f>
        <v>0.68147134707700208</v>
      </c>
      <c r="J108" s="1">
        <v>1.0220404956811846</v>
      </c>
      <c r="K108" s="4"/>
    </row>
    <row r="109" spans="1:11">
      <c r="A109" s="3">
        <v>44637</v>
      </c>
      <c r="B109" s="16">
        <f>+'Adj Portfolios 3.5'!B108</f>
        <v>1.1417408153233533</v>
      </c>
      <c r="C109" s="16">
        <f>+'Adj Portfolios 4'!B108</f>
        <v>1.2755247905709985</v>
      </c>
      <c r="D109" s="16">
        <f>+'Adj Portfolios 3.5'!C108</f>
        <v>1.0699872713270011</v>
      </c>
      <c r="E109" s="16">
        <f>+'Adj Portfolios 4'!C108</f>
        <v>1.1247127480451762</v>
      </c>
      <c r="F109" s="16">
        <f>+'Adj Portfolios 3.5'!D108</f>
        <v>1.0026780615099113</v>
      </c>
      <c r="G109" s="16">
        <f>+'Adj Portfolios 4'!D108</f>
        <v>0.99160725258778348</v>
      </c>
      <c r="H109" s="16">
        <f>+'Adj Portfolios 3.5'!E108</f>
        <v>0.82478461706797745</v>
      </c>
      <c r="I109" s="16">
        <f>+'Adj Portfolios 4'!E108</f>
        <v>0.67905508770457912</v>
      </c>
      <c r="J109" s="1">
        <v>1.0300392664895113</v>
      </c>
      <c r="K109" s="4"/>
    </row>
    <row r="110" spans="1:11">
      <c r="A110" s="3">
        <v>44638</v>
      </c>
      <c r="B110" s="16">
        <f>+'Adj Portfolios 3.5'!B109</f>
        <v>1.1417408153233533</v>
      </c>
      <c r="C110" s="16">
        <f>+'Adj Portfolios 4'!B109</f>
        <v>1.2755247905709985</v>
      </c>
      <c r="D110" s="16">
        <f>+'Adj Portfolios 3.5'!C109</f>
        <v>1.0699872713270011</v>
      </c>
      <c r="E110" s="16">
        <f>+'Adj Portfolios 4'!C109</f>
        <v>1.123588035297131</v>
      </c>
      <c r="F110" s="16">
        <f>+'Adj Portfolios 3.5'!D109</f>
        <v>1.0026780615099113</v>
      </c>
      <c r="G110" s="16">
        <f>+'Adj Portfolios 4'!D109</f>
        <v>0.9896240380826079</v>
      </c>
      <c r="H110" s="16">
        <f>+'Adj Portfolios 3.5'!E109</f>
        <v>0.82478461706797745</v>
      </c>
      <c r="I110" s="16">
        <f>+'Adj Portfolios 4'!E109</f>
        <v>0.6756598122660562</v>
      </c>
      <c r="J110" s="1">
        <v>1.0475358647531918</v>
      </c>
      <c r="K110" s="4"/>
    </row>
    <row r="111" spans="1:11">
      <c r="A111" s="3">
        <v>44642</v>
      </c>
      <c r="B111" s="16">
        <f>+'Adj Portfolios 3.5'!B110</f>
        <v>1.1417408153233533</v>
      </c>
      <c r="C111" s="16">
        <f>+'Adj Portfolios 4'!B110</f>
        <v>1.3560563237484893</v>
      </c>
      <c r="D111" s="16">
        <f>+'Adj Portfolios 3.5'!C110</f>
        <v>1.0699872713270011</v>
      </c>
      <c r="E111" s="16">
        <f>+'Adj Portfolios 4'!C110</f>
        <v>1.1934033014583536</v>
      </c>
      <c r="F111" s="16">
        <f>+'Adj Portfolios 3.5'!D110</f>
        <v>1.0026780615099113</v>
      </c>
      <c r="G111" s="16">
        <f>+'Adj Portfolios 4'!D110</f>
        <v>1.0501256932748262</v>
      </c>
      <c r="H111" s="16">
        <f>+'Adj Portfolios 3.5'!E110</f>
        <v>0.82478461706797745</v>
      </c>
      <c r="I111" s="16">
        <f>+'Adj Portfolios 4'!E110</f>
        <v>0.71493997111195562</v>
      </c>
      <c r="J111" s="1">
        <v>1.0678103202364462</v>
      </c>
      <c r="K111" s="4"/>
    </row>
    <row r="112" spans="1:11">
      <c r="A112" s="3">
        <v>44643</v>
      </c>
      <c r="B112" s="16">
        <f>+'Adj Portfolios 3.5'!B111</f>
        <v>1.3181705982928251</v>
      </c>
      <c r="C112" s="16">
        <f>+'Adj Portfolios 4'!B111</f>
        <v>1.5003020689901017</v>
      </c>
      <c r="D112" s="16">
        <f>+'Adj Portfolios 3.5'!C111</f>
        <v>1.2342592071320215</v>
      </c>
      <c r="E112" s="16">
        <f>+'Adj Portfolios 4'!C111</f>
        <v>1.3191539974379725</v>
      </c>
      <c r="F112" s="16">
        <f>+'Adj Portfolios 3.5'!D111</f>
        <v>1.1556135381978336</v>
      </c>
      <c r="G112" s="16">
        <f>+'Adj Portfolios 4'!D111</f>
        <v>1.1597288870704598</v>
      </c>
      <c r="H112" s="16">
        <f>+'Adj Portfolios 3.5'!E111</f>
        <v>0.94811218650430085</v>
      </c>
      <c r="I112" s="16">
        <f>+'Adj Portfolios 4'!E111</f>
        <v>0.78741450839353111</v>
      </c>
      <c r="J112" s="1">
        <v>1.0727071683742058</v>
      </c>
      <c r="K112" s="4"/>
    </row>
    <row r="113" spans="1:11">
      <c r="A113" s="3">
        <v>44644</v>
      </c>
      <c r="B113" s="16">
        <f>+'Adj Portfolios 3.5'!B112</f>
        <v>1.3181705982928251</v>
      </c>
      <c r="C113" s="16">
        <f>+'Adj Portfolios 4'!B112</f>
        <v>1.4477329847947573</v>
      </c>
      <c r="D113" s="16">
        <f>+'Adj Portfolios 3.5'!C112</f>
        <v>1.2342592071320215</v>
      </c>
      <c r="E113" s="16">
        <f>+'Adj Portfolios 4'!C112</f>
        <v>1.270341393517781</v>
      </c>
      <c r="F113" s="16">
        <f>+'Adj Portfolios 3.5'!D112</f>
        <v>1.1556135381978336</v>
      </c>
      <c r="G113" s="16">
        <f>+'Adj Portfolios 4'!D112</f>
        <v>1.1145401414446126</v>
      </c>
      <c r="H113" s="16">
        <f>+'Adj Portfolios 3.5'!E112</f>
        <v>0.94811218650430085</v>
      </c>
      <c r="I113" s="16">
        <f>+'Adj Portfolios 4'!E112</f>
        <v>0.75210778279750268</v>
      </c>
      <c r="J113" s="1">
        <v>1.0634468076437089</v>
      </c>
      <c r="K113" s="4"/>
    </row>
    <row r="114" spans="1:11">
      <c r="A114" s="3">
        <v>44648</v>
      </c>
      <c r="B114" s="16">
        <f>+'Adj Portfolios 3.5'!B113</f>
        <v>1.3082381828346887</v>
      </c>
      <c r="C114" s="16">
        <f>+'Adj Portfolios 4'!B113</f>
        <v>1.4581561797076179</v>
      </c>
      <c r="D114" s="16">
        <f>+'Adj Portfolios 3.5'!C113</f>
        <v>1.2237248047991498</v>
      </c>
      <c r="E114" s="16">
        <f>+'Adj Portfolios 4'!C113</f>
        <v>1.2782170867104599</v>
      </c>
      <c r="F114" s="16">
        <f>+'Adj Portfolios 3.5'!D113</f>
        <v>1.1445947631111173</v>
      </c>
      <c r="G114" s="16">
        <f>+'Adj Portfolios 4'!D113</f>
        <v>1.120335378666744</v>
      </c>
      <c r="H114" s="16">
        <f>+'Adj Portfolios 3.5'!E113</f>
        <v>0.93622760024646945</v>
      </c>
      <c r="I114" s="16">
        <f>+'Adj Portfolios 4'!E113</f>
        <v>0.75376216921706285</v>
      </c>
      <c r="J114" s="1">
        <v>1.0679597059059167</v>
      </c>
      <c r="K114" s="4"/>
    </row>
    <row r="115" spans="1:11">
      <c r="A115" s="3">
        <v>44650</v>
      </c>
      <c r="B115" s="16">
        <f>+'Adj Portfolios 3.5'!B114</f>
        <v>1.3082381828346887</v>
      </c>
      <c r="C115" s="16">
        <f>+'Adj Portfolios 4'!B114</f>
        <v>1.4859617598984625</v>
      </c>
      <c r="D115" s="16">
        <f>+'Adj Portfolios 3.5'!C114</f>
        <v>1.2237248047991498</v>
      </c>
      <c r="E115" s="16">
        <f>+'Adj Portfolios 4'!C114</f>
        <v>1.3013131912502309</v>
      </c>
      <c r="F115" s="16">
        <f>+'Adj Portfolios 3.5'!D114</f>
        <v>1.1445947631111173</v>
      </c>
      <c r="G115" s="16">
        <f>+'Adj Portfolios 4'!D114</f>
        <v>1.1394583832452068</v>
      </c>
      <c r="H115" s="16">
        <f>+'Adj Portfolios 3.5'!E114</f>
        <v>0.93622760024646945</v>
      </c>
      <c r="I115" s="16">
        <f>+'Adj Portfolios 4'!E114</f>
        <v>0.7643668491757778</v>
      </c>
      <c r="J115" s="1">
        <v>1.0827995327539588</v>
      </c>
      <c r="K115" s="4"/>
    </row>
    <row r="116" spans="1:11">
      <c r="A116" s="3">
        <v>44651</v>
      </c>
      <c r="B116" s="16">
        <f>+'Adj Portfolios 3.5'!B115</f>
        <v>1.3082381828346887</v>
      </c>
      <c r="C116" s="16">
        <f>+'Adj Portfolios 4'!B115</f>
        <v>1.5107847510975663</v>
      </c>
      <c r="D116" s="16">
        <f>+'Adj Portfolios 3.5'!C115</f>
        <v>1.2237248047991498</v>
      </c>
      <c r="E116" s="16">
        <f>+'Adj Portfolios 4'!C115</f>
        <v>1.3217503149188159</v>
      </c>
      <c r="F116" s="16">
        <f>+'Adj Portfolios 3.5'!D115</f>
        <v>1.1445947631111173</v>
      </c>
      <c r="G116" s="16">
        <f>+'Adj Portfolios 4'!D115</f>
        <v>1.1562141187708275</v>
      </c>
      <c r="H116" s="16">
        <f>+'Adj Portfolios 3.5'!E115</f>
        <v>0.93622760024646945</v>
      </c>
      <c r="I116" s="16">
        <f>+'Adj Portfolios 4'!E115</f>
        <v>0.77331376314538036</v>
      </c>
      <c r="J116" s="1">
        <v>1.0767328658664848</v>
      </c>
      <c r="K116" s="4"/>
    </row>
    <row r="117" spans="1:11">
      <c r="A117" s="3">
        <v>44652</v>
      </c>
      <c r="B117" s="16">
        <f>+'Adj Portfolios 3.5'!B116</f>
        <v>1.3082381828346887</v>
      </c>
      <c r="C117" s="16">
        <f>+'Adj Portfolios 4'!B116</f>
        <v>1.5107847510975663</v>
      </c>
      <c r="D117" s="16">
        <f>+'Adj Portfolios 3.5'!C116</f>
        <v>1.2225010799943508</v>
      </c>
      <c r="E117" s="16">
        <f>+'Adj Portfolios 4'!C116</f>
        <v>1.3204285646038971</v>
      </c>
      <c r="F117" s="16">
        <f>+'Adj Portfolios 3.5'!D116</f>
        <v>1.142305573584895</v>
      </c>
      <c r="G117" s="16">
        <f>+'Adj Portfolios 4'!D116</f>
        <v>1.1539016905332857</v>
      </c>
      <c r="H117" s="16">
        <f>+'Adj Portfolios 3.5'!E116</f>
        <v>0.93154646224523707</v>
      </c>
      <c r="I117" s="16">
        <f>+'Adj Portfolios 4'!E116</f>
        <v>0.76944719432965347</v>
      </c>
      <c r="J117" s="1">
        <v>1.0907252189154253</v>
      </c>
      <c r="K117" s="4"/>
    </row>
    <row r="118" spans="1:11">
      <c r="A118" s="3">
        <v>44655</v>
      </c>
      <c r="B118" s="16">
        <f>+'Adj Portfolios 3.5'!B117</f>
        <v>1.3041669456097071</v>
      </c>
      <c r="C118" s="16">
        <f>+'Adj Portfolios 4'!B117</f>
        <v>1.5123242407589346</v>
      </c>
      <c r="D118" s="16">
        <f>+'Adj Portfolios 3.5'!C117</f>
        <v>1.2174741555534139</v>
      </c>
      <c r="E118" s="16">
        <f>+'Adj Portfolios 4'!C117</f>
        <v>1.3204536527466246</v>
      </c>
      <c r="F118" s="16">
        <f>+'Adj Portfolios 3.5'!D117</f>
        <v>1.1364661074927291</v>
      </c>
      <c r="G118" s="16">
        <f>+'Adj Portfolios 4'!D117</f>
        <v>1.1527697129748726</v>
      </c>
      <c r="H118" s="16">
        <f>+'Adj Portfolios 3.5'!E117</f>
        <v>0.92398975734350375</v>
      </c>
      <c r="I118" s="16">
        <f>+'Adj Portfolios 4'!E117</f>
        <v>0.76638402504902714</v>
      </c>
      <c r="J118" s="1">
        <v>1.0922490933965898</v>
      </c>
      <c r="K118" s="4"/>
    </row>
    <row r="119" spans="1:11">
      <c r="A119" s="3">
        <v>44656</v>
      </c>
      <c r="B119" s="16">
        <f>+'Adj Portfolios 3.5'!B118</f>
        <v>1.3041669456097071</v>
      </c>
      <c r="C119" s="16">
        <f>+'Adj Portfolios 4'!B118</f>
        <v>1.5123242407589346</v>
      </c>
      <c r="D119" s="16">
        <f>+'Adj Portfolios 3.5'!C118</f>
        <v>1.2174741555534139</v>
      </c>
      <c r="E119" s="16">
        <f>+'Adj Portfolios 4'!C118</f>
        <v>1.3191331990938779</v>
      </c>
      <c r="F119" s="16">
        <f>+'Adj Portfolios 3.5'!D118</f>
        <v>1.1364661074927291</v>
      </c>
      <c r="G119" s="16">
        <f>+'Adj Portfolios 4'!D118</f>
        <v>1.1504641735489229</v>
      </c>
      <c r="H119" s="16">
        <f>+'Adj Portfolios 3.5'!E118</f>
        <v>0.92398975734350375</v>
      </c>
      <c r="I119" s="16">
        <f>+'Adj Portfolios 4'!E118</f>
        <v>0.762552104923782</v>
      </c>
      <c r="J119" s="1">
        <v>1.0865221687526359</v>
      </c>
      <c r="K119" s="4"/>
    </row>
    <row r="120" spans="1:11">
      <c r="A120" s="3">
        <v>44658</v>
      </c>
      <c r="B120" s="16">
        <f>+'Adj Portfolios 3.5'!B119</f>
        <v>1.3041669456097071</v>
      </c>
      <c r="C120" s="16">
        <f>+'Adj Portfolios 4'!B119</f>
        <v>1.5057547042570778</v>
      </c>
      <c r="D120" s="16">
        <f>+'Adj Portfolios 3.5'!C119</f>
        <v>1.2174741555534139</v>
      </c>
      <c r="E120" s="16">
        <f>+'Adj Portfolios 4'!C119</f>
        <v>1.3120837512779202</v>
      </c>
      <c r="F120" s="16">
        <f>+'Adj Portfolios 3.5'!D119</f>
        <v>1.1364661074927291</v>
      </c>
      <c r="G120" s="16">
        <f>+'Adj Portfolios 4'!D119</f>
        <v>1.1431656288319285</v>
      </c>
      <c r="H120" s="16">
        <f>+'Adj Portfolios 3.5'!E119</f>
        <v>0.92398975734350375</v>
      </c>
      <c r="I120" s="16">
        <f>+'Adj Portfolios 4'!E119</f>
        <v>0.75542681805537415</v>
      </c>
      <c r="J120" s="1">
        <v>1.0711545094757022</v>
      </c>
      <c r="K120" s="4"/>
    </row>
    <row r="121" spans="1:11">
      <c r="A121" s="3">
        <v>44659</v>
      </c>
      <c r="B121" s="16">
        <f>+'Adj Portfolios 3.5'!B120</f>
        <v>1.3041669456097071</v>
      </c>
      <c r="C121" s="16">
        <f>+'Adj Portfolios 4'!B120</f>
        <v>1.5057547042570778</v>
      </c>
      <c r="D121" s="16">
        <f>+'Adj Portfolios 3.5'!C120</f>
        <v>1.2174741555534139</v>
      </c>
      <c r="E121" s="16">
        <f>+'Adj Portfolios 4'!C120</f>
        <v>1.3120837512779202</v>
      </c>
      <c r="F121" s="16">
        <f>+'Adj Portfolios 3.5'!D120</f>
        <v>1.1364661074927291</v>
      </c>
      <c r="G121" s="16">
        <f>+'Adj Portfolios 4'!D120</f>
        <v>1.1431656288319285</v>
      </c>
      <c r="H121" s="16">
        <f>+'Adj Portfolios 3.5'!E120</f>
        <v>0.92398975734350375</v>
      </c>
      <c r="I121" s="16">
        <f>+'Adj Portfolios 4'!E120</f>
        <v>0.75542681805537415</v>
      </c>
      <c r="J121" s="1">
        <v>1.0670217744212944</v>
      </c>
      <c r="K121" s="4"/>
    </row>
    <row r="122" spans="1:11">
      <c r="A122" s="3">
        <v>44663</v>
      </c>
      <c r="B122" s="16">
        <f>+'Adj Portfolios 3.5'!B121</f>
        <v>1.3041669456097071</v>
      </c>
      <c r="C122" s="16">
        <f>+'Adj Portfolios 4'!B121</f>
        <v>1.4846063794357871</v>
      </c>
      <c r="D122" s="16">
        <f>+'Adj Portfolios 3.5'!C121</f>
        <v>1.2174741555534139</v>
      </c>
      <c r="E122" s="16">
        <f>+'Adj Portfolios 4'!C121</f>
        <v>1.2923434512399439</v>
      </c>
      <c r="F122" s="16">
        <f>+'Adj Portfolios 3.5'!D121</f>
        <v>1.1364661074927291</v>
      </c>
      <c r="G122" s="16">
        <f>+'Adj Portfolios 4'!D121</f>
        <v>1.1248235363173202</v>
      </c>
      <c r="H122" s="16">
        <f>+'Adj Portfolios 3.5'!E121</f>
        <v>0.92398975734350375</v>
      </c>
      <c r="I122" s="16">
        <f>+'Adj Portfolios 4'!E121</f>
        <v>0.74103971430550952</v>
      </c>
      <c r="J122" s="1">
        <v>1.050330667121713</v>
      </c>
      <c r="K122" s="4"/>
    </row>
    <row r="123" spans="1:11">
      <c r="A123" s="3">
        <v>44664</v>
      </c>
      <c r="B123" s="16">
        <f>+'Adj Portfolios 3.5'!B122</f>
        <v>1.3408140367813399</v>
      </c>
      <c r="C123" s="16">
        <f>+'Adj Portfolios 4'!B122</f>
        <v>1.4428889401736416</v>
      </c>
      <c r="D123" s="16">
        <f>+'Adj Portfolios 3.5'!C122</f>
        <v>1.2504677051689113</v>
      </c>
      <c r="E123" s="16">
        <f>+'Adj Portfolios 4'!C122</f>
        <v>1.2547362568088616</v>
      </c>
      <c r="F123" s="16">
        <f>+'Adj Portfolios 3.5'!D122</f>
        <v>1.1661278728982893</v>
      </c>
      <c r="G123" s="16">
        <f>+'Adj Portfolios 4'!D122</f>
        <v>1.0909663478741689</v>
      </c>
      <c r="H123" s="16">
        <f>+'Adj Portfolios 3.5'!E122</f>
        <v>0.9453339207381386</v>
      </c>
      <c r="I123" s="16">
        <f>+'Adj Portfolios 4'!E122</f>
        <v>0.71651129976199712</v>
      </c>
      <c r="J123" s="1">
        <v>1.0365430377175902</v>
      </c>
      <c r="K123" s="4"/>
    </row>
    <row r="124" spans="1:11">
      <c r="A124" s="3">
        <v>44669</v>
      </c>
      <c r="B124" s="16">
        <f>+'Adj Portfolios 3.5'!B123</f>
        <v>1.3408140367813399</v>
      </c>
      <c r="C124" s="16">
        <f>+'Adj Portfolios 4'!B123</f>
        <v>1.4479837810213945</v>
      </c>
      <c r="D124" s="16">
        <f>+'Adj Portfolios 3.5'!C123</f>
        <v>1.2504677051689113</v>
      </c>
      <c r="E124" s="16">
        <f>+'Adj Portfolios 4'!C123</f>
        <v>1.2566540822805699</v>
      </c>
      <c r="F124" s="16">
        <f>+'Adj Portfolios 3.5'!D123</f>
        <v>1.1661278728982893</v>
      </c>
      <c r="G124" s="16">
        <f>+'Adj Portfolios 4'!D123</f>
        <v>1.0904513441180588</v>
      </c>
      <c r="H124" s="16">
        <f>+'Adj Portfolios 3.5'!E123</f>
        <v>0.9453339207381386</v>
      </c>
      <c r="I124" s="16">
        <f>+'Adj Portfolios 4'!E123</f>
        <v>0.71188145093933353</v>
      </c>
      <c r="J124" s="1">
        <v>1.0403030800243638</v>
      </c>
      <c r="K124" s="4"/>
    </row>
    <row r="125" spans="1:11">
      <c r="A125" s="3">
        <v>44671</v>
      </c>
      <c r="B125" s="16">
        <f>+'Adj Portfolios 3.5'!B124</f>
        <v>1.3408140367813399</v>
      </c>
      <c r="C125" s="16">
        <f>+'Adj Portfolios 4'!B124</f>
        <v>1.4479837810213945</v>
      </c>
      <c r="D125" s="16">
        <f>+'Adj Portfolios 3.5'!C124</f>
        <v>1.2504677051689113</v>
      </c>
      <c r="E125" s="16">
        <f>+'Adj Portfolios 4'!C124</f>
        <v>1.2566540822805699</v>
      </c>
      <c r="F125" s="16">
        <f>+'Adj Portfolios 3.5'!D124</f>
        <v>1.1661278728982893</v>
      </c>
      <c r="G125" s="16">
        <f>+'Adj Portfolios 4'!D124</f>
        <v>1.0904513441180588</v>
      </c>
      <c r="H125" s="16">
        <f>+'Adj Portfolios 3.5'!E124</f>
        <v>0.9453339207381386</v>
      </c>
      <c r="I125" s="16">
        <f>+'Adj Portfolios 4'!E124</f>
        <v>0.71188145093933353</v>
      </c>
      <c r="J125" s="1">
        <v>1.047612109519753</v>
      </c>
      <c r="K125" s="4"/>
    </row>
    <row r="126" spans="1:11">
      <c r="A126" s="3">
        <v>44672</v>
      </c>
      <c r="B126" s="16">
        <f>+'Adj Portfolios 3.5'!B125</f>
        <v>1.3408140367813399</v>
      </c>
      <c r="C126" s="16">
        <f>+'Adj Portfolios 4'!B125</f>
        <v>1.4479837810213945</v>
      </c>
      <c r="D126" s="16">
        <f>+'Adj Portfolios 3.5'!C125</f>
        <v>1.2504677051689113</v>
      </c>
      <c r="E126" s="16">
        <f>+'Adj Portfolios 4'!C125</f>
        <v>1.2553974281982894</v>
      </c>
      <c r="F126" s="16">
        <f>+'Adj Portfolios 3.5'!D125</f>
        <v>1.1661278728982893</v>
      </c>
      <c r="G126" s="16">
        <f>+'Adj Portfolios 4'!D125</f>
        <v>1.0882704414298225</v>
      </c>
      <c r="H126" s="16">
        <f>+'Adj Portfolios 3.5'!E125</f>
        <v>0.9453339207381386</v>
      </c>
      <c r="I126" s="16">
        <f>+'Adj Portfolios 4'!E125</f>
        <v>0.7083220436846368</v>
      </c>
      <c r="J126" s="1">
        <v>1.03142123576648</v>
      </c>
      <c r="K126" s="4"/>
    </row>
    <row r="127" spans="1:11">
      <c r="A127" s="3">
        <v>44673</v>
      </c>
      <c r="B127" s="16">
        <f>+'Adj Portfolios 3.5'!B126</f>
        <v>1.3408140367813399</v>
      </c>
      <c r="C127" s="16">
        <f>+'Adj Portfolios 4'!B126</f>
        <v>1.450126797017306</v>
      </c>
      <c r="D127" s="16">
        <f>+'Adj Portfolios 3.5'!C126</f>
        <v>1.2492172374637422</v>
      </c>
      <c r="E127" s="16">
        <f>+'Adj Portfolios 4'!C126</f>
        <v>1.2547440189448607</v>
      </c>
      <c r="F127" s="16">
        <f>+'Adj Portfolios 3.5'!D126</f>
        <v>1.1637956171524928</v>
      </c>
      <c r="G127" s="16">
        <f>+'Adj Portfolios 4'!D126</f>
        <v>1.0855291317186786</v>
      </c>
      <c r="H127" s="16">
        <f>+'Adj Portfolios 3.5'!E126</f>
        <v>0.94060725113444787</v>
      </c>
      <c r="I127" s="16">
        <f>+'Adj Portfolios 4'!E126</f>
        <v>0.70229960634041266</v>
      </c>
      <c r="J127" s="1">
        <v>1.0174704705991238</v>
      </c>
      <c r="K127" s="4"/>
    </row>
    <row r="128" spans="1:11">
      <c r="A128" s="3">
        <v>44676</v>
      </c>
      <c r="B128" s="16">
        <f>+'Adj Portfolios 3.5'!B127</f>
        <v>1.3408140367813399</v>
      </c>
      <c r="C128" s="16">
        <f>+'Adj Portfolios 4'!B127</f>
        <v>1.450126797017306</v>
      </c>
      <c r="D128" s="16">
        <f>+'Adj Portfolios 3.5'!C127</f>
        <v>1.2492172374637422</v>
      </c>
      <c r="E128" s="16">
        <f>+'Adj Portfolios 4'!C127</f>
        <v>1.2547440189448607</v>
      </c>
      <c r="F128" s="16">
        <f>+'Adj Portfolios 3.5'!D127</f>
        <v>1.1637956171524928</v>
      </c>
      <c r="G128" s="16">
        <f>+'Adj Portfolios 4'!D127</f>
        <v>1.0855291317186786</v>
      </c>
      <c r="H128" s="16">
        <f>+'Adj Portfolios 3.5'!E127</f>
        <v>0.94060725113444787</v>
      </c>
      <c r="I128" s="16">
        <f>+'Adj Portfolios 4'!E127</f>
        <v>0.70229960634041266</v>
      </c>
      <c r="J128" s="1">
        <v>1.0161992610470074</v>
      </c>
      <c r="K128" s="4"/>
    </row>
    <row r="129" spans="1:11">
      <c r="A129" s="3">
        <v>44677</v>
      </c>
      <c r="B129" s="16">
        <f>+'Adj Portfolios 3.5'!B128</f>
        <v>1.3408140367813399</v>
      </c>
      <c r="C129" s="16">
        <f>+'Adj Portfolios 4'!B128</f>
        <v>1.450126797017306</v>
      </c>
      <c r="D129" s="16">
        <f>+'Adj Portfolios 3.5'!C128</f>
        <v>1.2479680202262784</v>
      </c>
      <c r="E129" s="16">
        <f>+'Adj Portfolios 4'!C128</f>
        <v>1.2534892749259159</v>
      </c>
      <c r="F129" s="16">
        <f>+'Adj Portfolios 3.5'!D128</f>
        <v>1.1614680259181878</v>
      </c>
      <c r="G129" s="16">
        <f>+'Adj Portfolios 4'!D128</f>
        <v>1.0833580734552413</v>
      </c>
      <c r="H129" s="16">
        <f>+'Adj Portfolios 3.5'!E128</f>
        <v>0.93590421487877562</v>
      </c>
      <c r="I129" s="16">
        <f>+'Adj Portfolios 4'!E128</f>
        <v>0.69878810830871063</v>
      </c>
      <c r="J129" s="1">
        <v>1.0070404378753381</v>
      </c>
      <c r="K129" s="4"/>
    </row>
    <row r="130" spans="1:11">
      <c r="A130" s="3">
        <v>44678</v>
      </c>
      <c r="B130" s="16">
        <f>+'Adj Portfolios 3.5'!B129</f>
        <v>1.3408140367813399</v>
      </c>
      <c r="C130" s="16">
        <f>+'Adj Portfolios 4'!B129</f>
        <v>1.4525684480117838</v>
      </c>
      <c r="D130" s="16">
        <f>+'Adj Portfolios 3.5'!C129</f>
        <v>1.2467200522060522</v>
      </c>
      <c r="E130" s="16">
        <f>+'Adj Portfolios 4'!C129</f>
        <v>1.2530920018694287</v>
      </c>
      <c r="F130" s="16">
        <f>+'Adj Portfolios 3.5'!D129</f>
        <v>1.1591450898663513</v>
      </c>
      <c r="G130" s="16">
        <f>+'Adj Portfolios 4'!D129</f>
        <v>1.0808494305415821</v>
      </c>
      <c r="H130" s="16">
        <f>+'Adj Portfolios 3.5'!E129</f>
        <v>0.93122469380438178</v>
      </c>
      <c r="I130" s="16">
        <f>+'Adj Portfolios 4'!E129</f>
        <v>0.69298839848330929</v>
      </c>
      <c r="J130" s="1">
        <v>1.0034771408667202</v>
      </c>
      <c r="K130" s="4"/>
    </row>
    <row r="131" spans="1:11">
      <c r="A131" s="3">
        <v>44679</v>
      </c>
      <c r="B131" s="16">
        <f>+'Adj Portfolios 3.5'!B130</f>
        <v>1.2909212685708491</v>
      </c>
      <c r="C131" s="16">
        <f>+'Adj Portfolios 4'!B130</f>
        <v>1.4260237385102457</v>
      </c>
      <c r="D131" s="16">
        <f>+'Adj Portfolios 3.5'!C130</f>
        <v>1.1978829871156582</v>
      </c>
      <c r="E131" s="16">
        <f>+'Adj Portfolios 4'!C130</f>
        <v>1.2277106057029661</v>
      </c>
      <c r="F131" s="16">
        <f>+'Adj Portfolios 3.5'!D130</f>
        <v>1.1114670483506002</v>
      </c>
      <c r="G131" s="16">
        <f>+'Adj Portfolios 4'!D130</f>
        <v>1.056818146287966</v>
      </c>
      <c r="H131" s="16">
        <f>+'Adj Portfolios 3.5'!E130</f>
        <v>0.88745808405421112</v>
      </c>
      <c r="I131" s="16">
        <f>+'Adj Portfolios 4'!E130</f>
        <v>0.67347539324880268</v>
      </c>
      <c r="J131" s="1">
        <v>0.99821503891550434</v>
      </c>
      <c r="K131" s="4"/>
    </row>
    <row r="132" spans="1:11">
      <c r="A132" s="3">
        <v>44680</v>
      </c>
      <c r="B132" s="16">
        <f>+'Adj Portfolios 3.5'!B131</f>
        <v>1.330950155266694</v>
      </c>
      <c r="C132" s="16">
        <f>+'Adj Portfolios 4'!B131</f>
        <v>1.4528822844720553</v>
      </c>
      <c r="D132" s="16">
        <f>+'Adj Portfolios 3.5'!C131</f>
        <v>1.2338290597930248</v>
      </c>
      <c r="E132" s="16">
        <f>+'Adj Portfolios 4'!C131</f>
        <v>1.2496062981939904</v>
      </c>
      <c r="F132" s="16">
        <f>+'Adj Portfolios 3.5'!D131</f>
        <v>1.1437084844891543</v>
      </c>
      <c r="G132" s="16">
        <f>+'Adj Portfolios 4'!D131</f>
        <v>1.0746092268586611</v>
      </c>
      <c r="H132" s="16">
        <f>+'Adj Portfolios 3.5'!E131</f>
        <v>0.910539093904293</v>
      </c>
      <c r="I132" s="16">
        <f>+'Adj Portfolios 4'!E131</f>
        <v>0.68279263668208845</v>
      </c>
      <c r="J132" s="1">
        <v>0.99484274957999663</v>
      </c>
      <c r="K132" s="4"/>
    </row>
    <row r="133" spans="1:11">
      <c r="A133" s="3">
        <v>44683</v>
      </c>
      <c r="B133" s="16">
        <f>+'Adj Portfolios 3.5'!B132</f>
        <v>1.3140457573446516</v>
      </c>
      <c r="C133" s="16">
        <f>+'Adj Portfolios 4'!B132</f>
        <v>1.4522701791540646</v>
      </c>
      <c r="D133" s="16">
        <f>+'Adj Portfolios 3.5'!C132</f>
        <v>1.2157074434769557</v>
      </c>
      <c r="E133" s="16">
        <f>+'Adj Portfolios 4'!C132</f>
        <v>1.2465821999630089</v>
      </c>
      <c r="F133" s="16">
        <f>+'Adj Portfolios 3.5'!D132</f>
        <v>1.1246410364065618</v>
      </c>
      <c r="G133" s="16">
        <f>+'Adj Portfolios 4'!D132</f>
        <v>1.0698629170353429</v>
      </c>
      <c r="H133" s="16">
        <f>+'Adj Portfolios 3.5'!E132</f>
        <v>0.88994953319607761</v>
      </c>
      <c r="I133" s="16">
        <f>+'Adj Portfolios 4'!E132</f>
        <v>0.67569501577848701</v>
      </c>
      <c r="J133" s="1">
        <v>0.9742925508808491</v>
      </c>
      <c r="K133" s="4"/>
    </row>
    <row r="134" spans="1:11">
      <c r="A134" s="3">
        <v>44684</v>
      </c>
      <c r="B134" s="16">
        <f>+'Adj Portfolios 3.5'!B133</f>
        <v>1.3468969012782677</v>
      </c>
      <c r="C134" s="16">
        <f>+'Adj Portfolios 4'!B133</f>
        <v>1.5056241907862276</v>
      </c>
      <c r="D134" s="16">
        <f>+'Adj Portfolios 3.5'!C133</f>
        <v>1.2448844221204027</v>
      </c>
      <c r="E134" s="16">
        <f>+'Adj Portfolios 4'!C133</f>
        <v>1.2898422598112977</v>
      </c>
      <c r="F134" s="16">
        <f>+'Adj Portfolios 3.5'!D133</f>
        <v>1.1505077802439125</v>
      </c>
      <c r="G134" s="16">
        <f>+'Adj Portfolios 4'!D133</f>
        <v>1.1048148218231946</v>
      </c>
      <c r="H134" s="16">
        <f>+'Adj Portfolios 3.5'!E133</f>
        <v>0.90774852385999916</v>
      </c>
      <c r="I134" s="16">
        <f>+'Adj Portfolios 4'!E133</f>
        <v>0.6936558447480401</v>
      </c>
      <c r="J134" s="1">
        <v>0.98303018097663963</v>
      </c>
      <c r="K134" s="4"/>
    </row>
    <row r="135" spans="1:11">
      <c r="A135" s="3">
        <v>44685</v>
      </c>
      <c r="B135" s="16">
        <f>+'Adj Portfolios 3.5'!B134</f>
        <v>1.3559208327193464</v>
      </c>
      <c r="C135" s="16">
        <f>+'Adj Portfolios 4'!B134</f>
        <v>1.5157115623295061</v>
      </c>
      <c r="D135" s="16">
        <f>+'Adj Portfolios 3.5'!C134</f>
        <v>1.2507280300404038</v>
      </c>
      <c r="E135" s="16">
        <f>+'Adj Portfolios 4'!C134</f>
        <v>1.2958969041710904</v>
      </c>
      <c r="F135" s="16">
        <f>+'Adj Portfolios 3.5'!D134</f>
        <v>1.1536031060882537</v>
      </c>
      <c r="G135" s="16">
        <f>+'Adj Portfolios 4'!D134</f>
        <v>1.1077872153436239</v>
      </c>
      <c r="H135" s="16">
        <f>+'Adj Portfolios 3.5'!E134</f>
        <v>0.90474506426190315</v>
      </c>
      <c r="I135" s="16">
        <f>+'Adj Portfolios 4'!E134</f>
        <v>0.69136075172401101</v>
      </c>
      <c r="J135" s="1">
        <v>0.96731550167679869</v>
      </c>
      <c r="K135" s="4"/>
    </row>
    <row r="136" spans="1:11">
      <c r="A136" s="3">
        <v>44687</v>
      </c>
      <c r="B136" s="16">
        <f>+'Adj Portfolios 3.5'!B135</f>
        <v>1.3559208327193464</v>
      </c>
      <c r="C136" s="16">
        <f>+'Adj Portfolios 4'!B135</f>
        <v>1.5286946423352332</v>
      </c>
      <c r="D136" s="16">
        <f>+'Adj Portfolios 3.5'!C135</f>
        <v>1.2494773020103633</v>
      </c>
      <c r="E136" s="16">
        <f>+'Adj Portfolios 4'!C135</f>
        <v>1.3057012281824141</v>
      </c>
      <c r="F136" s="16">
        <f>+'Adj Portfolios 3.5'!D135</f>
        <v>1.1512958998760772</v>
      </c>
      <c r="G136" s="16">
        <f>+'Adj Portfolios 4'!D135</f>
        <v>1.1150605769371649</v>
      </c>
      <c r="H136" s="16">
        <f>+'Adj Portfolios 3.5'!E135</f>
        <v>0.90022133894059364</v>
      </c>
      <c r="I136" s="16">
        <f>+'Adj Portfolios 4'!E135</f>
        <v>0.69382591371107494</v>
      </c>
      <c r="J136" s="1">
        <v>0.96093377700777183</v>
      </c>
      <c r="K136" s="4"/>
    </row>
    <row r="137" spans="1:11">
      <c r="A137" s="3">
        <v>44691</v>
      </c>
      <c r="B137" s="16">
        <f>+'Adj Portfolios 3.5'!B136</f>
        <v>1.3559208327193464</v>
      </c>
      <c r="C137" s="16">
        <f>+'Adj Portfolios 4'!B136</f>
        <v>1.5015656628650311</v>
      </c>
      <c r="D137" s="16">
        <f>+'Adj Portfolios 3.5'!C136</f>
        <v>1.2482278247083529</v>
      </c>
      <c r="E137" s="16">
        <f>+'Adj Portfolios 4'!C136</f>
        <v>1.2799426762081842</v>
      </c>
      <c r="F137" s="16">
        <f>+'Adj Portfolios 3.5'!D136</f>
        <v>1.148993308076325</v>
      </c>
      <c r="G137" s="16">
        <f>+'Adj Portfolios 4'!D136</f>
        <v>1.0908559491881658</v>
      </c>
      <c r="H137" s="16">
        <f>+'Adj Portfolios 3.5'!E136</f>
        <v>0.8957202322458907</v>
      </c>
      <c r="I137" s="16">
        <f>+'Adj Portfolios 4'!E136</f>
        <v>0.67465358355202165</v>
      </c>
      <c r="J137" s="1">
        <v>0.93699868256814856</v>
      </c>
      <c r="K137" s="4"/>
    </row>
    <row r="138" spans="1:11">
      <c r="A138" s="3">
        <v>44692</v>
      </c>
      <c r="B138" s="16">
        <f>+'Adj Portfolios 3.5'!B137</f>
        <v>1.3559208327193464</v>
      </c>
      <c r="C138" s="16">
        <f>+'Adj Portfolios 4'!B137</f>
        <v>1.5716242119973247</v>
      </c>
      <c r="D138" s="16">
        <f>+'Adj Portfolios 3.5'!C137</f>
        <v>1.2482278247083529</v>
      </c>
      <c r="E138" s="16">
        <f>+'Adj Portfolios 4'!C137</f>
        <v>1.3383810189758214</v>
      </c>
      <c r="F138" s="16">
        <f>+'Adj Portfolios 3.5'!D137</f>
        <v>1.148993308076325</v>
      </c>
      <c r="G138" s="16">
        <f>+'Adj Portfolios 4'!D137</f>
        <v>1.1395703033110616</v>
      </c>
      <c r="H138" s="16">
        <f>+'Adj Portfolios 3.5'!E137</f>
        <v>0.8957202322458907</v>
      </c>
      <c r="I138" s="16">
        <f>+'Adj Portfolios 4'!E137</f>
        <v>0.70275762788204821</v>
      </c>
      <c r="J138" s="1">
        <v>0.93636326688601834</v>
      </c>
      <c r="K138" s="4"/>
    </row>
    <row r="139" spans="1:11">
      <c r="A139" s="3">
        <v>44693</v>
      </c>
      <c r="B139" s="16">
        <f>+'Adj Portfolios 3.5'!B138</f>
        <v>1.3520971359710778</v>
      </c>
      <c r="C139" s="16">
        <f>+'Adj Portfolios 4'!B138</f>
        <v>1.5775451036022312</v>
      </c>
      <c r="D139" s="16">
        <f>+'Adj Portfolios 3.5'!C138</f>
        <v>1.2434595944179669</v>
      </c>
      <c r="E139" s="16">
        <f>+'Adj Portfolios 4'!C138</f>
        <v>1.3407427061532613</v>
      </c>
      <c r="F139" s="16">
        <f>+'Adj Portfolios 3.5'!D138</f>
        <v>1.1434551603313972</v>
      </c>
      <c r="G139" s="16">
        <f>+'Adj Portfolios 4'!D138</f>
        <v>1.1393011357570149</v>
      </c>
      <c r="H139" s="16">
        <f>+'Adj Portfolios 3.5'!E138</f>
        <v>0.88871570002972777</v>
      </c>
      <c r="I139" s="16">
        <f>+'Adj Portfolios 4'!E138</f>
        <v>0.69838186610556119</v>
      </c>
      <c r="J139" s="1">
        <v>0.93996796119047632</v>
      </c>
      <c r="K139" s="4"/>
    </row>
    <row r="140" spans="1:11">
      <c r="A140" s="3">
        <v>44694</v>
      </c>
      <c r="B140" s="16">
        <f>+'Adj Portfolios 3.5'!B139</f>
        <v>1.3520971359710778</v>
      </c>
      <c r="C140" s="16">
        <f>+'Adj Portfolios 4'!B139</f>
        <v>1.5951286688438082</v>
      </c>
      <c r="D140" s="16">
        <f>+'Adj Portfolios 3.5'!C139</f>
        <v>1.2434595944179669</v>
      </c>
      <c r="E140" s="16">
        <f>+'Adj Portfolios 4'!C139</f>
        <v>1.3529901090839287</v>
      </c>
      <c r="F140" s="16">
        <f>+'Adj Portfolios 3.5'!D139</f>
        <v>1.1434551603313972</v>
      </c>
      <c r="G140" s="16">
        <f>+'Adj Portfolios 4'!D139</f>
        <v>1.1474191381597338</v>
      </c>
      <c r="H140" s="16">
        <f>+'Adj Portfolios 3.5'!E139</f>
        <v>0.88871570002972777</v>
      </c>
      <c r="I140" s="16">
        <f>+'Adj Portfolios 4'!E139</f>
        <v>0.69915659640419492</v>
      </c>
      <c r="J140" s="1">
        <v>0.94472325515782707</v>
      </c>
      <c r="K140" s="4"/>
    </row>
    <row r="141" spans="1:11">
      <c r="A141" s="3">
        <v>44697</v>
      </c>
      <c r="B141" s="16">
        <f>+'Adj Portfolios 3.5'!B140</f>
        <v>1.3520971359710778</v>
      </c>
      <c r="C141" s="16">
        <f>+'Adj Portfolios 4'!B140</f>
        <v>1.558876179586995</v>
      </c>
      <c r="D141" s="16">
        <f>+'Adj Portfolios 3.5'!C140</f>
        <v>1.2434595944179669</v>
      </c>
      <c r="E141" s="16">
        <f>+'Adj Portfolios 4'!C140</f>
        <v>1.3208877127656942</v>
      </c>
      <c r="F141" s="16">
        <f>+'Adj Portfolios 3.5'!D140</f>
        <v>1.1434551603313972</v>
      </c>
      <c r="G141" s="16">
        <f>+'Adj Portfolios 4'!D140</f>
        <v>1.1190469051304581</v>
      </c>
      <c r="H141" s="16">
        <f>+'Adj Portfolios 3.5'!E140</f>
        <v>0.88871570002972777</v>
      </c>
      <c r="I141" s="16">
        <f>+'Adj Portfolios 4'!E140</f>
        <v>0.67977108145569576</v>
      </c>
      <c r="J141" s="1">
        <v>0.94651376958907363</v>
      </c>
      <c r="K141" s="4"/>
    </row>
    <row r="142" spans="1:11">
      <c r="A142" s="3">
        <v>44698</v>
      </c>
      <c r="B142" s="16">
        <f>+'Adj Portfolios 3.5'!B141</f>
        <v>1.3553705631372639</v>
      </c>
      <c r="C142" s="16">
        <f>+'Adj Portfolios 4'!B141</f>
        <v>1.5608645261540581</v>
      </c>
      <c r="D142" s="16">
        <f>+'Adj Portfolios 3.5'!C141</f>
        <v>1.243981323951133</v>
      </c>
      <c r="E142" s="16">
        <f>+'Adj Portfolios 4'!C141</f>
        <v>1.3199303657132304</v>
      </c>
      <c r="F142" s="16">
        <f>+'Adj Portfolios 3.5'!D141</f>
        <v>1.1416486818439888</v>
      </c>
      <c r="G142" s="16">
        <f>+'Adj Portfolios 4'!D141</f>
        <v>1.1159996833363959</v>
      </c>
      <c r="H142" s="16">
        <f>+'Adj Portfolios 3.5'!E141</f>
        <v>0.88199158372815434</v>
      </c>
      <c r="I142" s="16">
        <f>+'Adj Portfolios 4'!E141</f>
        <v>0.67385307769250002</v>
      </c>
      <c r="J142" s="1">
        <v>0.96481305424612918</v>
      </c>
      <c r="K142" s="4"/>
    </row>
    <row r="143" spans="1:11">
      <c r="A143" s="3">
        <v>44699</v>
      </c>
      <c r="B143" s="16">
        <f>+'Adj Portfolios 3.5'!B142</f>
        <v>1.3553705631372639</v>
      </c>
      <c r="C143" s="16">
        <f>+'Adj Portfolios 4'!B142</f>
        <v>1.5479834916519719</v>
      </c>
      <c r="D143" s="16">
        <f>+'Adj Portfolios 3.5'!C142</f>
        <v>1.243981323951133</v>
      </c>
      <c r="E143" s="16">
        <f>+'Adj Portfolios 4'!C142</f>
        <v>1.3077177100044688</v>
      </c>
      <c r="F143" s="16">
        <f>+'Adj Portfolios 3.5'!D142</f>
        <v>1.1416486818439888</v>
      </c>
      <c r="G143" s="16">
        <f>+'Adj Portfolios 4'!D142</f>
        <v>1.1045578965829894</v>
      </c>
      <c r="H143" s="16">
        <f>+'Adj Portfolios 3.5'!E142</f>
        <v>0.88199158372815434</v>
      </c>
      <c r="I143" s="16">
        <f>+'Adj Portfolios 4'!E142</f>
        <v>0.66492283978038014</v>
      </c>
      <c r="J143" s="1">
        <v>0.97777506401634173</v>
      </c>
      <c r="K143" s="4"/>
    </row>
    <row r="144" spans="1:11">
      <c r="A144" s="3">
        <v>44700</v>
      </c>
      <c r="B144" s="16">
        <f>+'Adj Portfolios 3.5'!B143</f>
        <v>1.3553705631372639</v>
      </c>
      <c r="C144" s="16">
        <f>+'Adj Portfolios 4'!B143</f>
        <v>1.5922109279919603</v>
      </c>
      <c r="D144" s="16">
        <f>+'Adj Portfolios 3.5'!C143</f>
        <v>1.2427373426271819</v>
      </c>
      <c r="E144" s="16">
        <f>+'Adj Portfolios 4'!C143</f>
        <v>1.342429022192015</v>
      </c>
      <c r="F144" s="16">
        <f>+'Adj Portfolios 3.5'!D143</f>
        <v>1.1393653844803009</v>
      </c>
      <c r="G144" s="16">
        <f>+'Adj Portfolios 4'!D143</f>
        <v>1.1316392902441896</v>
      </c>
      <c r="H144" s="16">
        <f>+'Adj Portfolios 3.5'!E143</f>
        <v>0.8775816258095136</v>
      </c>
      <c r="I144" s="16">
        <f>+'Adj Portfolios 4'!E143</f>
        <v>0.67719275735665918</v>
      </c>
      <c r="J144" s="1">
        <v>0.95881547626471664</v>
      </c>
      <c r="K144" s="4"/>
    </row>
    <row r="145" spans="1:11">
      <c r="A145" s="3">
        <v>44701</v>
      </c>
      <c r="B145" s="16">
        <f>+'Adj Portfolios 3.5'!B144</f>
        <v>1.3553705631372639</v>
      </c>
      <c r="C145" s="16">
        <f>+'Adj Portfolios 4'!B144</f>
        <v>1.5922109279919603</v>
      </c>
      <c r="D145" s="16">
        <f>+'Adj Portfolios 3.5'!C144</f>
        <v>1.2427373426271819</v>
      </c>
      <c r="E145" s="16">
        <f>+'Adj Portfolios 4'!C144</f>
        <v>1.341086593169823</v>
      </c>
      <c r="F145" s="16">
        <f>+'Adj Portfolios 3.5'!D144</f>
        <v>1.1393653844803009</v>
      </c>
      <c r="G145" s="16">
        <f>+'Adj Portfolios 4'!D144</f>
        <v>1.1293760116637013</v>
      </c>
      <c r="H145" s="16">
        <f>+'Adj Portfolios 3.5'!E144</f>
        <v>0.8775816258095136</v>
      </c>
      <c r="I145" s="16">
        <f>+'Adj Portfolios 4'!E144</f>
        <v>0.67380679356987583</v>
      </c>
      <c r="J145" s="1">
        <v>0.97937942508539522</v>
      </c>
      <c r="K145" s="4"/>
    </row>
    <row r="146" spans="1:11">
      <c r="A146" s="3">
        <v>44704</v>
      </c>
      <c r="B146" s="16">
        <f>+'Adj Portfolios 3.5'!B145</f>
        <v>1.3553705631372639</v>
      </c>
      <c r="C146" s="16">
        <f>+'Adj Portfolios 4'!B145</f>
        <v>1.5922109279919603</v>
      </c>
      <c r="D146" s="16">
        <f>+'Adj Portfolios 3.5'!C145</f>
        <v>1.2427373426271819</v>
      </c>
      <c r="E146" s="16">
        <f>+'Adj Portfolios 4'!C145</f>
        <v>1.3384057610700766</v>
      </c>
      <c r="F146" s="16">
        <f>+'Adj Portfolios 3.5'!D145</f>
        <v>1.1393653844803009</v>
      </c>
      <c r="G146" s="16">
        <f>+'Adj Portfolios 4'!D145</f>
        <v>1.1248630251210932</v>
      </c>
      <c r="H146" s="16">
        <f>+'Adj Portfolios 3.5'!E145</f>
        <v>0.8775816258095136</v>
      </c>
      <c r="I146" s="16">
        <f>+'Adj Portfolios 4'!E145</f>
        <v>0.66708557080401631</v>
      </c>
      <c r="J146" s="1">
        <v>0.97949064809336228</v>
      </c>
      <c r="K146" s="4"/>
    </row>
    <row r="147" spans="1:11">
      <c r="A147" s="3">
        <v>44705</v>
      </c>
      <c r="B147" s="16">
        <f>+'Adj Portfolios 3.5'!B146</f>
        <v>1.3553705631372639</v>
      </c>
      <c r="C147" s="16">
        <f>+'Adj Portfolios 4'!B146</f>
        <v>1.5922109279919603</v>
      </c>
      <c r="D147" s="16">
        <f>+'Adj Portfolios 3.5'!C146</f>
        <v>1.2427373426271819</v>
      </c>
      <c r="E147" s="16">
        <f>+'Adj Portfolios 4'!C146</f>
        <v>1.3370673553090064</v>
      </c>
      <c r="F147" s="16">
        <f>+'Adj Portfolios 3.5'!D146</f>
        <v>1.1393653844803009</v>
      </c>
      <c r="G147" s="16">
        <f>+'Adj Portfolios 4'!D146</f>
        <v>1.1226132990708511</v>
      </c>
      <c r="H147" s="16">
        <f>+'Adj Portfolios 3.5'!E146</f>
        <v>0.8775816258095136</v>
      </c>
      <c r="I147" s="16">
        <f>+'Adj Portfolios 4'!E146</f>
        <v>0.66375014294999624</v>
      </c>
      <c r="J147" s="1">
        <v>0.97484514818803758</v>
      </c>
      <c r="K147" s="4"/>
    </row>
    <row r="148" spans="1:11">
      <c r="A148" s="3">
        <v>44706</v>
      </c>
      <c r="B148" s="16">
        <f>+'Adj Portfolios 3.5'!B147</f>
        <v>1.3767244263594915</v>
      </c>
      <c r="C148" s="16">
        <f>+'Adj Portfolios 4'!B147</f>
        <v>1.5941447891295779</v>
      </c>
      <c r="D148" s="16">
        <f>+'Adj Portfolios 3.5'!C147</f>
        <v>1.2610739321176461</v>
      </c>
      <c r="E148" s="16">
        <f>+'Adj Portfolios 4'!C147</f>
        <v>1.3360168753806683</v>
      </c>
      <c r="F148" s="16">
        <f>+'Adj Portfolios 3.5'!D147</f>
        <v>1.1550373553438273</v>
      </c>
      <c r="G148" s="16">
        <f>+'Adj Portfolios 4'!D147</f>
        <v>1.1194880611164935</v>
      </c>
      <c r="H148" s="16">
        <f>+'Adj Portfolios 3.5'!E147</f>
        <v>0.88702001619509496</v>
      </c>
      <c r="I148" s="16">
        <f>+'Adj Portfolios 4'!E147</f>
        <v>0.65793130938036037</v>
      </c>
      <c r="J148" s="1">
        <v>0.97779105974011082</v>
      </c>
      <c r="K148" s="4"/>
    </row>
    <row r="149" spans="1:11">
      <c r="A149" s="3">
        <v>44707</v>
      </c>
      <c r="B149" s="16">
        <f>+'Adj Portfolios 3.5'!B148</f>
        <v>1.3767244263594915</v>
      </c>
      <c r="C149" s="16">
        <f>+'Adj Portfolios 4'!B148</f>
        <v>1.5941447891295779</v>
      </c>
      <c r="D149" s="16">
        <f>+'Adj Portfolios 3.5'!C148</f>
        <v>1.2598128581855284</v>
      </c>
      <c r="E149" s="16">
        <f>+'Adj Portfolios 4'!C148</f>
        <v>1.3346808585052876</v>
      </c>
      <c r="F149" s="16">
        <f>+'Adj Portfolios 3.5'!D148</f>
        <v>1.1527272806331397</v>
      </c>
      <c r="G149" s="16">
        <f>+'Adj Portfolios 4'!D148</f>
        <v>1.1172490849942605</v>
      </c>
      <c r="H149" s="16">
        <f>+'Adj Portfolios 3.5'!E148</f>
        <v>0.88258491611411949</v>
      </c>
      <c r="I149" s="16">
        <f>+'Adj Portfolios 4'!E148</f>
        <v>0.65464165283345854</v>
      </c>
      <c r="J149" s="1">
        <v>0.98681871092984619</v>
      </c>
      <c r="K149" s="4"/>
    </row>
    <row r="150" spans="1:11">
      <c r="A150" s="3">
        <v>44708</v>
      </c>
      <c r="B150" s="16">
        <f>+'Adj Portfolios 3.5'!B149</f>
        <v>1.3767244263594915</v>
      </c>
      <c r="C150" s="16">
        <f>+'Adj Portfolios 4'!B149</f>
        <v>1.5961837003148747</v>
      </c>
      <c r="D150" s="16">
        <f>+'Adj Portfolios 3.5'!C149</f>
        <v>1.2598128581855284</v>
      </c>
      <c r="E150" s="16">
        <f>+'Adj Portfolios 4'!C149</f>
        <v>1.3350532344648105</v>
      </c>
      <c r="F150" s="16">
        <f>+'Adj Portfolios 3.5'!D149</f>
        <v>1.1527272806331397</v>
      </c>
      <c r="G150" s="16">
        <f>+'Adj Portfolios 4'!D149</f>
        <v>1.1164435484039796</v>
      </c>
      <c r="H150" s="16">
        <f>+'Adj Portfolios 3.5'!E149</f>
        <v>0.88258491611411949</v>
      </c>
      <c r="I150" s="16">
        <f>+'Adj Portfolios 4'!E149</f>
        <v>0.65220573124326531</v>
      </c>
      <c r="J150" s="1">
        <v>0.98567147349191153</v>
      </c>
      <c r="K150" s="4"/>
    </row>
    <row r="151" spans="1:11">
      <c r="A151" s="3">
        <v>44711</v>
      </c>
      <c r="B151" s="16">
        <f>+'Adj Portfolios 3.5'!B150</f>
        <v>1.3767244263594915</v>
      </c>
      <c r="C151" s="16">
        <f>+'Adj Portfolios 4'!B150</f>
        <v>1.5961837003148747</v>
      </c>
      <c r="D151" s="16">
        <f>+'Adj Portfolios 3.5'!C150</f>
        <v>1.2598128581855284</v>
      </c>
      <c r="E151" s="16">
        <f>+'Adj Portfolios 4'!C150</f>
        <v>1.3350532344648105</v>
      </c>
      <c r="F151" s="16">
        <f>+'Adj Portfolios 3.5'!D150</f>
        <v>1.1527272806331397</v>
      </c>
      <c r="G151" s="16">
        <f>+'Adj Portfolios 4'!D150</f>
        <v>1.1164435484039796</v>
      </c>
      <c r="H151" s="16">
        <f>+'Adj Portfolios 3.5'!E150</f>
        <v>0.88258491611411949</v>
      </c>
      <c r="I151" s="16">
        <f>+'Adj Portfolios 4'!E150</f>
        <v>0.65220573124326531</v>
      </c>
      <c r="J151" s="1">
        <v>0.99151698343119832</v>
      </c>
      <c r="K151" s="4"/>
    </row>
    <row r="152" spans="1:11">
      <c r="A152" s="3">
        <v>44712</v>
      </c>
      <c r="B152" s="16">
        <f>+'Adj Portfolios 3.5'!B151</f>
        <v>1.3767244263594915</v>
      </c>
      <c r="C152" s="16">
        <f>+'Adj Portfolios 4'!B151</f>
        <v>1.5961837003148747</v>
      </c>
      <c r="D152" s="16">
        <f>+'Adj Portfolios 3.5'!C151</f>
        <v>1.2598128581855284</v>
      </c>
      <c r="E152" s="16">
        <f>+'Adj Portfolios 4'!C151</f>
        <v>1.3337181812303456</v>
      </c>
      <c r="F152" s="16">
        <f>+'Adj Portfolios 3.5'!D151</f>
        <v>1.1527272806331397</v>
      </c>
      <c r="G152" s="16">
        <f>+'Adj Portfolios 4'!D151</f>
        <v>1.1142106613071716</v>
      </c>
      <c r="H152" s="16">
        <f>+'Adj Portfolios 3.5'!E151</f>
        <v>0.88258491611411949</v>
      </c>
      <c r="I152" s="16">
        <f>+'Adj Portfolios 4'!E151</f>
        <v>0.64894470258704895</v>
      </c>
      <c r="J152" s="1">
        <v>0.98628492783866373</v>
      </c>
      <c r="K152" s="4"/>
    </row>
    <row r="153" spans="1:11">
      <c r="A153" s="3">
        <v>44713</v>
      </c>
      <c r="B153" s="16">
        <f>+'Adj Portfolios 3.5'!B152</f>
        <v>1.3600660608005417</v>
      </c>
      <c r="C153" s="16">
        <f>+'Adj Portfolios 4'!B152</f>
        <v>1.5768698775410648</v>
      </c>
      <c r="D153" s="16">
        <f>+'Adj Portfolios 3.5'!C152</f>
        <v>1.2433093097432979</v>
      </c>
      <c r="E153" s="16">
        <f>+'Adj Portfolios 4'!C152</f>
        <v>1.316246473056228</v>
      </c>
      <c r="F153" s="16">
        <f>+'Adj Portfolios 3.5'!D152</f>
        <v>1.1364738259762124</v>
      </c>
      <c r="G153" s="16">
        <f>+'Adj Portfolios 4'!D152</f>
        <v>1.0985002909827406</v>
      </c>
      <c r="H153" s="16">
        <f>+'Adj Portfolios 3.5'!E152</f>
        <v>0.86749271404856809</v>
      </c>
      <c r="I153" s="16">
        <f>+'Adj Portfolios 4'!E152</f>
        <v>0.63784774817281042</v>
      </c>
      <c r="J153" s="1">
        <v>0.97939937713463687</v>
      </c>
      <c r="K153" s="4"/>
    </row>
    <row r="154" spans="1:11">
      <c r="A154" s="3">
        <v>44714</v>
      </c>
      <c r="B154" s="16">
        <f>+'Adj Portfolios 3.5'!B153</f>
        <v>1.3600660608005417</v>
      </c>
      <c r="C154" s="16">
        <f>+'Adj Portfolios 4'!B153</f>
        <v>1.6119599629259862</v>
      </c>
      <c r="D154" s="16">
        <f>+'Adj Portfolios 3.5'!C153</f>
        <v>1.2433093097432979</v>
      </c>
      <c r="E154" s="16">
        <f>+'Adj Portfolios 4'!C153</f>
        <v>1.3442206593480921</v>
      </c>
      <c r="F154" s="16">
        <f>+'Adj Portfolios 3.5'!D153</f>
        <v>1.1364738259762124</v>
      </c>
      <c r="G154" s="16">
        <f>+'Adj Portfolios 4'!D153</f>
        <v>1.1207482173760139</v>
      </c>
      <c r="H154" s="16">
        <f>+'Adj Portfolios 3.5'!E153</f>
        <v>0.86749271404856809</v>
      </c>
      <c r="I154" s="16">
        <f>+'Adj Portfolios 4'!E153</f>
        <v>0.64885253537203591</v>
      </c>
      <c r="J154" s="1">
        <v>0.97497522178937002</v>
      </c>
      <c r="K154" s="4"/>
    </row>
    <row r="155" spans="1:11">
      <c r="A155" s="3">
        <v>44715</v>
      </c>
      <c r="B155" s="16">
        <f>+'Adj Portfolios 3.5'!B154</f>
        <v>1.3600660608005417</v>
      </c>
      <c r="C155" s="16">
        <f>+'Adj Portfolios 4'!B154</f>
        <v>1.6119599629259862</v>
      </c>
      <c r="D155" s="16">
        <f>+'Adj Portfolios 3.5'!C154</f>
        <v>1.2420660004335546</v>
      </c>
      <c r="E155" s="16">
        <f>+'Adj Portfolios 4'!C154</f>
        <v>1.342876438688744</v>
      </c>
      <c r="F155" s="16">
        <f>+'Adj Portfolios 3.5'!D154</f>
        <v>1.1342008783242599</v>
      </c>
      <c r="G155" s="16">
        <f>+'Adj Portfolios 4'!D154</f>
        <v>1.1185067209412618</v>
      </c>
      <c r="H155" s="16">
        <f>+'Adj Portfolios 3.5'!E154</f>
        <v>0.8631552504783252</v>
      </c>
      <c r="I155" s="16">
        <f>+'Adj Portfolios 4'!E154</f>
        <v>0.64560827269517573</v>
      </c>
      <c r="J155" s="1">
        <v>0.96455220878484282</v>
      </c>
      <c r="K155" s="4"/>
    </row>
    <row r="156" spans="1:11">
      <c r="A156" s="3">
        <v>44718</v>
      </c>
      <c r="B156" s="16">
        <f>+'Adj Portfolios 3.5'!B155</f>
        <v>1.3600660608005417</v>
      </c>
      <c r="C156" s="16">
        <f>+'Adj Portfolios 4'!B155</f>
        <v>1.6182917416603593</v>
      </c>
      <c r="D156" s="16">
        <f>+'Adj Portfolios 3.5'!C155</f>
        <v>1.2420660004335546</v>
      </c>
      <c r="E156" s="16">
        <f>+'Adj Portfolios 4'!C155</f>
        <v>1.3454615725203234</v>
      </c>
      <c r="F156" s="16">
        <f>+'Adj Portfolios 3.5'!D155</f>
        <v>1.1342008783242599</v>
      </c>
      <c r="G156" s="16">
        <f>+'Adj Portfolios 4'!D155</f>
        <v>1.118421875495438</v>
      </c>
      <c r="H156" s="16">
        <f>+'Adj Portfolios 3.5'!E155</f>
        <v>0.8631552504783252</v>
      </c>
      <c r="I156" s="16">
        <f>+'Adj Portfolios 4'!E155</f>
        <v>0.64169159972371226</v>
      </c>
      <c r="J156" s="1">
        <v>0.96104241383604572</v>
      </c>
      <c r="K156" s="4"/>
    </row>
    <row r="157" spans="1:11">
      <c r="A157" s="3">
        <v>44720</v>
      </c>
      <c r="B157" s="16">
        <f>+'Adj Portfolios 3.5'!B156</f>
        <v>1.4191990129920276</v>
      </c>
      <c r="C157" s="16">
        <f>+'Adj Portfolios 4'!B156</f>
        <v>1.6467396921870066</v>
      </c>
      <c r="D157" s="16">
        <f>+'Adj Portfolios 3.5'!C156</f>
        <v>1.2948264799999711</v>
      </c>
      <c r="E157" s="16">
        <f>+'Adj Portfolios 4'!C156</f>
        <v>1.3677679799311377</v>
      </c>
      <c r="F157" s="16">
        <f>+'Adj Portfolios 3.5'!D156</f>
        <v>1.1812452623553935</v>
      </c>
      <c r="G157" s="16">
        <f>+'Adj Portfolios 4'!D156</f>
        <v>1.1358457698937814</v>
      </c>
      <c r="H157" s="16">
        <f>+'Adj Portfolios 3.5'!E156</f>
        <v>0.89636773820623017</v>
      </c>
      <c r="I157" s="16">
        <f>+'Adj Portfolios 4'!E156</f>
        <v>0.64976343835663686</v>
      </c>
      <c r="J157" s="1">
        <v>0.95415376333088109</v>
      </c>
      <c r="K157" s="4"/>
    </row>
    <row r="158" spans="1:11">
      <c r="A158" s="3">
        <v>44721</v>
      </c>
      <c r="B158" s="16">
        <f>+'Adj Portfolios 3.5'!B157</f>
        <v>1.4191990129920276</v>
      </c>
      <c r="C158" s="16">
        <f>+'Adj Portfolios 4'!B157</f>
        <v>1.690356886413964</v>
      </c>
      <c r="D158" s="16">
        <f>+'Adj Portfolios 3.5'!C157</f>
        <v>1.2948264799999711</v>
      </c>
      <c r="E158" s="16">
        <f>+'Adj Portfolios 4'!C157</f>
        <v>1.4026282824356426</v>
      </c>
      <c r="F158" s="16">
        <f>+'Adj Portfolios 3.5'!D157</f>
        <v>1.1812452623553935</v>
      </c>
      <c r="G158" s="16">
        <f>+'Adj Portfolios 4'!D157</f>
        <v>1.1636592252611706</v>
      </c>
      <c r="H158" s="16">
        <f>+'Adj Portfolios 3.5'!E157</f>
        <v>0.89636773820623017</v>
      </c>
      <c r="I158" s="16">
        <f>+'Adj Portfolios 4'!E157</f>
        <v>0.66372490535660589</v>
      </c>
      <c r="J158" s="1">
        <v>0.94901733958654666</v>
      </c>
      <c r="K158" s="4"/>
    </row>
    <row r="159" spans="1:11">
      <c r="A159" s="3">
        <v>44722</v>
      </c>
      <c r="B159" s="16">
        <f>+'Adj Portfolios 3.5'!B158</f>
        <v>1.4191990129920276</v>
      </c>
      <c r="C159" s="16">
        <f>+'Adj Portfolios 4'!B158</f>
        <v>1.690356886413964</v>
      </c>
      <c r="D159" s="16">
        <f>+'Adj Portfolios 3.5'!C158</f>
        <v>1.2935316535199712</v>
      </c>
      <c r="E159" s="16">
        <f>+'Adj Portfolios 4'!C158</f>
        <v>1.399824428499054</v>
      </c>
      <c r="F159" s="16">
        <f>+'Adj Portfolios 3.5'!D158</f>
        <v>1.1788827718306827</v>
      </c>
      <c r="G159" s="16">
        <f>+'Adj Portfolios 4'!D158</f>
        <v>1.1590092429970269</v>
      </c>
      <c r="H159" s="16">
        <f>+'Adj Portfolios 3.5'!E158</f>
        <v>0.89188589951519903</v>
      </c>
      <c r="I159" s="16">
        <f>+'Adj Portfolios 4'!E158</f>
        <v>0.6571042494256738</v>
      </c>
      <c r="J159" s="1">
        <v>0.93827152312399631</v>
      </c>
      <c r="K159" s="4"/>
    </row>
    <row r="160" spans="1:11">
      <c r="A160" s="3">
        <v>44725</v>
      </c>
      <c r="B160" s="16">
        <f>+'Adj Portfolios 3.5'!B159</f>
        <v>1.4191990129920276</v>
      </c>
      <c r="C160" s="16">
        <f>+'Adj Portfolios 4'!B159</f>
        <v>1.7138038267854121</v>
      </c>
      <c r="D160" s="16">
        <f>+'Adj Portfolios 3.5'!C159</f>
        <v>1.2935316535199712</v>
      </c>
      <c r="E160" s="16">
        <f>+'Adj Portfolios 4'!C159</f>
        <v>1.4164237271495472</v>
      </c>
      <c r="F160" s="16">
        <f>+'Adj Portfolios 3.5'!D159</f>
        <v>1.1788827718306827</v>
      </c>
      <c r="G160" s="16">
        <f>+'Adj Portfolios 4'!D159</f>
        <v>1.1704223060372034</v>
      </c>
      <c r="H160" s="16">
        <f>+'Adj Portfolios 3.5'!E159</f>
        <v>0.89188589951519903</v>
      </c>
      <c r="I160" s="16">
        <f>+'Adj Portfolios 4'!E159</f>
        <v>0.6596187541162174</v>
      </c>
      <c r="J160" s="1">
        <v>0.9253720842394938</v>
      </c>
      <c r="K160" s="4"/>
    </row>
    <row r="161" spans="1:11">
      <c r="A161" s="3">
        <v>44727</v>
      </c>
      <c r="B161" s="16">
        <f>+'Adj Portfolios 3.5'!B160</f>
        <v>1.3870101601783555</v>
      </c>
      <c r="C161" s="16">
        <f>+'Adj Portfolios 4'!B160</f>
        <v>1.6943684344877523</v>
      </c>
      <c r="D161" s="16">
        <f>+'Adj Portfolios 3.5'!C160</f>
        <v>1.2628995304329649</v>
      </c>
      <c r="E161" s="16">
        <f>+'Adj Portfolios 4'!C160</f>
        <v>1.3989443501446583</v>
      </c>
      <c r="F161" s="16">
        <f>+'Adj Portfolios 3.5'!D160</f>
        <v>1.1497867661391297</v>
      </c>
      <c r="G161" s="16">
        <f>+'Adj Portfolios 4'!D160</f>
        <v>1.1548082872635141</v>
      </c>
      <c r="H161" s="16">
        <f>+'Adj Portfolios 3.5'!E160</f>
        <v>0.86719760593071882</v>
      </c>
      <c r="I161" s="16">
        <f>+'Adj Portfolios 4'!E160</f>
        <v>0.64884025386458133</v>
      </c>
      <c r="J161" s="1">
        <v>0.91858604742273742</v>
      </c>
      <c r="K161" s="4"/>
    </row>
    <row r="162" spans="1:11">
      <c r="A162" s="3">
        <v>44728</v>
      </c>
      <c r="B162" s="16">
        <f>+'Adj Portfolios 3.5'!B161</f>
        <v>1.3870101601783555</v>
      </c>
      <c r="C162" s="16">
        <f>+'Adj Portfolios 4'!B161</f>
        <v>1.6693290577628923</v>
      </c>
      <c r="D162" s="16">
        <f>+'Adj Portfolios 3.5'!C161</f>
        <v>1.2628995304329649</v>
      </c>
      <c r="E162" s="16">
        <f>+'Adj Portfolios 4'!C161</f>
        <v>1.376871806188076</v>
      </c>
      <c r="F162" s="16">
        <f>+'Adj Portfolios 3.5'!D161</f>
        <v>1.1497867661391297</v>
      </c>
      <c r="G162" s="16">
        <f>+'Adj Portfolios 4'!D161</f>
        <v>1.1354329138198069</v>
      </c>
      <c r="H162" s="16">
        <f>+'Adj Portfolios 3.5'!E161</f>
        <v>0.86719760593071882</v>
      </c>
      <c r="I162" s="16">
        <f>+'Adj Portfolios 4'!E161</f>
        <v>0.63600749132364764</v>
      </c>
      <c r="J162" s="1">
        <v>0.9177663313243184</v>
      </c>
      <c r="K162" s="4"/>
    </row>
    <row r="163" spans="1:11">
      <c r="A163" s="3">
        <v>44732</v>
      </c>
      <c r="B163" s="16">
        <f>+'Adj Portfolios 3.5'!B162</f>
        <v>1.3870101601783555</v>
      </c>
      <c r="C163" s="16">
        <f>+'Adj Portfolios 4'!B162</f>
        <v>1.6693290577628923</v>
      </c>
      <c r="D163" s="16">
        <f>+'Adj Portfolios 3.5'!C162</f>
        <v>1.2628995304329649</v>
      </c>
      <c r="E163" s="16">
        <f>+'Adj Portfolios 4'!C162</f>
        <v>1.3754949343818879</v>
      </c>
      <c r="F163" s="16">
        <f>+'Adj Portfolios 3.5'!D162</f>
        <v>1.1497867661391297</v>
      </c>
      <c r="G163" s="16">
        <f>+'Adj Portfolios 4'!D162</f>
        <v>1.1331620479921674</v>
      </c>
      <c r="H163" s="16">
        <f>+'Adj Portfolios 3.5'!E162</f>
        <v>0.86719760593071882</v>
      </c>
      <c r="I163" s="16">
        <f>+'Adj Portfolios 4'!E162</f>
        <v>0.63282745386702943</v>
      </c>
      <c r="J163" s="1">
        <v>0.91183562310378208</v>
      </c>
      <c r="K163" s="4"/>
    </row>
    <row r="164" spans="1:11">
      <c r="A164" s="3">
        <v>44733</v>
      </c>
      <c r="B164" s="16">
        <f>+'Adj Portfolios 3.5'!B163</f>
        <v>1.3870101601783555</v>
      </c>
      <c r="C164" s="16">
        <f>+'Adj Portfolios 4'!B163</f>
        <v>1.6693290577628923</v>
      </c>
      <c r="D164" s="16">
        <f>+'Adj Portfolios 3.5'!C163</f>
        <v>1.261636630902532</v>
      </c>
      <c r="E164" s="16">
        <f>+'Adj Portfolios 4'!C163</f>
        <v>1.374119439447506</v>
      </c>
      <c r="F164" s="16">
        <f>+'Adj Portfolios 3.5'!D163</f>
        <v>1.1474871926068515</v>
      </c>
      <c r="G164" s="16">
        <f>+'Adj Portfolios 4'!D163</f>
        <v>1.130895723896183</v>
      </c>
      <c r="H164" s="16">
        <f>+'Adj Portfolios 3.5'!E163</f>
        <v>0.86286161790106519</v>
      </c>
      <c r="I164" s="16">
        <f>+'Adj Portfolios 4'!E163</f>
        <v>0.62966331659769426</v>
      </c>
      <c r="J164" s="1">
        <v>0.90773208239119973</v>
      </c>
      <c r="K164" s="4"/>
    </row>
    <row r="165" spans="1:11">
      <c r="A165" s="3">
        <v>44734</v>
      </c>
      <c r="B165" s="16">
        <f>+'Adj Portfolios 3.5'!B164</f>
        <v>1.3870101601783555</v>
      </c>
      <c r="C165" s="16">
        <f>+'Adj Portfolios 4'!B164</f>
        <v>1.682468346776544</v>
      </c>
      <c r="D165" s="16">
        <f>+'Adj Portfolios 3.5'!C164</f>
        <v>1.261636630902532</v>
      </c>
      <c r="E165" s="16">
        <f>+'Adj Portfolios 4'!C164</f>
        <v>1.38356101411595</v>
      </c>
      <c r="F165" s="16">
        <f>+'Adj Portfolios 3.5'!D164</f>
        <v>1.1474871926068515</v>
      </c>
      <c r="G165" s="16">
        <f>+'Adj Portfolios 4'!D164</f>
        <v>1.1375352126911775</v>
      </c>
      <c r="H165" s="16">
        <f>+'Adj Portfolios 3.5'!E164</f>
        <v>0.86286161790106519</v>
      </c>
      <c r="I165" s="16">
        <f>+'Adj Portfolios 4'!E164</f>
        <v>0.63147107997964624</v>
      </c>
      <c r="J165" s="1">
        <v>0.9142490774895915</v>
      </c>
      <c r="K165" s="4"/>
    </row>
    <row r="166" spans="1:11">
      <c r="A166" s="3">
        <v>44736</v>
      </c>
      <c r="B166" s="16">
        <f>+'Adj Portfolios 3.5'!B165</f>
        <v>1.3870101601783555</v>
      </c>
      <c r="C166" s="16">
        <f>+'Adj Portfolios 4'!B165</f>
        <v>1.6494785074329497</v>
      </c>
      <c r="D166" s="16">
        <f>+'Adj Portfolios 3.5'!C165</f>
        <v>1.261636630902532</v>
      </c>
      <c r="E166" s="16">
        <f>+'Adj Portfolios 4'!C165</f>
        <v>1.3550485887370485</v>
      </c>
      <c r="F166" s="16">
        <f>+'Adj Portfolios 3.5'!D165</f>
        <v>1.1474871926068515</v>
      </c>
      <c r="G166" s="16">
        <f>+'Adj Portfolios 4'!D165</f>
        <v>1.1129553518153465</v>
      </c>
      <c r="H166" s="16">
        <f>+'Adj Portfolios 3.5'!E165</f>
        <v>0.86286161790106519</v>
      </c>
      <c r="I166" s="16">
        <f>+'Adj Portfolios 4'!E165</f>
        <v>0.61593183964350717</v>
      </c>
      <c r="J166" s="1">
        <v>0.89035630365386942</v>
      </c>
      <c r="K166" s="4"/>
    </row>
    <row r="167" spans="1:11">
      <c r="A167" s="3">
        <v>44739</v>
      </c>
      <c r="B167" s="16">
        <f>+'Adj Portfolios 3.5'!B166</f>
        <v>1.3500713055924856</v>
      </c>
      <c r="C167" s="16">
        <f>+'Adj Portfolios 4'!B166</f>
        <v>1.6536772549736201</v>
      </c>
      <c r="D167" s="16">
        <f>+'Adj Portfolios 3.5'!C166</f>
        <v>1.2267750875174332</v>
      </c>
      <c r="E167" s="16">
        <f>+'Adj Portfolios 4'!C166</f>
        <v>1.3571428163309416</v>
      </c>
      <c r="F167" s="16">
        <f>+'Adj Portfolios 3.5'!D166</f>
        <v>1.1146323393081321</v>
      </c>
      <c r="G167" s="16">
        <f>+'Adj Portfolios 4'!D166</f>
        <v>1.1135624689597616</v>
      </c>
      <c r="H167" s="16">
        <f>+'Adj Portfolios 3.5'!E166</f>
        <v>0.83556757920361868</v>
      </c>
      <c r="I167" s="16">
        <f>+'Adj Portfolios 4'!E166</f>
        <v>0.61442003494310216</v>
      </c>
      <c r="J167" s="1">
        <v>0.91133681709180991</v>
      </c>
      <c r="K167" s="4"/>
    </row>
    <row r="168" spans="1:11">
      <c r="A168" s="3">
        <v>44740</v>
      </c>
      <c r="B168" s="16">
        <f>+'Adj Portfolios 3.5'!B167</f>
        <v>1.3437030192440058</v>
      </c>
      <c r="C168" s="16">
        <f>+'Adj Portfolios 4'!B167</f>
        <v>1.6458768593619095</v>
      </c>
      <c r="D168" s="16">
        <f>+'Adj Portfolios 3.5'!C167</f>
        <v>1.219761614342096</v>
      </c>
      <c r="E168" s="16">
        <f>+'Adj Portfolios 4'!C167</f>
        <v>1.3493840308499774</v>
      </c>
      <c r="F168" s="16">
        <f>+'Adj Portfolios 3.5'!D167</f>
        <v>1.1071453538849996</v>
      </c>
      <c r="G168" s="16">
        <f>+'Adj Portfolios 4'!D167</f>
        <v>1.1060826698557591</v>
      </c>
      <c r="H168" s="16">
        <f>+'Adj Portfolios 3.5'!E167</f>
        <v>0.8274483690364971</v>
      </c>
      <c r="I168" s="16">
        <f>+'Adj Portfolios 4'!E167</f>
        <v>0.60844971546356008</v>
      </c>
      <c r="J168" s="1">
        <v>0.92113045475253541</v>
      </c>
      <c r="K168" s="4"/>
    </row>
    <row r="169" spans="1:11">
      <c r="A169" s="3">
        <v>44741</v>
      </c>
      <c r="B169" s="16">
        <f>+'Adj Portfolios 3.5'!B168</f>
        <v>1.3611536903549277</v>
      </c>
      <c r="C169" s="16">
        <f>+'Adj Portfolios 4'!B168</f>
        <v>1.6132341836101849</v>
      </c>
      <c r="D169" s="16">
        <f>+'Adj Portfolios 3.5'!C168</f>
        <v>1.2343828968132147</v>
      </c>
      <c r="E169" s="16">
        <f>+'Adj Portfolios 4'!C168</f>
        <v>1.3212723133352797</v>
      </c>
      <c r="F169" s="16">
        <f>+'Adj Portfolios 3.5'!D168</f>
        <v>1.1193095598881342</v>
      </c>
      <c r="G169" s="16">
        <f>+'Adj Portfolios 4'!D168</f>
        <v>1.0819335669247983</v>
      </c>
      <c r="H169" s="16">
        <f>+'Adj Portfolios 3.5'!E168</f>
        <v>0.83405719915999155</v>
      </c>
      <c r="I169" s="16">
        <f>+'Adj Portfolios 4'!E168</f>
        <v>0.59334008367945346</v>
      </c>
      <c r="J169" s="1">
        <v>0.92249528179333518</v>
      </c>
      <c r="K169" s="4"/>
    </row>
    <row r="170" spans="1:11">
      <c r="A170" s="3">
        <v>44742</v>
      </c>
      <c r="B170" s="16">
        <f>+'Adj Portfolios 3.5'!B169</f>
        <v>1.4010069092548296</v>
      </c>
      <c r="C170" s="16">
        <f>+'Adj Portfolios 4'!B169</f>
        <v>1.6184554160454394</v>
      </c>
      <c r="D170" s="16">
        <f>+'Adj Portfolios 3.5'!C169</f>
        <v>1.2692900107521956</v>
      </c>
      <c r="E170" s="16">
        <f>+'Adj Portfolios 4'!C169</f>
        <v>1.3242273388640542</v>
      </c>
      <c r="F170" s="16">
        <f>+'Adj Portfolios 3.5'!D169</f>
        <v>1.1498432053723227</v>
      </c>
      <c r="G170" s="16">
        <f>+'Adj Portfolios 4'!D169</f>
        <v>1.0832713777803009</v>
      </c>
      <c r="H170" s="16">
        <f>+'Adj Portfolios 3.5'!E169</f>
        <v>0.85430727389839689</v>
      </c>
      <c r="I170" s="16">
        <f>+'Adj Portfolios 4'!E169</f>
        <v>0.59229372844188477</v>
      </c>
      <c r="J170" s="1">
        <v>0.91517035588053031</v>
      </c>
      <c r="K170" s="4"/>
    </row>
    <row r="171" spans="1:11">
      <c r="A171" s="3">
        <v>44743</v>
      </c>
      <c r="B171" s="16">
        <f>+'Adj Portfolios 3.5'!B170</f>
        <v>1.5325852751513156</v>
      </c>
      <c r="C171" s="16">
        <f>+'Adj Portfolios 4'!B170</f>
        <v>1.770455893354179</v>
      </c>
      <c r="D171" s="16">
        <f>+'Adj Portfolios 3.5'!C170</f>
        <v>1.3872286306812573</v>
      </c>
      <c r="E171" s="16">
        <f>+'Adj Portfolios 4'!C170</f>
        <v>1.4472705705092854</v>
      </c>
      <c r="F171" s="16">
        <f>+'Adj Portfolios 3.5'!D170</f>
        <v>1.2555333432805305</v>
      </c>
      <c r="G171" s="16">
        <f>+'Adj Portfolios 4'!D170</f>
        <v>1.1828424330117329</v>
      </c>
      <c r="H171" s="16">
        <f>+'Adj Portfolios 3.5'!E170</f>
        <v>0.9302697137716206</v>
      </c>
      <c r="I171" s="16">
        <f>+'Adj Portfolios 4'!E170</f>
        <v>0.64495870989375181</v>
      </c>
      <c r="J171" s="1">
        <v>0.90764213875744082</v>
      </c>
      <c r="K171" s="4"/>
    </row>
    <row r="172" spans="1:11">
      <c r="A172" s="3">
        <v>44746</v>
      </c>
      <c r="B172" s="16">
        <f>+'Adj Portfolios 3.5'!B171</f>
        <v>1.5325852751513156</v>
      </c>
      <c r="C172" s="16">
        <f>+'Adj Portfolios 4'!B171</f>
        <v>1.770455893354179</v>
      </c>
      <c r="D172" s="16">
        <f>+'Adj Portfolios 3.5'!C171</f>
        <v>1.3844555606485254</v>
      </c>
      <c r="E172" s="16">
        <f>+'Adj Portfolios 4'!C171</f>
        <v>1.4443774766388373</v>
      </c>
      <c r="F172" s="16">
        <f>+'Adj Portfolios 3.5'!D171</f>
        <v>1.2505162320407814</v>
      </c>
      <c r="G172" s="16">
        <f>+'Adj Portfolios 4'!D171</f>
        <v>1.1781157946494181</v>
      </c>
      <c r="H172" s="16">
        <f>+'Adj Portfolios 3.5'!E171</f>
        <v>0.92099027337674866</v>
      </c>
      <c r="I172" s="16">
        <f>+'Adj Portfolios 4'!E171</f>
        <v>0.63852524676256162</v>
      </c>
      <c r="J172" s="1">
        <v>0.91145648712211713</v>
      </c>
      <c r="K172" s="4"/>
    </row>
    <row r="173" spans="1:11">
      <c r="A173" s="3">
        <v>44747</v>
      </c>
      <c r="B173" s="16">
        <f>+'Adj Portfolios 3.5'!B172</f>
        <v>1.5325852751513156</v>
      </c>
      <c r="C173" s="16">
        <f>+'Adj Portfolios 4'!B172</f>
        <v>1.770455893354179</v>
      </c>
      <c r="D173" s="16">
        <f>+'Adj Portfolios 3.5'!C172</f>
        <v>1.3844555606485254</v>
      </c>
      <c r="E173" s="16">
        <f>+'Adj Portfolios 4'!C172</f>
        <v>1.4429330991621985</v>
      </c>
      <c r="F173" s="16">
        <f>+'Adj Portfolios 3.5'!D172</f>
        <v>1.2505162320407814</v>
      </c>
      <c r="G173" s="16">
        <f>+'Adj Portfolios 4'!D172</f>
        <v>1.1757595630601192</v>
      </c>
      <c r="H173" s="16">
        <f>+'Adj Portfolios 3.5'!E172</f>
        <v>0.92099027337674866</v>
      </c>
      <c r="I173" s="16">
        <f>+'Adj Portfolios 4'!E172</f>
        <v>0.63533262052874884</v>
      </c>
      <c r="J173" s="1">
        <v>0.91710885408524967</v>
      </c>
      <c r="K173" s="4"/>
    </row>
    <row r="174" spans="1:11">
      <c r="A174" s="3">
        <v>44748</v>
      </c>
      <c r="B174" s="16">
        <f>+'Adj Portfolios 3.5'!B173</f>
        <v>1.5325852751513156</v>
      </c>
      <c r="C174" s="16">
        <f>+'Adj Portfolios 4'!B173</f>
        <v>1.7700404263712053</v>
      </c>
      <c r="D174" s="16">
        <f>+'Adj Portfolios 3.5'!C173</f>
        <v>1.3830711050878768</v>
      </c>
      <c r="E174" s="16">
        <f>+'Adj Portfolios 4'!C173</f>
        <v>1.4411515577624328</v>
      </c>
      <c r="F174" s="16">
        <f>+'Adj Portfolios 3.5'!D173</f>
        <v>1.2480151995766999</v>
      </c>
      <c r="G174" s="16">
        <f>+'Adj Portfolios 4'!D173</f>
        <v>1.173132132356534</v>
      </c>
      <c r="H174" s="16">
        <f>+'Adj Portfolios 3.5'!E173</f>
        <v>0.91638532200986489</v>
      </c>
      <c r="I174" s="16">
        <f>+'Adj Portfolios 4'!E173</f>
        <v>0.63200686603782097</v>
      </c>
      <c r="J174" s="1">
        <v>0.90785187711155146</v>
      </c>
      <c r="K174" s="4"/>
    </row>
    <row r="175" spans="1:11">
      <c r="A175" s="3">
        <v>44749</v>
      </c>
      <c r="B175" s="16">
        <f>+'Adj Portfolios 3.5'!B174</f>
        <v>1.5325852751513156</v>
      </c>
      <c r="C175" s="16">
        <f>+'Adj Portfolios 4'!B174</f>
        <v>1.8321175141644699</v>
      </c>
      <c r="D175" s="16">
        <f>+'Adj Portfolios 3.5'!C174</f>
        <v>1.3830711050878768</v>
      </c>
      <c r="E175" s="16">
        <f>+'Adj Portfolios 4'!C174</f>
        <v>1.4902530324869565</v>
      </c>
      <c r="F175" s="16">
        <f>+'Adj Portfolios 3.5'!D174</f>
        <v>1.2480151995766999</v>
      </c>
      <c r="G175" s="16">
        <f>+'Adj Portfolios 4'!D174</f>
        <v>1.211928785105697</v>
      </c>
      <c r="H175" s="16">
        <f>+'Adj Portfolios 3.5'!E174</f>
        <v>0.91638532200986489</v>
      </c>
      <c r="I175" s="16">
        <f>+'Adj Portfolios 4'!E174</f>
        <v>0.65101194450644428</v>
      </c>
      <c r="J175" s="1">
        <v>0.91070197798500196</v>
      </c>
      <c r="K175" s="4"/>
    </row>
    <row r="176" spans="1:11">
      <c r="A176" s="3">
        <v>44750</v>
      </c>
      <c r="B176" s="16">
        <f>+'Adj Portfolios 3.5'!B175</f>
        <v>1.4988285518808326</v>
      </c>
      <c r="C176" s="16">
        <f>+'Adj Portfolios 4'!B175</f>
        <v>1.8186661073754742</v>
      </c>
      <c r="D176" s="16">
        <f>+'Adj Portfolios 3.5'!C175</f>
        <v>1.3512245098221234</v>
      </c>
      <c r="E176" s="16">
        <f>+'Adj Portfolios 4'!C175</f>
        <v>1.4778213416899504</v>
      </c>
      <c r="F176" s="16">
        <f>+'Adj Portfolios 3.5'!D175</f>
        <v>1.2180303863916702</v>
      </c>
      <c r="G176" s="16">
        <f>+'Adj Portfolios 4'!D175</f>
        <v>1.2006069463952396</v>
      </c>
      <c r="H176" s="16">
        <f>+'Adj Portfolios 3.5'!E175</f>
        <v>0.89161909229722625</v>
      </c>
      <c r="I176" s="16">
        <f>+'Adj Portfolios 4'!E175</f>
        <v>0.64297715508734565</v>
      </c>
      <c r="J176" s="1">
        <v>0.90205810136444453</v>
      </c>
      <c r="K176" s="4"/>
    </row>
    <row r="177" spans="1:11">
      <c r="A177" s="3">
        <v>44753</v>
      </c>
      <c r="B177" s="16">
        <f>+'Adj Portfolios 3.5'!B176</f>
        <v>1.4988285518808326</v>
      </c>
      <c r="C177" s="16">
        <f>+'Adj Portfolios 4'!B176</f>
        <v>1.805567346603713</v>
      </c>
      <c r="D177" s="16">
        <f>+'Adj Portfolios 3.5'!C176</f>
        <v>1.3498732853123012</v>
      </c>
      <c r="E177" s="16">
        <f>+'Adj Portfolios 4'!C176</f>
        <v>1.465699659916873</v>
      </c>
      <c r="F177" s="16">
        <f>+'Adj Portfolios 3.5'!D176</f>
        <v>1.2155943256188868</v>
      </c>
      <c r="G177" s="16">
        <f>+'Adj Portfolios 4'!D176</f>
        <v>1.1895584810317321</v>
      </c>
      <c r="H177" s="16">
        <f>+'Adj Portfolios 3.5'!E176</f>
        <v>0.88716099683574012</v>
      </c>
      <c r="I177" s="16">
        <f>+'Adj Portfolios 4'!E176</f>
        <v>0.63513129065010787</v>
      </c>
      <c r="J177" s="1">
        <v>0.9090774422952963</v>
      </c>
      <c r="K177" s="4"/>
    </row>
    <row r="178" spans="1:11">
      <c r="A178" s="3">
        <v>44754</v>
      </c>
      <c r="B178" s="16">
        <f>+'Adj Portfolios 3.5'!B177</f>
        <v>1.4988285518808326</v>
      </c>
      <c r="C178" s="16">
        <f>+'Adj Portfolios 4'!B177</f>
        <v>1.805567346603713</v>
      </c>
      <c r="D178" s="16">
        <f>+'Adj Portfolios 3.5'!C177</f>
        <v>1.3498732853123012</v>
      </c>
      <c r="E178" s="16">
        <f>+'Adj Portfolios 4'!C177</f>
        <v>1.465699659916873</v>
      </c>
      <c r="F178" s="16">
        <f>+'Adj Portfolios 3.5'!D177</f>
        <v>1.2155943256188868</v>
      </c>
      <c r="G178" s="16">
        <f>+'Adj Portfolios 4'!D177</f>
        <v>1.1895584810317321</v>
      </c>
      <c r="H178" s="16">
        <f>+'Adj Portfolios 3.5'!E177</f>
        <v>0.88716099683574012</v>
      </c>
      <c r="I178" s="16">
        <f>+'Adj Portfolios 4'!E177</f>
        <v>0.63513129065010787</v>
      </c>
      <c r="J178" s="1">
        <v>0.90579671812791474</v>
      </c>
      <c r="K178" s="4"/>
    </row>
    <row r="179" spans="1:11">
      <c r="A179" s="3">
        <v>44755</v>
      </c>
      <c r="B179" s="16">
        <f>+'Adj Portfolios 3.5'!B178</f>
        <v>1.5094582439707716</v>
      </c>
      <c r="C179" s="16">
        <f>+'Adj Portfolios 4'!B178</f>
        <v>1.8340433055954382</v>
      </c>
      <c r="D179" s="16">
        <f>+'Adj Portfolios 3.5'!C178</f>
        <v>1.3580967133664237</v>
      </c>
      <c r="E179" s="16">
        <f>+'Adj Portfolios 4'!C178</f>
        <v>1.4858625123970703</v>
      </c>
      <c r="F179" s="16">
        <f>+'Adj Portfolios 3.5'!D178</f>
        <v>1.2217841319249383</v>
      </c>
      <c r="G179" s="16">
        <f>+'Adj Portfolios 4'!D178</f>
        <v>1.203528348179838</v>
      </c>
      <c r="H179" s="16">
        <f>+'Adj Portfolios 3.5'!E178</f>
        <v>0.88901693764112044</v>
      </c>
      <c r="I179" s="16">
        <f>+'Adj Portfolios 4'!E178</f>
        <v>0.63876269024315235</v>
      </c>
      <c r="J179" s="1">
        <v>0.91232002903790865</v>
      </c>
      <c r="K179" s="4"/>
    </row>
    <row r="180" spans="1:11">
      <c r="A180" s="3">
        <v>44756</v>
      </c>
      <c r="B180" s="16">
        <f>+'Adj Portfolios 3.5'!B179</f>
        <v>1.4742319783494728</v>
      </c>
      <c r="C180" s="16">
        <f>+'Adj Portfolios 4'!B179</f>
        <v>1.8311867831469733</v>
      </c>
      <c r="D180" s="16">
        <f>+'Adj Portfolios 3.5'!C179</f>
        <v>1.3237197931239351</v>
      </c>
      <c r="E180" s="16">
        <f>+'Adj Portfolios 4'!C179</f>
        <v>1.4820624190216147</v>
      </c>
      <c r="F180" s="16">
        <f>+'Adj Portfolios 3.5'!D179</f>
        <v>1.1884463864682917</v>
      </c>
      <c r="G180" s="16">
        <f>+'Adj Portfolios 4'!D179</f>
        <v>1.1992467960811881</v>
      </c>
      <c r="H180" s="16">
        <f>+'Adj Portfolios 3.5'!E179</f>
        <v>0.85950623770742351</v>
      </c>
      <c r="I180" s="16">
        <f>+'Adj Portfolios 4'!E179</f>
        <v>0.6345740039018829</v>
      </c>
      <c r="J180" s="1">
        <v>0.91257075773991414</v>
      </c>
      <c r="K180" s="4"/>
    </row>
    <row r="181" spans="1:11">
      <c r="A181" s="3">
        <v>44757</v>
      </c>
      <c r="B181" s="16">
        <f>+'Adj Portfolios 3.5'!B180</f>
        <v>1.48160313824122</v>
      </c>
      <c r="C181" s="16">
        <f>+'Adj Portfolios 4'!B180</f>
        <v>1.7806918076016953</v>
      </c>
      <c r="D181" s="16">
        <f>+'Adj Portfolios 3.5'!C180</f>
        <v>1.3276856576241345</v>
      </c>
      <c r="E181" s="16">
        <f>+'Adj Portfolios 4'!C180</f>
        <v>1.4382727729126741</v>
      </c>
      <c r="F181" s="16">
        <f>+'Adj Portfolios 3.5'!D180</f>
        <v>1.1896277021764412</v>
      </c>
      <c r="G181" s="16">
        <f>+'Adj Portfolios 4'!D180</f>
        <v>1.1614515139429127</v>
      </c>
      <c r="H181" s="16">
        <f>+'Adj Portfolios 3.5'!E180</f>
        <v>0.85520870651888636</v>
      </c>
      <c r="I181" s="16">
        <f>+'Adj Portfolios 4'!E180</f>
        <v>0.61083324194615518</v>
      </c>
      <c r="J181" s="1">
        <v>0.90130514484264146</v>
      </c>
      <c r="K181" s="4"/>
    </row>
    <row r="182" spans="1:11">
      <c r="A182" s="3">
        <v>44760</v>
      </c>
      <c r="B182" s="16">
        <f>+'Adj Portfolios 3.5'!B181</f>
        <v>1.48160313824122</v>
      </c>
      <c r="C182" s="16">
        <f>+'Adj Portfolios 4'!B181</f>
        <v>1.8161391490697185</v>
      </c>
      <c r="D182" s="16">
        <f>+'Adj Portfolios 3.5'!C181</f>
        <v>1.3276856576241345</v>
      </c>
      <c r="E182" s="16">
        <f>+'Adj Portfolios 4'!C181</f>
        <v>1.4654654770937476</v>
      </c>
      <c r="F182" s="16">
        <f>+'Adj Portfolios 3.5'!D181</f>
        <v>1.1896277021764412</v>
      </c>
      <c r="G182" s="16">
        <f>+'Adj Portfolios 4'!D181</f>
        <v>1.1822490454773316</v>
      </c>
      <c r="H182" s="16">
        <f>+'Adj Portfolios 3.5'!E181</f>
        <v>0.85520870651888636</v>
      </c>
      <c r="I182" s="16">
        <f>+'Adj Portfolios 4'!E181</f>
        <v>0.61993862766722563</v>
      </c>
      <c r="J182" s="1">
        <v>0.90624275308522584</v>
      </c>
      <c r="K182" s="4"/>
    </row>
    <row r="183" spans="1:11">
      <c r="A183" s="3">
        <v>44761</v>
      </c>
      <c r="B183" s="16">
        <f>+'Adj Portfolios 3.5'!B182</f>
        <v>1.48160313824122</v>
      </c>
      <c r="C183" s="16">
        <f>+'Adj Portfolios 4'!B182</f>
        <v>1.8161391490697185</v>
      </c>
      <c r="D183" s="16">
        <f>+'Adj Portfolios 3.5'!C182</f>
        <v>1.3276856576241345</v>
      </c>
      <c r="E183" s="16">
        <f>+'Adj Portfolios 4'!C182</f>
        <v>1.4640000116166538</v>
      </c>
      <c r="F183" s="16">
        <f>+'Adj Portfolios 3.5'!D182</f>
        <v>1.1896277021764412</v>
      </c>
      <c r="G183" s="16">
        <f>+'Adj Portfolios 4'!D182</f>
        <v>1.1798845473863768</v>
      </c>
      <c r="H183" s="16">
        <f>+'Adj Portfolios 3.5'!E182</f>
        <v>0.85520870651888636</v>
      </c>
      <c r="I183" s="16">
        <f>+'Adj Portfolios 4'!E182</f>
        <v>0.61683893452888949</v>
      </c>
      <c r="J183" s="1">
        <v>0.90096616258966566</v>
      </c>
      <c r="K183" s="4"/>
    </row>
    <row r="184" spans="1:11">
      <c r="A184" s="3">
        <v>44762</v>
      </c>
      <c r="B184" s="16">
        <f>+'Adj Portfolios 3.5'!B183</f>
        <v>1.48160313824122</v>
      </c>
      <c r="C184" s="16">
        <f>+'Adj Portfolios 4'!B183</f>
        <v>1.8330696522521337</v>
      </c>
      <c r="D184" s="16">
        <f>+'Adj Portfolios 3.5'!C183</f>
        <v>1.3276856576241345</v>
      </c>
      <c r="E184" s="16">
        <f>+'Adj Portfolios 4'!C183</f>
        <v>1.4761837857133304</v>
      </c>
      <c r="F184" s="16">
        <f>+'Adj Portfolios 3.5'!D183</f>
        <v>1.1896277021764412</v>
      </c>
      <c r="G184" s="16">
        <f>+'Adj Portfolios 4'!D183</f>
        <v>1.1885239570134767</v>
      </c>
      <c r="H184" s="16">
        <f>+'Adj Portfolios 3.5'!E183</f>
        <v>0.85520870651888636</v>
      </c>
      <c r="I184" s="16">
        <f>+'Adj Portfolios 4'!E183</f>
        <v>0.61950506661365701</v>
      </c>
      <c r="J184" s="1">
        <v>0.90419959936577943</v>
      </c>
      <c r="K184" s="4"/>
    </row>
    <row r="185" spans="1:11">
      <c r="A185" s="3">
        <v>44763</v>
      </c>
      <c r="B185" s="16">
        <f>+'Adj Portfolios 3.5'!B184</f>
        <v>1.48160313824122</v>
      </c>
      <c r="C185" s="16">
        <f>+'Adj Portfolios 4'!B184</f>
        <v>1.8330696522521337</v>
      </c>
      <c r="D185" s="16">
        <f>+'Adj Portfolios 3.5'!C184</f>
        <v>1.3263579719665104</v>
      </c>
      <c r="E185" s="16">
        <f>+'Adj Portfolios 4'!C184</f>
        <v>1.4761837857133304</v>
      </c>
      <c r="F185" s="16">
        <f>+'Adj Portfolios 3.5'!D184</f>
        <v>1.1872484467720883</v>
      </c>
      <c r="G185" s="16">
        <f>+'Adj Portfolios 4'!D184</f>
        <v>1.1885239570134767</v>
      </c>
      <c r="H185" s="16">
        <f>+'Adj Portfolios 3.5'!E184</f>
        <v>0.85093266298629189</v>
      </c>
      <c r="I185" s="16">
        <f>+'Adj Portfolios 4'!E184</f>
        <v>0.61950506661365701</v>
      </c>
      <c r="J185" s="1">
        <v>0.90265733001429704</v>
      </c>
      <c r="K185" s="4"/>
    </row>
    <row r="186" spans="1:11">
      <c r="A186" s="3">
        <v>44764</v>
      </c>
      <c r="B186" s="16">
        <f>+'Adj Portfolios 3.5'!B185</f>
        <v>1.5084405270865369</v>
      </c>
      <c r="C186" s="16">
        <f>+'Adj Portfolios 4'!B185</f>
        <v>1.8372765471040524</v>
      </c>
      <c r="D186" s="16">
        <f>+'Adj Portfolios 3.5'!C185</f>
        <v>1.3490569307092524</v>
      </c>
      <c r="E186" s="16">
        <f>+'Adj Portfolios 4'!C185</f>
        <v>1.4766173482721137</v>
      </c>
      <c r="F186" s="16">
        <f>+'Adj Portfolios 3.5'!D185</f>
        <v>1.2063794714312619</v>
      </c>
      <c r="G186" s="16">
        <f>+'Adj Portfolios 4'!D185</f>
        <v>1.1864968224376342</v>
      </c>
      <c r="H186" s="16">
        <f>+'Adj Portfolios 3.5'!E185</f>
        <v>0.86209158119552831</v>
      </c>
      <c r="I186" s="16">
        <f>+'Adj Portfolios 4'!E185</f>
        <v>0.61474015888142486</v>
      </c>
      <c r="J186" s="1">
        <v>0.90635163602495428</v>
      </c>
      <c r="K186" s="4"/>
    </row>
    <row r="187" spans="1:11">
      <c r="A187" s="3">
        <v>44767</v>
      </c>
      <c r="B187" s="16">
        <f>+'Adj Portfolios 3.5'!B186</f>
        <v>1.5173546563813547</v>
      </c>
      <c r="C187" s="16">
        <f>+'Adj Portfolios 4'!B186</f>
        <v>1.8675776468295111</v>
      </c>
      <c r="D187" s="16">
        <f>+'Adj Portfolios 3.5'!C186</f>
        <v>1.3556801257105695</v>
      </c>
      <c r="E187" s="16">
        <f>+'Adj Portfolios 4'!C186</f>
        <v>1.4994936948784847</v>
      </c>
      <c r="F187" s="16">
        <f>+'Adj Portfolios 3.5'!D186</f>
        <v>1.2110958119748223</v>
      </c>
      <c r="G187" s="16">
        <f>+'Adj Portfolios 4'!D186</f>
        <v>1.2036920089871295</v>
      </c>
      <c r="H187" s="16">
        <f>+'Adj Portfolios 3.5'!E186</f>
        <v>0.8628756534886256</v>
      </c>
      <c r="I187" s="16">
        <f>+'Adj Portfolios 4'!E186</f>
        <v>0.62180499868335382</v>
      </c>
      <c r="J187" s="1">
        <v>0.90228869996603489</v>
      </c>
      <c r="K187" s="4"/>
    </row>
    <row r="188" spans="1:11">
      <c r="A188" s="3">
        <v>44768</v>
      </c>
      <c r="B188" s="16">
        <f>+'Adj Portfolios 3.5'!B187</f>
        <v>1.5133898086642303</v>
      </c>
      <c r="C188" s="16">
        <f>+'Adj Portfolios 4'!B187</f>
        <v>1.8626976664383457</v>
      </c>
      <c r="D188" s="16">
        <f>+'Adj Portfolios 3.5'!C187</f>
        <v>1.3507820534163772</v>
      </c>
      <c r="E188" s="16">
        <f>+'Adj Portfolios 4'!C187</f>
        <v>1.4940760241588888</v>
      </c>
      <c r="F188" s="16">
        <f>+'Adj Portfolios 3.5'!D187</f>
        <v>1.2055090269941824</v>
      </c>
      <c r="G188" s="16">
        <f>+'Adj Portfolios 4'!D187</f>
        <v>1.1981393777496718</v>
      </c>
      <c r="H188" s="16">
        <f>+'Adj Portfolios 3.5'!E187</f>
        <v>0.85630658113861668</v>
      </c>
      <c r="I188" s="16">
        <f>+'Adj Portfolios 4'!E187</f>
        <v>0.61707119722837744</v>
      </c>
      <c r="J188" s="1">
        <v>0.90129751908683398</v>
      </c>
      <c r="K188" s="4"/>
    </row>
    <row r="189" spans="1:11">
      <c r="A189" s="3">
        <v>44769</v>
      </c>
      <c r="B189" s="16">
        <f>+'Adj Portfolios 3.5'!B188</f>
        <v>1.5012978240930031</v>
      </c>
      <c r="C189" s="16">
        <f>+'Adj Portfolios 4'!B188</f>
        <v>1.8607787686571202</v>
      </c>
      <c r="D189" s="16">
        <f>+'Adj Portfolios 3.5'!C188</f>
        <v>1.3386385227561639</v>
      </c>
      <c r="E189" s="16">
        <f>+'Adj Portfolios 4'!C188</f>
        <v>1.4895517513584569</v>
      </c>
      <c r="F189" s="16">
        <f>+'Adj Portfolios 3.5'!D188</f>
        <v>1.1934659918145105</v>
      </c>
      <c r="G189" s="16">
        <f>+'Adj Portfolios 4'!D188</f>
        <v>1.1921197930541207</v>
      </c>
      <c r="H189" s="16">
        <f>+'Adj Portfolios 3.5'!E188</f>
        <v>0.84518315864962601</v>
      </c>
      <c r="I189" s="16">
        <f>+'Adj Portfolios 4'!E188</f>
        <v>0.61028340211471188</v>
      </c>
      <c r="J189" s="1">
        <v>0.89093106807524314</v>
      </c>
      <c r="K189" s="4"/>
    </row>
    <row r="190" spans="1:11">
      <c r="A190" s="3">
        <v>44770</v>
      </c>
      <c r="B190" s="16">
        <f>+'Adj Portfolios 3.5'!B189</f>
        <v>1.4980045336251657</v>
      </c>
      <c r="C190" s="16">
        <f>+'Adj Portfolios 4'!B189</f>
        <v>1.860245649213252</v>
      </c>
      <c r="D190" s="16">
        <f>+'Adj Portfolios 3.5'!C189</f>
        <v>1.3330289787547023</v>
      </c>
      <c r="E190" s="16">
        <f>+'Adj Portfolios 4'!C189</f>
        <v>1.486147729534792</v>
      </c>
      <c r="F190" s="16">
        <f>+'Adj Portfolios 3.5'!D189</f>
        <v>1.1860839988582017</v>
      </c>
      <c r="G190" s="16">
        <f>+'Adj Portfolios 4'!D189</f>
        <v>1.1870151022440609</v>
      </c>
      <c r="H190" s="16">
        <f>+'Adj Portfolios 3.5'!E189</f>
        <v>0.83490750081828891</v>
      </c>
      <c r="I190" s="16">
        <f>+'Adj Portfolios 4'!E189</f>
        <v>0.60402170162048829</v>
      </c>
      <c r="J190" s="1">
        <v>0.89184932622404733</v>
      </c>
      <c r="K190" s="4"/>
    </row>
    <row r="191" spans="1:11">
      <c r="A191" s="3">
        <v>44771</v>
      </c>
      <c r="B191" s="16">
        <f>+'Adj Portfolios 3.5'!B190</f>
        <v>1.4784530777871345</v>
      </c>
      <c r="C191" s="16">
        <f>+'Adj Portfolios 4'!B190</f>
        <v>1.8606456020278332</v>
      </c>
      <c r="D191" s="16">
        <f>+'Adj Portfolios 3.5'!C190</f>
        <v>1.3142976998882343</v>
      </c>
      <c r="E191" s="16">
        <f>+'Adj Portfolios 4'!C190</f>
        <v>1.4849811035671072</v>
      </c>
      <c r="F191" s="16">
        <f>+'Adj Portfolios 3.5'!D190</f>
        <v>1.168231457868721</v>
      </c>
      <c r="G191" s="16">
        <f>+'Adj Portfolios 4'!D190</f>
        <v>1.1848962802865552</v>
      </c>
      <c r="H191" s="16">
        <f>+'Adj Portfolios 3.5'!E190</f>
        <v>0.81983602891601737</v>
      </c>
      <c r="I191" s="16">
        <f>+'Adj Portfolios 4'!E190</f>
        <v>0.60113145777823429</v>
      </c>
      <c r="J191" s="1">
        <v>0.91594881873735501</v>
      </c>
      <c r="K191" s="4"/>
    </row>
    <row r="192" spans="1:11">
      <c r="A192" s="3">
        <v>44774</v>
      </c>
      <c r="B192" s="16">
        <f>+'Adj Portfolios 3.5'!B191</f>
        <v>1.4595170507668369</v>
      </c>
      <c r="C192" s="16">
        <f>+'Adj Portfolios 4'!B191</f>
        <v>1.8535700319647219</v>
      </c>
      <c r="D192" s="16">
        <f>+'Adj Portfolios 3.5'!C191</f>
        <v>1.2961498772481774</v>
      </c>
      <c r="E192" s="16">
        <f>+'Adj Portfolios 4'!C191</f>
        <v>1.4778491105719502</v>
      </c>
      <c r="F192" s="16">
        <f>+'Adj Portfolios 3.5'!D191</f>
        <v>1.1509322864406009</v>
      </c>
      <c r="G192" s="16">
        <f>+'Adj Portfolios 4'!D191</f>
        <v>1.1780206233961223</v>
      </c>
      <c r="H192" s="16">
        <f>+'Adj Portfolios 3.5'!E191</f>
        <v>0.80523638891308069</v>
      </c>
      <c r="I192" s="16">
        <f>+'Adj Portfolios 4'!E191</f>
        <v>0.59583984783827693</v>
      </c>
      <c r="J192" s="1">
        <v>0.91759821232731265</v>
      </c>
      <c r="K192" s="4"/>
    </row>
    <row r="193" spans="1:11">
      <c r="A193" s="3">
        <v>44775</v>
      </c>
      <c r="B193" s="16">
        <f>+'Adj Portfolios 3.5'!B192</f>
        <v>1.4595170507668369</v>
      </c>
      <c r="C193" s="16">
        <f>+'Adj Portfolios 4'!B192</f>
        <v>1.8465465558732612</v>
      </c>
      <c r="D193" s="16">
        <f>+'Adj Portfolios 3.5'!C192</f>
        <v>1.2948537273709293</v>
      </c>
      <c r="E193" s="16">
        <f>+'Adj Portfolios 4'!C192</f>
        <v>1.4693005991319619</v>
      </c>
      <c r="F193" s="16">
        <f>+'Adj Portfolios 3.5'!D192</f>
        <v>1.1486304218677197</v>
      </c>
      <c r="G193" s="16">
        <f>+'Adj Portfolios 4'!D192</f>
        <v>1.1688583393360028</v>
      </c>
      <c r="H193" s="16">
        <f>+'Adj Portfolios 3.5'!E192</f>
        <v>0.8012102069685153</v>
      </c>
      <c r="I193" s="16">
        <f>+'Adj Portfolios 4'!E192</f>
        <v>0.5876497353171386</v>
      </c>
      <c r="J193" s="1">
        <v>0.90405378306313144</v>
      </c>
      <c r="K193" s="4"/>
    </row>
    <row r="194" spans="1:11">
      <c r="A194" s="3">
        <v>44776</v>
      </c>
      <c r="B194" s="16">
        <f>+'Adj Portfolios 3.5'!B193</f>
        <v>1.4595170507668369</v>
      </c>
      <c r="C194" s="16">
        <f>+'Adj Portfolios 4'!B193</f>
        <v>1.8555506660214907</v>
      </c>
      <c r="D194" s="16">
        <f>+'Adj Portfolios 3.5'!C193</f>
        <v>1.2948537273709293</v>
      </c>
      <c r="E194" s="16">
        <f>+'Adj Portfolios 4'!C193</f>
        <v>1.4735208930300054</v>
      </c>
      <c r="F194" s="16">
        <f>+'Adj Portfolios 3.5'!D193</f>
        <v>1.1486304218677197</v>
      </c>
      <c r="G194" s="16">
        <f>+'Adj Portfolios 4'!D193</f>
        <v>1.1698757610647867</v>
      </c>
      <c r="H194" s="16">
        <f>+'Adj Portfolios 3.5'!E193</f>
        <v>0.8012102069685153</v>
      </c>
      <c r="I194" s="16">
        <f>+'Adj Portfolios 4'!E193</f>
        <v>0.58463909866992825</v>
      </c>
      <c r="J194" s="1">
        <v>0.89497743864734225</v>
      </c>
      <c r="K194" s="4"/>
    </row>
    <row r="195" spans="1:11">
      <c r="A195" s="3">
        <v>44777</v>
      </c>
      <c r="B195" s="16">
        <f>+'Adj Portfolios 3.5'!B194</f>
        <v>1.4595170507668369</v>
      </c>
      <c r="C195" s="16">
        <f>+'Adj Portfolios 4'!B194</f>
        <v>1.8555506660214907</v>
      </c>
      <c r="D195" s="16">
        <f>+'Adj Portfolios 3.5'!C194</f>
        <v>1.2948537273709293</v>
      </c>
      <c r="E195" s="16">
        <f>+'Adj Portfolios 4'!C194</f>
        <v>1.4720473721369753</v>
      </c>
      <c r="F195" s="16">
        <f>+'Adj Portfolios 3.5'!D194</f>
        <v>1.1486304218677197</v>
      </c>
      <c r="G195" s="16">
        <f>+'Adj Portfolios 4'!D194</f>
        <v>1.1675360095426572</v>
      </c>
      <c r="H195" s="16">
        <f>+'Adj Portfolios 3.5'!E194</f>
        <v>0.8012102069685153</v>
      </c>
      <c r="I195" s="16">
        <f>+'Adj Portfolios 4'!E194</f>
        <v>0.58171590317657862</v>
      </c>
      <c r="J195" s="1">
        <v>0.89483042549092762</v>
      </c>
      <c r="K195" s="4"/>
    </row>
    <row r="196" spans="1:11">
      <c r="A196" s="3">
        <v>44778</v>
      </c>
      <c r="B196" s="16">
        <f>+'Adj Portfolios 3.5'!B195</f>
        <v>1.4595170507668369</v>
      </c>
      <c r="C196" s="16">
        <f>+'Adj Portfolios 4'!B195</f>
        <v>1.8544602207467586</v>
      </c>
      <c r="D196" s="16">
        <f>+'Adj Portfolios 3.5'!C195</f>
        <v>1.2935588736435584</v>
      </c>
      <c r="E196" s="16">
        <f>+'Adj Portfolios 4'!C195</f>
        <v>1.4697102515924791</v>
      </c>
      <c r="F196" s="16">
        <f>+'Adj Portfolios 3.5'!D195</f>
        <v>1.1463331610239842</v>
      </c>
      <c r="G196" s="16">
        <f>+'Adj Portfolios 4'!D195</f>
        <v>1.1645148155286307</v>
      </c>
      <c r="H196" s="16">
        <f>+'Adj Portfolios 3.5'!E195</f>
        <v>0.79720415593367278</v>
      </c>
      <c r="I196" s="16">
        <f>+'Adj Portfolios 4'!E195</f>
        <v>0.57846546861492898</v>
      </c>
      <c r="J196" s="1">
        <v>0.89203848975033029</v>
      </c>
      <c r="K196" s="4"/>
    </row>
    <row r="197" spans="1:11">
      <c r="A197" s="3">
        <v>44781</v>
      </c>
      <c r="B197" s="16">
        <f>+'Adj Portfolios 3.5'!B196</f>
        <v>1.4595170507668369</v>
      </c>
      <c r="C197" s="16">
        <f>+'Adj Portfolios 4'!B196</f>
        <v>1.8678985667364001</v>
      </c>
      <c r="D197" s="16">
        <f>+'Adj Portfolios 3.5'!C196</f>
        <v>1.2922653147699148</v>
      </c>
      <c r="E197" s="16">
        <f>+'Adj Portfolios 4'!C196</f>
        <v>1.4774119058823727</v>
      </c>
      <c r="F197" s="16">
        <f>+'Adj Portfolios 3.5'!D196</f>
        <v>1.1440404947019363</v>
      </c>
      <c r="G197" s="16">
        <f>+'Adj Portfolios 4'!D196</f>
        <v>1.1682831936232851</v>
      </c>
      <c r="H197" s="16">
        <f>+'Adj Portfolios 3.5'!E196</f>
        <v>0.79321813515400441</v>
      </c>
      <c r="I197" s="16">
        <f>+'Adj Portfolios 4'!E196</f>
        <v>0.57686616633372156</v>
      </c>
      <c r="J197" s="1">
        <v>0.89271179570583625</v>
      </c>
      <c r="K197" s="4"/>
    </row>
    <row r="198" spans="1:11">
      <c r="A198" s="3">
        <v>44782</v>
      </c>
      <c r="B198" s="16">
        <f>+'Adj Portfolios 3.5'!B197</f>
        <v>1.4687806054880541</v>
      </c>
      <c r="C198" s="16">
        <f>+'Adj Portfolios 4'!B197</f>
        <v>1.8645265426984334</v>
      </c>
      <c r="D198" s="16">
        <f>+'Adj Portfolios 3.5'!C197</f>
        <v>1.2991750574079894</v>
      </c>
      <c r="E198" s="16">
        <f>+'Adj Portfolios 4'!C197</f>
        <v>1.4717941053490933</v>
      </c>
      <c r="F198" s="16">
        <f>+'Adj Portfolios 3.5'!D197</f>
        <v>1.1490136387324057</v>
      </c>
      <c r="G198" s="16">
        <f>+'Adj Portfolios 4'!D197</f>
        <v>1.1615098719377812</v>
      </c>
      <c r="H198" s="16">
        <f>+'Adj Portfolios 3.5'!E197</f>
        <v>0.79428659998205686</v>
      </c>
      <c r="I198" s="16">
        <f>+'Adj Portfolios 4'!E197</f>
        <v>0.57007570014135434</v>
      </c>
      <c r="J198" s="1">
        <v>0.90352918320135411</v>
      </c>
      <c r="K198" s="4"/>
    </row>
    <row r="199" spans="1:11">
      <c r="A199" s="3">
        <v>44783</v>
      </c>
      <c r="B199" s="16">
        <f>+'Adj Portfolios 3.5'!B198</f>
        <v>1.4687806054880541</v>
      </c>
      <c r="C199" s="16">
        <f>+'Adj Portfolios 4'!B198</f>
        <v>1.8767298689203946</v>
      </c>
      <c r="D199" s="16">
        <f>+'Adj Portfolios 3.5'!C198</f>
        <v>1.2991750574079894</v>
      </c>
      <c r="E199" s="16">
        <f>+'Adj Portfolios 4'!C198</f>
        <v>1.4799552036632539</v>
      </c>
      <c r="F199" s="16">
        <f>+'Adj Portfolios 3.5'!D198</f>
        <v>1.1490136387324057</v>
      </c>
      <c r="G199" s="16">
        <f>+'Adj Portfolios 4'!D198</f>
        <v>1.1667889343057385</v>
      </c>
      <c r="H199" s="16">
        <f>+'Adj Portfolios 3.5'!E198</f>
        <v>0.79428659998205686</v>
      </c>
      <c r="I199" s="16">
        <f>+'Adj Portfolios 4'!E198</f>
        <v>0.57095646709807268</v>
      </c>
      <c r="J199" s="1">
        <v>0.90532443179090161</v>
      </c>
      <c r="K199" s="4"/>
    </row>
    <row r="200" spans="1:11">
      <c r="A200" s="3">
        <v>44784</v>
      </c>
      <c r="B200" s="16">
        <f>+'Adj Portfolios 3.5'!B199</f>
        <v>1.4687806054880541</v>
      </c>
      <c r="C200" s="16">
        <f>+'Adj Portfolios 4'!B199</f>
        <v>1.8528972763149745</v>
      </c>
      <c r="D200" s="16">
        <f>+'Adj Portfolios 3.5'!C199</f>
        <v>1.2991750574079894</v>
      </c>
      <c r="E200" s="16">
        <f>+'Adj Portfolios 4'!C199</f>
        <v>1.4596812973282709</v>
      </c>
      <c r="F200" s="16">
        <f>+'Adj Portfolios 3.5'!D199</f>
        <v>1.1490136387324057</v>
      </c>
      <c r="G200" s="16">
        <f>+'Adj Portfolios 4'!D199</f>
        <v>1.1496383037603783</v>
      </c>
      <c r="H200" s="16">
        <f>+'Adj Portfolios 3.5'!E199</f>
        <v>0.79428659998205686</v>
      </c>
      <c r="I200" s="16">
        <f>+'Adj Portfolios 4'!E199</f>
        <v>0.5608511085869039</v>
      </c>
      <c r="J200" s="1">
        <v>0.91409363491981221</v>
      </c>
      <c r="K200" s="4"/>
    </row>
    <row r="201" spans="1:11">
      <c r="A201" s="3">
        <v>44785</v>
      </c>
      <c r="B201" s="16">
        <f>+'Adj Portfolios 3.5'!B200</f>
        <v>1.4836652281440701</v>
      </c>
      <c r="C201" s="16">
        <f>+'Adj Portfolios 4'!B200</f>
        <v>1.8421384282800517</v>
      </c>
      <c r="D201" s="16">
        <f>+'Adj Portfolios 3.5'!C200</f>
        <v>1.3110417223823541</v>
      </c>
      <c r="E201" s="16">
        <f>+'Adj Portfolios 4'!C200</f>
        <v>1.4497459765780061</v>
      </c>
      <c r="F201" s="16">
        <f>+'Adj Portfolios 3.5'!D200</f>
        <v>1.1583597156698551</v>
      </c>
      <c r="G201" s="16">
        <f>+'Adj Portfolios 4'!D200</f>
        <v>1.140663652342073</v>
      </c>
      <c r="H201" s="16">
        <f>+'Adj Portfolios 3.5'!E200</f>
        <v>0.79836446738636468</v>
      </c>
      <c r="I201" s="16">
        <f>+'Adj Portfolios 4'!E200</f>
        <v>0.55479027108195944</v>
      </c>
      <c r="J201" s="1">
        <v>0.92524165845556705</v>
      </c>
      <c r="K201" s="4"/>
    </row>
    <row r="202" spans="1:11">
      <c r="A202" s="3">
        <v>44788</v>
      </c>
      <c r="B202" s="16">
        <f>+'Adj Portfolios 3.5'!B201</f>
        <v>1.4836652281440701</v>
      </c>
      <c r="C202" s="16">
        <f>+'Adj Portfolios 4'!B201</f>
        <v>1.8421384282800517</v>
      </c>
      <c r="D202" s="16">
        <f>+'Adj Portfolios 3.5'!C201</f>
        <v>1.3110417223823541</v>
      </c>
      <c r="E202" s="16">
        <f>+'Adj Portfolios 4'!C201</f>
        <v>1.448296230601428</v>
      </c>
      <c r="F202" s="16">
        <f>+'Adj Portfolios 3.5'!D201</f>
        <v>1.1583597156698551</v>
      </c>
      <c r="G202" s="16">
        <f>+'Adj Portfolios 4'!D201</f>
        <v>1.1383823250373888</v>
      </c>
      <c r="H202" s="16">
        <f>+'Adj Portfolios 3.5'!E201</f>
        <v>0.79836446738636468</v>
      </c>
      <c r="I202" s="16">
        <f>+'Adj Portfolios 4'!E201</f>
        <v>0.55201631972654963</v>
      </c>
      <c r="J202" s="1">
        <v>0.93108085753500769</v>
      </c>
      <c r="K202" s="4"/>
    </row>
    <row r="203" spans="1:11">
      <c r="A203" s="3">
        <v>44789</v>
      </c>
      <c r="B203" s="16">
        <f>+'Adj Portfolios 3.5'!B202</f>
        <v>1.4836652281440701</v>
      </c>
      <c r="C203" s="16">
        <f>+'Adj Portfolios 4'!B202</f>
        <v>1.7193285856819054</v>
      </c>
      <c r="D203" s="16">
        <f>+'Adj Portfolios 3.5'!C202</f>
        <v>1.3110417223823541</v>
      </c>
      <c r="E203" s="16">
        <f>+'Adj Portfolios 4'!C202</f>
        <v>1.3502943695653211</v>
      </c>
      <c r="F203" s="16">
        <f>+'Adj Portfolios 3.5'!D202</f>
        <v>1.1583597156698551</v>
      </c>
      <c r="G203" s="16">
        <f>+'Adj Portfolios 4'!D202</f>
        <v>1.0602130259240463</v>
      </c>
      <c r="H203" s="16">
        <f>+'Adj Portfolios 3.5'!E202</f>
        <v>0.79836446738636468</v>
      </c>
      <c r="I203" s="16">
        <f>+'Adj Portfolios 4'!E202</f>
        <v>0.51245496614070696</v>
      </c>
      <c r="J203" s="1">
        <v>0.92856178149977764</v>
      </c>
      <c r="K203" s="4"/>
    </row>
    <row r="204" spans="1:11">
      <c r="A204" s="3">
        <v>44790</v>
      </c>
      <c r="B204" s="16">
        <f>+'Adj Portfolios 3.5'!B203</f>
        <v>1.5197420318316213</v>
      </c>
      <c r="C204" s="16">
        <f>+'Adj Portfolios 4'!B203</f>
        <v>1.7057361469930328</v>
      </c>
      <c r="D204" s="16">
        <f>+'Adj Portfolios 3.5'!C203</f>
        <v>1.3416099711814209</v>
      </c>
      <c r="E204" s="16">
        <f>+'Adj Portfolios 4'!C203</f>
        <v>1.3382690980080953</v>
      </c>
      <c r="F204" s="16">
        <f>+'Adj Portfolios 3.5'!D203</f>
        <v>1.1842096710847436</v>
      </c>
      <c r="G204" s="16">
        <f>+'Adj Portfolios 4'!D203</f>
        <v>1.0497109090935846</v>
      </c>
      <c r="H204" s="16">
        <f>+'Adj Portfolios 3.5'!E203</f>
        <v>0.81378567543839964</v>
      </c>
      <c r="I204" s="16">
        <f>+'Adj Portfolios 4'!E203</f>
        <v>0.50584139316601706</v>
      </c>
      <c r="J204" s="1">
        <v>0.93193668931242246</v>
      </c>
      <c r="K204" s="4"/>
    </row>
    <row r="205" spans="1:11">
      <c r="A205" s="3">
        <v>44791</v>
      </c>
      <c r="B205" s="16">
        <f>+'Adj Portfolios 3.5'!B204</f>
        <v>1.5197420318316213</v>
      </c>
      <c r="C205" s="16">
        <f>+'Adj Portfolios 4'!B204</f>
        <v>1.7038393683975765</v>
      </c>
      <c r="D205" s="16">
        <f>+'Adj Portfolios 3.5'!C204</f>
        <v>1.3416099711814209</v>
      </c>
      <c r="E205" s="16">
        <f>+'Adj Portfolios 4'!C204</f>
        <v>1.3354426736731022</v>
      </c>
      <c r="F205" s="16">
        <f>+'Adj Portfolios 3.5'!D204</f>
        <v>1.1842096710847436</v>
      </c>
      <c r="G205" s="16">
        <f>+'Adj Portfolios 4'!D204</f>
        <v>1.0464442087444854</v>
      </c>
      <c r="H205" s="16">
        <f>+'Adj Portfolios 3.5'!E204</f>
        <v>0.81378567543839964</v>
      </c>
      <c r="I205" s="16">
        <f>+'Adj Portfolios 4'!E204</f>
        <v>0.5027496905709864</v>
      </c>
      <c r="J205" s="1">
        <v>0.93093839652564681</v>
      </c>
      <c r="K205" s="4"/>
    </row>
    <row r="206" spans="1:11">
      <c r="A206" s="3">
        <v>44795</v>
      </c>
      <c r="B206" s="16">
        <f>+'Adj Portfolios 3.5'!B205</f>
        <v>1.4941860498243407</v>
      </c>
      <c r="C206" s="16">
        <f>+'Adj Portfolios 4'!B205</f>
        <v>1.6509398898453835</v>
      </c>
      <c r="D206" s="16">
        <f>+'Adj Portfolios 3.5'!C205</f>
        <v>1.3177078479348525</v>
      </c>
      <c r="E206" s="16">
        <f>+'Adj Portfolios 4'!C205</f>
        <v>1.291352965696434</v>
      </c>
      <c r="F206" s="16">
        <f>+'Adj Portfolios 3.5'!D205</f>
        <v>1.1619275819136132</v>
      </c>
      <c r="G206" s="16">
        <f>+'Adj Portfolios 4'!D205</f>
        <v>1.009838669104629</v>
      </c>
      <c r="H206" s="16">
        <f>+'Adj Portfolios 3.5'!E205</f>
        <v>0.79603212714303551</v>
      </c>
      <c r="I206" s="16">
        <f>+'Adj Portfolios 4'!E205</f>
        <v>0.48220413653748101</v>
      </c>
      <c r="J206" s="1">
        <v>0.92555771462158087</v>
      </c>
      <c r="K206" s="4"/>
    </row>
    <row r="207" spans="1:11">
      <c r="A207" s="3">
        <v>44796</v>
      </c>
      <c r="B207" s="16">
        <f>+'Adj Portfolios 3.5'!B206</f>
        <v>1.4941860498243407</v>
      </c>
      <c r="C207" s="16">
        <f>+'Adj Portfolios 4'!B206</f>
        <v>1.655151437504379</v>
      </c>
      <c r="D207" s="16">
        <f>+'Adj Portfolios 3.5'!C206</f>
        <v>1.3163901400869176</v>
      </c>
      <c r="E207" s="16">
        <f>+'Adj Portfolios 4'!C206</f>
        <v>1.2933558541462293</v>
      </c>
      <c r="F207" s="16">
        <f>+'Adj Portfolios 3.5'!D206</f>
        <v>1.1596037267497861</v>
      </c>
      <c r="G207" s="16">
        <f>+'Adj Portfolios 4'!D206</f>
        <v>1.0103950902113057</v>
      </c>
      <c r="H207" s="16">
        <f>+'Adj Portfolios 3.5'!E206</f>
        <v>0.79205196650732035</v>
      </c>
      <c r="I207" s="16">
        <f>+'Adj Portfolios 4'!E206</f>
        <v>0.48102321860710073</v>
      </c>
      <c r="J207" s="1">
        <v>0.9188689404504008</v>
      </c>
      <c r="K207" s="4"/>
    </row>
    <row r="208" spans="1:11">
      <c r="A208" s="3">
        <v>44798</v>
      </c>
      <c r="B208" s="16">
        <f>+'Adj Portfolios 3.5'!B207</f>
        <v>1.443630264828534</v>
      </c>
      <c r="C208" s="16">
        <f>+'Adj Portfolios 4'!B207</f>
        <v>1.6271504130603986</v>
      </c>
      <c r="D208" s="16">
        <f>+'Adj Portfolios 3.5'!C207</f>
        <v>1.2705336895569899</v>
      </c>
      <c r="E208" s="16">
        <f>+'Adj Portfolios 4'!C207</f>
        <v>1.2701821506295643</v>
      </c>
      <c r="F208" s="16">
        <f>+'Adj Portfolios 3.5'!D207</f>
        <v>1.1180493272017074</v>
      </c>
      <c r="G208" s="16">
        <f>+'Adj Portfolios 4'!D207</f>
        <v>0.9912809410922333</v>
      </c>
      <c r="H208" s="16">
        <f>+'Adj Portfolios 3.5'!E207</f>
        <v>0.7612926283880086</v>
      </c>
      <c r="I208" s="16">
        <f>+'Adj Portfolios 4'!E207</f>
        <v>0.47048039221327964</v>
      </c>
      <c r="J208" s="1">
        <v>0.90787449089895544</v>
      </c>
      <c r="K208" s="4"/>
    </row>
    <row r="209" spans="1:11">
      <c r="A209" s="3">
        <v>44799</v>
      </c>
      <c r="B209" s="16">
        <f>+'Adj Portfolios 3.5'!B208</f>
        <v>1.443630264828534</v>
      </c>
      <c r="C209" s="16">
        <f>+'Adj Portfolios 4'!B208</f>
        <v>1.6271504130603986</v>
      </c>
      <c r="D209" s="16">
        <f>+'Adj Portfolios 3.5'!C208</f>
        <v>1.2692631558674328</v>
      </c>
      <c r="E209" s="16">
        <f>+'Adj Portfolios 4'!C208</f>
        <v>1.2689119684789347</v>
      </c>
      <c r="F209" s="16">
        <f>+'Adj Portfolios 3.5'!D208</f>
        <v>1.1158132285473039</v>
      </c>
      <c r="G209" s="16">
        <f>+'Adj Portfolios 4'!D208</f>
        <v>0.98929837921004882</v>
      </c>
      <c r="H209" s="16">
        <f>+'Adj Portfolios 3.5'!E208</f>
        <v>0.7574861652460686</v>
      </c>
      <c r="I209" s="16">
        <f>+'Adj Portfolios 4'!E208</f>
        <v>0.46812799025221324</v>
      </c>
      <c r="J209" s="1">
        <v>0.91312776173705623</v>
      </c>
      <c r="K209" s="4"/>
    </row>
    <row r="210" spans="1:11">
      <c r="A210" s="3">
        <v>44802</v>
      </c>
      <c r="B210" s="16">
        <f>+'Adj Portfolios 3.5'!B209</f>
        <v>1.4204080283885021</v>
      </c>
      <c r="C210" s="16">
        <f>+'Adj Portfolios 4'!B209</f>
        <v>1.6271504130603986</v>
      </c>
      <c r="D210" s="16">
        <f>+'Adj Portfolios 3.5'!C209</f>
        <v>1.2475765255862818</v>
      </c>
      <c r="E210" s="16">
        <f>+'Adj Portfolios 4'!C209</f>
        <v>1.2689119684789347</v>
      </c>
      <c r="F210" s="16">
        <f>+'Adj Portfolios 3.5'!D209</f>
        <v>1.0956326304957973</v>
      </c>
      <c r="G210" s="16">
        <f>+'Adj Portfolios 4'!D209</f>
        <v>0.98929837921004882</v>
      </c>
      <c r="H210" s="16">
        <f>+'Adj Portfolios 3.5'!E209</f>
        <v>0.74151381196569</v>
      </c>
      <c r="I210" s="16">
        <f>+'Adj Portfolios 4'!E209</f>
        <v>0.46812799025221324</v>
      </c>
      <c r="J210" s="1">
        <v>0.90472758697860411</v>
      </c>
      <c r="K210" s="4"/>
    </row>
    <row r="211" spans="1:11">
      <c r="A211" s="3">
        <v>44803</v>
      </c>
      <c r="B211" s="16">
        <f>+'Adj Portfolios 3.5'!B210</f>
        <v>1.4204080283885021</v>
      </c>
      <c r="C211" s="16">
        <f>+'Adj Portfolios 4'!B210</f>
        <v>1.6319456253276876</v>
      </c>
      <c r="D211" s="16">
        <f>+'Adj Portfolios 3.5'!C210</f>
        <v>1.2475765255862818</v>
      </c>
      <c r="E211" s="16">
        <f>+'Adj Portfolios 4'!C210</f>
        <v>1.271382540081563</v>
      </c>
      <c r="F211" s="16">
        <f>+'Adj Portfolios 3.5'!D210</f>
        <v>1.0956326304957973</v>
      </c>
      <c r="G211" s="16">
        <f>+'Adj Portfolios 4'!D210</f>
        <v>0.99023524477516078</v>
      </c>
      <c r="H211" s="16">
        <f>+'Adj Portfolios 3.5'!E210</f>
        <v>0.74151381196569</v>
      </c>
      <c r="I211" s="16">
        <f>+'Adj Portfolios 4'!E210</f>
        <v>0.46716692348822547</v>
      </c>
      <c r="J211" s="1">
        <v>0.88967372997398619</v>
      </c>
      <c r="K211" s="4"/>
    </row>
    <row r="212" spans="1:11">
      <c r="A212" s="3">
        <v>44804</v>
      </c>
      <c r="B212" s="16">
        <f>+'Adj Portfolios 3.5'!B211</f>
        <v>1.4204080283885021</v>
      </c>
      <c r="C212" s="16">
        <f>+'Adj Portfolios 4'!B211</f>
        <v>1.6319456253276876</v>
      </c>
      <c r="D212" s="16">
        <f>+'Adj Portfolios 3.5'!C211</f>
        <v>1.2475765255862818</v>
      </c>
      <c r="E212" s="16">
        <f>+'Adj Portfolios 4'!C211</f>
        <v>1.2701111575414814</v>
      </c>
      <c r="F212" s="16">
        <f>+'Adj Portfolios 3.5'!D211</f>
        <v>1.0956326304957973</v>
      </c>
      <c r="G212" s="16">
        <f>+'Adj Portfolios 4'!D211</f>
        <v>0.98825477428561048</v>
      </c>
      <c r="H212" s="16">
        <f>+'Adj Portfolios 3.5'!E211</f>
        <v>0.74151381196569</v>
      </c>
      <c r="I212" s="16">
        <f>+'Adj Portfolios 4'!E211</f>
        <v>0.46483108887078434</v>
      </c>
      <c r="J212" s="1">
        <v>0.88170723099831294</v>
      </c>
      <c r="K212" s="4"/>
    </row>
    <row r="213" spans="1:11">
      <c r="A213" s="3">
        <v>44805</v>
      </c>
      <c r="B213" s="16">
        <f>+'Adj Portfolios 3.5'!B212</f>
        <v>1.4366418717449543</v>
      </c>
      <c r="C213" s="16">
        <f>+'Adj Portfolios 4'!B212</f>
        <v>1.6132941187758174</v>
      </c>
      <c r="D213" s="16">
        <f>+'Adj Portfolios 3.5'!C212</f>
        <v>1.2605875011716212</v>
      </c>
      <c r="E213" s="16">
        <f>+'Adj Portfolios 4'!C212</f>
        <v>1.2543249459643984</v>
      </c>
      <c r="F213" s="16">
        <f>+'Adj Portfolios 3.5'!D212</f>
        <v>1.1059633505687421</v>
      </c>
      <c r="G213" s="16">
        <f>+'Adj Portfolios 4'!D212</f>
        <v>0.97498350092172903</v>
      </c>
      <c r="H213" s="16">
        <f>+'Adj Portfolios 3.5'!E212</f>
        <v>0.7462810042628174</v>
      </c>
      <c r="I213" s="16">
        <f>+'Adj Portfolios 4'!E212</f>
        <v>0.45719437891172621</v>
      </c>
      <c r="J213" s="1">
        <v>0.86268124547464697</v>
      </c>
      <c r="K213" s="4"/>
    </row>
    <row r="214" spans="1:11">
      <c r="A214" s="3">
        <v>44806</v>
      </c>
      <c r="B214" s="16">
        <f>+'Adj Portfolios 3.5'!B213</f>
        <v>1.4366418717449543</v>
      </c>
      <c r="C214" s="16">
        <f>+'Adj Portfolios 4'!B213</f>
        <v>1.6132941187758174</v>
      </c>
      <c r="D214" s="16">
        <f>+'Adj Portfolios 3.5'!C213</f>
        <v>1.2605875011716212</v>
      </c>
      <c r="E214" s="16">
        <f>+'Adj Portfolios 4'!C213</f>
        <v>1.2530706210184339</v>
      </c>
      <c r="F214" s="16">
        <f>+'Adj Portfolios 3.5'!D213</f>
        <v>1.1059633505687421</v>
      </c>
      <c r="G214" s="16">
        <f>+'Adj Portfolios 4'!D213</f>
        <v>0.97303353391988556</v>
      </c>
      <c r="H214" s="16">
        <f>+'Adj Portfolios 3.5'!E213</f>
        <v>0.7462810042628174</v>
      </c>
      <c r="I214" s="16">
        <f>+'Adj Portfolios 4'!E213</f>
        <v>0.45490840701716756</v>
      </c>
      <c r="J214" s="1">
        <v>0.87292580922383955</v>
      </c>
      <c r="K214" s="4"/>
    </row>
    <row r="215" spans="1:11">
      <c r="A215" s="3">
        <v>44809</v>
      </c>
      <c r="B215" s="16">
        <f>+'Adj Portfolios 3.5'!B214</f>
        <v>1.4366418717449543</v>
      </c>
      <c r="C215" s="16">
        <f>+'Adj Portfolios 4'!B214</f>
        <v>1.5998069799428514</v>
      </c>
      <c r="D215" s="16">
        <f>+'Adj Portfolios 3.5'!C214</f>
        <v>1.2605875011716212</v>
      </c>
      <c r="E215" s="16">
        <f>+'Adj Portfolios 4'!C214</f>
        <v>1.2413418800057012</v>
      </c>
      <c r="F215" s="16">
        <f>+'Adj Portfolios 3.5'!D214</f>
        <v>1.1059633505687421</v>
      </c>
      <c r="G215" s="16">
        <f>+'Adj Portfolios 4'!D214</f>
        <v>0.96295290650847554</v>
      </c>
      <c r="H215" s="16">
        <f>+'Adj Portfolios 3.5'!E214</f>
        <v>0.7462810042628174</v>
      </c>
      <c r="I215" s="16">
        <f>+'Adj Portfolios 4'!E214</f>
        <v>0.4488308306994182</v>
      </c>
      <c r="J215" s="1">
        <v>0.87440199019023657</v>
      </c>
      <c r="K215" s="4"/>
    </row>
    <row r="216" spans="1:11">
      <c r="A216" s="3">
        <v>44810</v>
      </c>
      <c r="B216" s="16">
        <f>+'Adj Portfolios 3.5'!B215</f>
        <v>1.4366418717449543</v>
      </c>
      <c r="C216" s="16">
        <f>+'Adj Portfolios 4'!B215</f>
        <v>1.6207783163739289</v>
      </c>
      <c r="D216" s="16">
        <f>+'Adj Portfolios 3.5'!C215</f>
        <v>1.2593269136704497</v>
      </c>
      <c r="E216" s="16">
        <f>+'Adj Portfolios 4'!C215</f>
        <v>1.2563728750500636</v>
      </c>
      <c r="F216" s="16">
        <f>+'Adj Portfolios 3.5'!D215</f>
        <v>1.1037514238676045</v>
      </c>
      <c r="G216" s="16">
        <f>+'Adj Portfolios 4'!D215</f>
        <v>0.97365002936257594</v>
      </c>
      <c r="H216" s="16">
        <f>+'Adj Portfolios 3.5'!E215</f>
        <v>0.74254959924150332</v>
      </c>
      <c r="I216" s="16">
        <f>+'Adj Portfolios 4'!E215</f>
        <v>0.45247025029528287</v>
      </c>
      <c r="J216" s="1">
        <v>0.87669190714769407</v>
      </c>
      <c r="K216" s="4"/>
    </row>
    <row r="217" spans="1:11">
      <c r="A217" s="3">
        <v>44811</v>
      </c>
      <c r="B217" s="16">
        <f>+'Adj Portfolios 3.5'!B216</f>
        <v>1.4366418717449543</v>
      </c>
      <c r="C217" s="16">
        <f>+'Adj Portfolios 4'!B216</f>
        <v>1.656698815810566</v>
      </c>
      <c r="D217" s="16">
        <f>+'Adj Portfolios 3.5'!C216</f>
        <v>1.2593269136704497</v>
      </c>
      <c r="E217" s="16">
        <f>+'Adj Portfolios 4'!C216</f>
        <v>1.2829608660183105</v>
      </c>
      <c r="F217" s="16">
        <f>+'Adj Portfolios 3.5'!D216</f>
        <v>1.1037514238676045</v>
      </c>
      <c r="G217" s="16">
        <f>+'Adj Portfolios 4'!D216</f>
        <v>0.99328124807959883</v>
      </c>
      <c r="H217" s="16">
        <f>+'Adj Portfolios 3.5'!E216</f>
        <v>0.74254959924150332</v>
      </c>
      <c r="I217" s="16">
        <f>+'Adj Portfolios 4'!E216</f>
        <v>0.46023577096597568</v>
      </c>
      <c r="J217" s="1">
        <v>0.87323059335110675</v>
      </c>
      <c r="K217" s="4"/>
    </row>
    <row r="218" spans="1:11">
      <c r="A218" s="3">
        <v>44817</v>
      </c>
      <c r="B218" s="16">
        <f>+'Adj Portfolios 3.5'!B217</f>
        <v>1.4366418717449543</v>
      </c>
      <c r="C218" s="16">
        <f>+'Adj Portfolios 4'!B217</f>
        <v>1.630435997832929</v>
      </c>
      <c r="D218" s="16">
        <f>+'Adj Portfolios 3.5'!C217</f>
        <v>1.2593269136704497</v>
      </c>
      <c r="E218" s="16">
        <f>+'Adj Portfolios 4'!C217</f>
        <v>1.261339768023737</v>
      </c>
      <c r="F218" s="16">
        <f>+'Adj Portfolios 3.5'!D217</f>
        <v>1.1037514238676045</v>
      </c>
      <c r="G218" s="16">
        <f>+'Adj Portfolios 4'!D217</f>
        <v>0.97554869459825777</v>
      </c>
      <c r="H218" s="16">
        <f>+'Adj Portfolios 3.5'!E217</f>
        <v>0.74254959924150332</v>
      </c>
      <c r="I218" s="16">
        <f>+'Adj Portfolios 4'!E217</f>
        <v>0.45063870455190769</v>
      </c>
      <c r="J218" s="1">
        <v>0.90349194718431902</v>
      </c>
      <c r="K218" s="4"/>
    </row>
    <row r="219" spans="1:11">
      <c r="A219" s="3">
        <v>44818</v>
      </c>
      <c r="B219" s="16">
        <f>+'Adj Portfolios 3.5'!B218</f>
        <v>1.4366418717449543</v>
      </c>
      <c r="C219" s="16">
        <f>+'Adj Portfolios 4'!B218</f>
        <v>1.6658800459898191</v>
      </c>
      <c r="D219" s="16">
        <f>+'Adj Portfolios 3.5'!C218</f>
        <v>1.2593269136704497</v>
      </c>
      <c r="E219" s="16">
        <f>+'Adj Portfolios 4'!C218</f>
        <v>1.2874986934727815</v>
      </c>
      <c r="F219" s="16">
        <f>+'Adj Portfolios 3.5'!D218</f>
        <v>1.1037514238676045</v>
      </c>
      <c r="G219" s="16">
        <f>+'Adj Portfolios 4'!D218</f>
        <v>0.99480505028093269</v>
      </c>
      <c r="H219" s="16">
        <f>+'Adj Portfolios 3.5'!E218</f>
        <v>0.74254959924150332</v>
      </c>
      <c r="I219" s="16">
        <f>+'Adj Portfolios 4'!E218</f>
        <v>0.45818194582740207</v>
      </c>
      <c r="J219" s="1">
        <v>0.89150938082601749</v>
      </c>
      <c r="K219" s="4"/>
    </row>
    <row r="220" spans="1:11">
      <c r="A220" s="3">
        <v>44819</v>
      </c>
      <c r="B220" s="16">
        <f>+'Adj Portfolios 3.5'!B219</f>
        <v>1.4306553850653929</v>
      </c>
      <c r="C220" s="16">
        <f>+'Adj Portfolios 4'!B219</f>
        <v>1.6624091849139992</v>
      </c>
      <c r="D220" s="16">
        <f>+'Adj Portfolios 3.5'!C219</f>
        <v>1.2528199715075143</v>
      </c>
      <c r="E220" s="16">
        <f>+'Adj Portfolios 4'!C219</f>
        <v>1.2835286912514581</v>
      </c>
      <c r="F220" s="16">
        <f>+'Adj Portfolios 3.5'!D219</f>
        <v>1.0969445888366129</v>
      </c>
      <c r="G220" s="16">
        <f>+'Adj Portfolios 4'!D219</f>
        <v>0.99074276385811055</v>
      </c>
      <c r="H220" s="16">
        <f>+'Adj Portfolios 3.5'!E219</f>
        <v>0.73574264706525638</v>
      </c>
      <c r="I220" s="16">
        <f>+'Adj Portfolios 4'!E219</f>
        <v>0.45493641401413365</v>
      </c>
      <c r="J220" s="1">
        <v>0.8854870651897403</v>
      </c>
      <c r="K220" s="4"/>
    </row>
    <row r="221" spans="1:11">
      <c r="A221" s="3">
        <v>44823</v>
      </c>
      <c r="B221" s="16">
        <f>+'Adj Portfolios 3.5'!B220</f>
        <v>1.4306553850653929</v>
      </c>
      <c r="C221" s="16">
        <f>+'Adj Portfolios 4'!B220</f>
        <v>1.6610360349272604</v>
      </c>
      <c r="D221" s="16">
        <f>+'Adj Portfolios 3.5'!C220</f>
        <v>1.2528199715075143</v>
      </c>
      <c r="E221" s="16">
        <f>+'Adj Portfolios 4'!C220</f>
        <v>1.2811849678612328</v>
      </c>
      <c r="F221" s="16">
        <f>+'Adj Portfolios 3.5'!D220</f>
        <v>1.0969445888366129</v>
      </c>
      <c r="G221" s="16">
        <f>+'Adj Portfolios 4'!D220</f>
        <v>0.9879429248074475</v>
      </c>
      <c r="H221" s="16">
        <f>+'Adj Portfolios 3.5'!E220</f>
        <v>0.73574264706525638</v>
      </c>
      <c r="I221" s="16">
        <f>+'Adj Portfolios 4'!E220</f>
        <v>0.45228595446608733</v>
      </c>
      <c r="J221" s="1">
        <v>0.88601124835335443</v>
      </c>
      <c r="K221" s="4"/>
    </row>
    <row r="222" spans="1:11">
      <c r="A222" s="3">
        <v>44824</v>
      </c>
      <c r="B222" s="16">
        <f>+'Adj Portfolios 3.5'!B221</f>
        <v>1.4506144583424403</v>
      </c>
      <c r="C222" s="16">
        <f>+'Adj Portfolios 4'!B221</f>
        <v>1.6906041373850007</v>
      </c>
      <c r="D222" s="16">
        <f>+'Adj Portfolios 3.5'!C221</f>
        <v>1.2690452429585082</v>
      </c>
      <c r="E222" s="16">
        <f>+'Adj Portfolios 4'!C221</f>
        <v>1.3027101565062693</v>
      </c>
      <c r="F222" s="16">
        <f>+'Adj Portfolios 3.5'!D221</f>
        <v>1.1100541736177993</v>
      </c>
      <c r="G222" s="16">
        <f>+'Adj Portfolios 4'!D221</f>
        <v>1.0035534109623301</v>
      </c>
      <c r="H222" s="16">
        <f>+'Adj Portfolios 3.5'!E221</f>
        <v>0.74232827949913749</v>
      </c>
      <c r="I222" s="16">
        <f>+'Adj Portfolios 4'!E221</f>
        <v>0.45807566696920765</v>
      </c>
      <c r="J222" s="1">
        <v>0.8875563390244684</v>
      </c>
      <c r="K222" s="4"/>
    </row>
    <row r="223" spans="1:11">
      <c r="A223" s="3">
        <v>44825</v>
      </c>
      <c r="B223" s="16">
        <f>+'Adj Portfolios 3.5'!B222</f>
        <v>1.4506144583424403</v>
      </c>
      <c r="C223" s="16">
        <f>+'Adj Portfolios 4'!B222</f>
        <v>1.6921628743996697</v>
      </c>
      <c r="D223" s="16">
        <f>+'Adj Portfolios 3.5'!C222</f>
        <v>1.2690452429585082</v>
      </c>
      <c r="E223" s="16">
        <f>+'Adj Portfolios 4'!C222</f>
        <v>1.3026085451140617</v>
      </c>
      <c r="F223" s="16">
        <f>+'Adj Portfolios 3.5'!D222</f>
        <v>1.1100541736177993</v>
      </c>
      <c r="G223" s="16">
        <f>+'Adj Portfolios 4'!D222</f>
        <v>1.0024715803853126</v>
      </c>
      <c r="H223" s="16">
        <f>+'Adj Portfolios 3.5'!E222</f>
        <v>0.74232827949913749</v>
      </c>
      <c r="I223" s="16">
        <f>+'Adj Portfolios 4'!E222</f>
        <v>0.45620763439930717</v>
      </c>
      <c r="J223" s="1">
        <v>0.88917151937760008</v>
      </c>
      <c r="K223" s="4"/>
    </row>
    <row r="224" spans="1:11">
      <c r="A224" s="3">
        <v>44826</v>
      </c>
      <c r="B224" s="16">
        <f>+'Adj Portfolios 3.5'!B223</f>
        <v>1.4506144583424403</v>
      </c>
      <c r="C224" s="16">
        <f>+'Adj Portfolios 4'!B223</f>
        <v>1.6240575491122691</v>
      </c>
      <c r="D224" s="16">
        <f>+'Adj Portfolios 3.5'!C223</f>
        <v>1.2690452429585082</v>
      </c>
      <c r="E224" s="16">
        <f>+'Adj Portfolios 4'!C223</f>
        <v>1.2488791991494694</v>
      </c>
      <c r="F224" s="16">
        <f>+'Adj Portfolios 3.5'!D223</f>
        <v>1.1100541736177993</v>
      </c>
      <c r="G224" s="16">
        <f>+'Adj Portfolios 4'!D223</f>
        <v>0.96011966229298407</v>
      </c>
      <c r="H224" s="16">
        <f>+'Adj Portfolios 3.5'!E223</f>
        <v>0.74232827949913749</v>
      </c>
      <c r="I224" s="16">
        <f>+'Adj Portfolios 4'!E223</f>
        <v>0.4355653794618245</v>
      </c>
      <c r="J224" s="1">
        <v>0.88692893017596963</v>
      </c>
      <c r="K224" s="4"/>
    </row>
    <row r="225" spans="1:11">
      <c r="A225" s="3">
        <v>44827</v>
      </c>
      <c r="B225" s="16">
        <f>+'Adj Portfolios 3.5'!B224</f>
        <v>1.4506144583424403</v>
      </c>
      <c r="C225" s="16">
        <f>+'Adj Portfolios 4'!B224</f>
        <v>1.6240575491122691</v>
      </c>
      <c r="D225" s="16">
        <f>+'Adj Portfolios 3.5'!C224</f>
        <v>1.2690452429585082</v>
      </c>
      <c r="E225" s="16">
        <f>+'Adj Portfolios 4'!C224</f>
        <v>1.2488791991494694</v>
      </c>
      <c r="F225" s="16">
        <f>+'Adj Portfolios 3.5'!D224</f>
        <v>1.1100541736177993</v>
      </c>
      <c r="G225" s="16">
        <f>+'Adj Portfolios 4'!D224</f>
        <v>0.96011966229298407</v>
      </c>
      <c r="H225" s="16">
        <f>+'Adj Portfolios 3.5'!E224</f>
        <v>0.74232827949913749</v>
      </c>
      <c r="I225" s="16">
        <f>+'Adj Portfolios 4'!E224</f>
        <v>0.4355653794618245</v>
      </c>
      <c r="J225" s="1">
        <v>0.87497839512103526</v>
      </c>
      <c r="K225" s="4"/>
    </row>
    <row r="226" spans="1:11">
      <c r="A226" s="3">
        <v>44830</v>
      </c>
      <c r="B226" s="16">
        <f>+'Adj Portfolios 3.5'!B225</f>
        <v>1.4506144583424403</v>
      </c>
      <c r="C226" s="16">
        <f>+'Adj Portfolios 4'!B225</f>
        <v>1.6240575491122691</v>
      </c>
      <c r="D226" s="16">
        <f>+'Adj Portfolios 3.5'!C225</f>
        <v>1.2690452429585082</v>
      </c>
      <c r="E226" s="16">
        <f>+'Adj Portfolios 4'!C225</f>
        <v>1.2488791991494694</v>
      </c>
      <c r="F226" s="16">
        <f>+'Adj Portfolios 3.5'!D225</f>
        <v>1.1100541736177993</v>
      </c>
      <c r="G226" s="16">
        <f>+'Adj Portfolios 4'!D225</f>
        <v>0.96011966229298407</v>
      </c>
      <c r="H226" s="16">
        <f>+'Adj Portfolios 3.5'!E225</f>
        <v>0.74232827949913749</v>
      </c>
      <c r="I226" s="16">
        <f>+'Adj Portfolios 4'!E225</f>
        <v>0.4355653794618245</v>
      </c>
      <c r="J226" s="1">
        <v>0.86069880741333826</v>
      </c>
      <c r="K226" s="4"/>
    </row>
    <row r="227" spans="1:11">
      <c r="A227" s="3">
        <v>44832</v>
      </c>
      <c r="B227" s="16">
        <f>+'Adj Portfolios 3.5'!B226</f>
        <v>1.4464221825578307</v>
      </c>
      <c r="C227" s="16">
        <f>+'Adj Portfolios 4'!B226</f>
        <v>1.5708453035156056</v>
      </c>
      <c r="D227" s="16">
        <f>+'Adj Portfolios 3.5'!C226</f>
        <v>1.2641086569633997</v>
      </c>
      <c r="E227" s="16">
        <f>+'Adj Portfolios 4'!C226</f>
        <v>1.2067107929901875</v>
      </c>
      <c r="F227" s="16">
        <f>+'Adj Portfolios 3.5'!D226</f>
        <v>1.1046260087088084</v>
      </c>
      <c r="G227" s="16">
        <f>+'Adj Portfolios 4'!D226</f>
        <v>0.92674110223336847</v>
      </c>
      <c r="H227" s="16">
        <f>+'Adj Portfolios 3.5'!E226</f>
        <v>0.73647130937388938</v>
      </c>
      <c r="I227" s="16">
        <f>+'Adj Portfolios 4'!E226</f>
        <v>0.41911625290644872</v>
      </c>
      <c r="J227" s="1">
        <v>0.8515471113271933</v>
      </c>
      <c r="K227" s="4"/>
    </row>
    <row r="228" spans="1:11">
      <c r="A228" s="3">
        <v>44833</v>
      </c>
      <c r="B228" s="16">
        <f>+'Adj Portfolios 3.5'!B227</f>
        <v>1.4464221825578307</v>
      </c>
      <c r="C228" s="16">
        <f>+'Adj Portfolios 4'!B227</f>
        <v>1.5708453035156056</v>
      </c>
      <c r="D228" s="16">
        <f>+'Adj Portfolios 3.5'!C227</f>
        <v>1.2641086569633997</v>
      </c>
      <c r="E228" s="16">
        <f>+'Adj Portfolios 4'!C227</f>
        <v>1.2067107929901875</v>
      </c>
      <c r="F228" s="16">
        <f>+'Adj Portfolios 3.5'!D227</f>
        <v>1.1046260087088084</v>
      </c>
      <c r="G228" s="16">
        <f>+'Adj Portfolios 4'!D227</f>
        <v>0.92674110223336847</v>
      </c>
      <c r="H228" s="16">
        <f>+'Adj Portfolios 3.5'!E227</f>
        <v>0.73647130937388938</v>
      </c>
      <c r="I228" s="16">
        <f>+'Adj Portfolios 4'!E227</f>
        <v>0.41911625290644872</v>
      </c>
      <c r="J228" s="1">
        <v>0.85905535121788545</v>
      </c>
      <c r="K228" s="4"/>
    </row>
    <row r="229" spans="1:11">
      <c r="A229" s="3">
        <v>44834</v>
      </c>
      <c r="B229" s="16">
        <f>+'Adj Portfolios 3.5'!B228</f>
        <v>1.4065211802297903</v>
      </c>
      <c r="C229" s="16">
        <f>+'Adj Portfolios 4'!B228</f>
        <v>1.5275119649728242</v>
      </c>
      <c r="D229" s="16">
        <f>+'Adj Portfolios 3.5'!C228</f>
        <v>1.2279728468954438</v>
      </c>
      <c r="E229" s="16">
        <f>+'Adj Portfolios 4'!C228</f>
        <v>1.17221575826177</v>
      </c>
      <c r="F229" s="16">
        <f>+'Adj Portfolios 3.5'!D228</f>
        <v>1.0719445436151496</v>
      </c>
      <c r="G229" s="16">
        <f>+'Adj Portfolios 4'!D228</f>
        <v>0.89932253998269207</v>
      </c>
      <c r="H229" s="16">
        <f>+'Adj Portfolios 3.5'!E228</f>
        <v>0.71247265528663184</v>
      </c>
      <c r="I229" s="16">
        <f>+'Adj Portfolios 4'!E228</f>
        <v>0.40545893068923916</v>
      </c>
      <c r="J229" s="1">
        <v>0.85542615961690738</v>
      </c>
      <c r="K229" s="4"/>
    </row>
    <row r="230" spans="1:11">
      <c r="A230" s="3">
        <v>44837</v>
      </c>
      <c r="B230" s="16">
        <f>+'Adj Portfolios 3.5'!B229</f>
        <v>1.4065211802297903</v>
      </c>
      <c r="C230" s="16">
        <f>+'Adj Portfolios 4'!B229</f>
        <v>1.7882032669629462</v>
      </c>
      <c r="D230" s="16">
        <f>+'Adj Portfolios 3.5'!C229</f>
        <v>1.2279728468954438</v>
      </c>
      <c r="E230" s="16">
        <f>+'Adj Portfolios 4'!C229</f>
        <v>1.371098572671495</v>
      </c>
      <c r="F230" s="16">
        <f>+'Adj Portfolios 3.5'!D229</f>
        <v>1.0719445436151496</v>
      </c>
      <c r="G230" s="16">
        <f>+'Adj Portfolios 4'!D229</f>
        <v>1.0510058768663328</v>
      </c>
      <c r="H230" s="16">
        <f>+'Adj Portfolios 3.5'!E229</f>
        <v>0.71247265528663184</v>
      </c>
      <c r="I230" s="16">
        <f>+'Adj Portfolios 4'!E229</f>
        <v>0.47262887898294131</v>
      </c>
      <c r="J230" s="1">
        <v>0.84655068269675726</v>
      </c>
      <c r="K230" s="4"/>
    </row>
    <row r="231" spans="1:11">
      <c r="A231" s="3">
        <v>44840</v>
      </c>
      <c r="B231" s="16">
        <f>+'Adj Portfolios 3.5'!B230</f>
        <v>1.4065211802297903</v>
      </c>
      <c r="C231" s="16">
        <f>+'Adj Portfolios 4'!B230</f>
        <v>1.7882032669629462</v>
      </c>
      <c r="D231" s="16">
        <f>+'Adj Portfolios 3.5'!C230</f>
        <v>1.2279728468954438</v>
      </c>
      <c r="E231" s="16">
        <f>+'Adj Portfolios 4'!C230</f>
        <v>1.371098572671495</v>
      </c>
      <c r="F231" s="16">
        <f>+'Adj Portfolios 3.5'!D230</f>
        <v>1.0719445436151496</v>
      </c>
      <c r="G231" s="16">
        <f>+'Adj Portfolios 4'!D230</f>
        <v>1.0510058768663328</v>
      </c>
      <c r="H231" s="16">
        <f>+'Adj Portfolios 3.5'!E230</f>
        <v>0.71247265528663184</v>
      </c>
      <c r="I231" s="16">
        <f>+'Adj Portfolios 4'!E230</f>
        <v>0.47262887898294131</v>
      </c>
      <c r="J231" s="1">
        <v>0.86432097103562966</v>
      </c>
      <c r="K231" s="4"/>
    </row>
    <row r="232" spans="1:11">
      <c r="A232" s="3">
        <v>44841</v>
      </c>
      <c r="B232" s="16">
        <f>+'Adj Portfolios 3.5'!B231</f>
        <v>1.4065211802297903</v>
      </c>
      <c r="C232" s="16">
        <f>+'Adj Portfolios 4'!B231</f>
        <v>1.7889069249484963</v>
      </c>
      <c r="D232" s="16">
        <f>+'Adj Portfolios 3.5'!C231</f>
        <v>1.2267448740485485</v>
      </c>
      <c r="E232" s="16">
        <f>+'Adj Portfolios 4'!C231</f>
        <v>1.3702670013871696</v>
      </c>
      <c r="F232" s="16">
        <f>+'Adj Portfolios 3.5'!D231</f>
        <v>1.0698006545279193</v>
      </c>
      <c r="G232" s="16">
        <f>+'Adj Portfolios 4'!D231</f>
        <v>1.0493174359251471</v>
      </c>
      <c r="H232" s="16">
        <f>+'Adj Portfolios 3.5'!E231</f>
        <v>0.70891029201019873</v>
      </c>
      <c r="I232" s="16">
        <f>+'Adj Portfolios 4'!E231</f>
        <v>0.47045171405190639</v>
      </c>
      <c r="J232" s="1">
        <v>0.87323680547465077</v>
      </c>
      <c r="K232" s="4"/>
    </row>
    <row r="233" spans="1:11">
      <c r="A233" s="3">
        <v>44844</v>
      </c>
      <c r="B233" s="16">
        <f>+'Adj Portfolios 3.5'!B232</f>
        <v>1.4065211802297903</v>
      </c>
      <c r="C233" s="16">
        <f>+'Adj Portfolios 4'!B232</f>
        <v>1.7226573001789807</v>
      </c>
      <c r="D233" s="16">
        <f>+'Adj Portfolios 3.5'!C232</f>
        <v>1.2267448740485485</v>
      </c>
      <c r="E233" s="16">
        <f>+'Adj Portfolios 4'!C232</f>
        <v>1.3168323443424088</v>
      </c>
      <c r="F233" s="16">
        <f>+'Adj Portfolios 3.5'!D232</f>
        <v>1.0698006545279193</v>
      </c>
      <c r="G233" s="16">
        <f>+'Adj Portfolios 4'!D232</f>
        <v>1.0063415696636884</v>
      </c>
      <c r="H233" s="16">
        <f>+'Adj Portfolios 3.5'!E232</f>
        <v>0.70891029201019873</v>
      </c>
      <c r="I233" s="16">
        <f>+'Adj Portfolios 4'!E232</f>
        <v>0.44842296150902017</v>
      </c>
      <c r="J233" s="1">
        <v>0.86477136771600793</v>
      </c>
      <c r="K233" s="4"/>
    </row>
    <row r="234" spans="1:11">
      <c r="A234" s="3">
        <v>44845</v>
      </c>
      <c r="B234" s="16">
        <f>+'Adj Portfolios 3.5'!B233</f>
        <v>1.4065211802297903</v>
      </c>
      <c r="C234" s="16">
        <f>+'Adj Portfolios 4'!B233</f>
        <v>1.7226573001789807</v>
      </c>
      <c r="D234" s="16">
        <f>+'Adj Portfolios 3.5'!C233</f>
        <v>1.2267448740485485</v>
      </c>
      <c r="E234" s="16">
        <f>+'Adj Portfolios 4'!C233</f>
        <v>1.3168323443424088</v>
      </c>
      <c r="F234" s="16">
        <f>+'Adj Portfolios 3.5'!D233</f>
        <v>1.0698006545279193</v>
      </c>
      <c r="G234" s="16">
        <f>+'Adj Portfolios 4'!D233</f>
        <v>1.0063415696636884</v>
      </c>
      <c r="H234" s="16">
        <f>+'Adj Portfolios 3.5'!E233</f>
        <v>0.70891029201019873</v>
      </c>
      <c r="I234" s="16">
        <f>+'Adj Portfolios 4'!E233</f>
        <v>0.44842296150902017</v>
      </c>
      <c r="J234" s="1">
        <v>0.86039850234318305</v>
      </c>
      <c r="K234" s="4"/>
    </row>
    <row r="235" spans="1:11">
      <c r="A235" s="3">
        <v>44846</v>
      </c>
      <c r="B235" s="16">
        <f>+'Adj Portfolios 3.5'!B234</f>
        <v>1.4065211802297903</v>
      </c>
      <c r="C235" s="16">
        <f>+'Adj Portfolios 4'!B234</f>
        <v>1.7403868891124228</v>
      </c>
      <c r="D235" s="16">
        <f>+'Adj Portfolios 3.5'!C234</f>
        <v>1.2267448740485485</v>
      </c>
      <c r="E235" s="16">
        <f>+'Adj Portfolios 4'!C234</f>
        <v>1.3290683504860383</v>
      </c>
      <c r="F235" s="16">
        <f>+'Adj Portfolios 3.5'!D234</f>
        <v>1.0698006545279193</v>
      </c>
      <c r="G235" s="16">
        <f>+'Adj Portfolios 4'!D234</f>
        <v>1.0146861539593397</v>
      </c>
      <c r="H235" s="16">
        <f>+'Adj Portfolios 3.5'!E234</f>
        <v>0.70891029201019873</v>
      </c>
      <c r="I235" s="16">
        <f>+'Adj Portfolios 4'!E234</f>
        <v>0.45079601582132589</v>
      </c>
      <c r="J235" s="1">
        <v>0.86749161606656744</v>
      </c>
      <c r="K235" s="4"/>
    </row>
    <row r="236" spans="1:11">
      <c r="A236" s="3">
        <v>44848</v>
      </c>
      <c r="B236" s="16">
        <f>+'Adj Portfolios 3.5'!B235</f>
        <v>1.4065211802297903</v>
      </c>
      <c r="C236" s="16">
        <f>+'Adj Portfolios 4'!B235</f>
        <v>1.7455706314616442</v>
      </c>
      <c r="D236" s="16">
        <f>+'Adj Portfolios 3.5'!C235</f>
        <v>1.2267448740485485</v>
      </c>
      <c r="E236" s="16">
        <f>+'Adj Portfolios 4'!C235</f>
        <v>1.331697912217475</v>
      </c>
      <c r="F236" s="16">
        <f>+'Adj Portfolios 3.5'!D235</f>
        <v>1.0698006545279193</v>
      </c>
      <c r="G236" s="16">
        <f>+'Adj Portfolios 4'!D235</f>
        <v>1.0156790243609888</v>
      </c>
      <c r="H236" s="16">
        <f>+'Adj Portfolios 3.5'!E235</f>
        <v>0.70891029201019873</v>
      </c>
      <c r="I236" s="16">
        <f>+'Adj Portfolios 4'!E235</f>
        <v>0.4498847316753431</v>
      </c>
      <c r="J236" s="1">
        <v>0.87168997701800277</v>
      </c>
      <c r="K236" s="4"/>
    </row>
    <row r="237" spans="1:11">
      <c r="A237" s="3">
        <v>44851</v>
      </c>
      <c r="B237" s="16">
        <f>+'Adj Portfolios 3.5'!B236</f>
        <v>1.4065211802297903</v>
      </c>
      <c r="C237" s="16">
        <f>+'Adj Portfolios 4'!B236</f>
        <v>1.6924022955979539</v>
      </c>
      <c r="D237" s="16">
        <f>+'Adj Portfolios 3.5'!C236</f>
        <v>1.2255181291744999</v>
      </c>
      <c r="E237" s="16">
        <f>+'Adj Portfolios 4'!C236</f>
        <v>1.2885142235694285</v>
      </c>
      <c r="F237" s="16">
        <f>+'Adj Portfolios 3.5'!D236</f>
        <v>1.0676610532188635</v>
      </c>
      <c r="G237" s="16">
        <f>+'Adj Portfolios 4'!D236</f>
        <v>0.98074567671143698</v>
      </c>
      <c r="H237" s="16">
        <f>+'Adj Portfolios 3.5'!E236</f>
        <v>0.70536574055014778</v>
      </c>
      <c r="I237" s="16">
        <f>+'Adj Portfolios 4'!E236</f>
        <v>0.43176260762999275</v>
      </c>
      <c r="J237" s="1">
        <v>0.86378909438125806</v>
      </c>
      <c r="K237" s="4"/>
    </row>
    <row r="238" spans="1:11">
      <c r="A238" s="3">
        <v>44852</v>
      </c>
      <c r="B238" s="16">
        <f>+'Adj Portfolios 3.5'!B237</f>
        <v>1.4065211802297903</v>
      </c>
      <c r="C238" s="16">
        <f>+'Adj Portfolios 4'!B237</f>
        <v>1.6924022955979539</v>
      </c>
      <c r="D238" s="16">
        <f>+'Adj Portfolios 3.5'!C237</f>
        <v>1.2255181291744999</v>
      </c>
      <c r="E238" s="16">
        <f>+'Adj Portfolios 4'!C237</f>
        <v>1.2885142235694285</v>
      </c>
      <c r="F238" s="16">
        <f>+'Adj Portfolios 3.5'!D237</f>
        <v>1.0676610532188635</v>
      </c>
      <c r="G238" s="16">
        <f>+'Adj Portfolios 4'!D237</f>
        <v>0.98074567671143698</v>
      </c>
      <c r="H238" s="16">
        <f>+'Adj Portfolios 3.5'!E237</f>
        <v>0.70536574055014778</v>
      </c>
      <c r="I238" s="16">
        <f>+'Adj Portfolios 4'!E237</f>
        <v>0.43176260762999275</v>
      </c>
      <c r="J238" s="1">
        <v>0.8749083206879561</v>
      </c>
      <c r="K238" s="4"/>
    </row>
    <row r="239" spans="1:11">
      <c r="A239" s="3">
        <v>44853</v>
      </c>
      <c r="B239" s="16">
        <f>+'Adj Portfolios 3.5'!B238</f>
        <v>1.4395209801603419</v>
      </c>
      <c r="C239" s="16">
        <f>+'Adj Portfolios 4'!B238</f>
        <v>1.7012116726471151</v>
      </c>
      <c r="D239" s="16">
        <f>+'Adj Portfolios 3.5'!C238</f>
        <v>1.2530457173920175</v>
      </c>
      <c r="E239" s="16">
        <f>+'Adj Portfolios 4'!C238</f>
        <v>1.2939327480080935</v>
      </c>
      <c r="F239" s="16">
        <f>+'Adj Portfolios 3.5'!D238</f>
        <v>1.0905751947430469</v>
      </c>
      <c r="G239" s="16">
        <f>+'Adj Portfolios 4'!D238</f>
        <v>0.9838892117917164</v>
      </c>
      <c r="H239" s="16">
        <f>+'Adj Portfolios 3.5'!E238</f>
        <v>0.71838820285218463</v>
      </c>
      <c r="I239" s="16">
        <f>+'Adj Portfolios 4'!E238</f>
        <v>0.43185122690520883</v>
      </c>
      <c r="J239" s="1">
        <v>0.87328712133264486</v>
      </c>
      <c r="K239" s="4"/>
    </row>
    <row r="240" spans="1:11">
      <c r="A240" s="3">
        <v>44854</v>
      </c>
      <c r="B240" s="16">
        <f>+'Adj Portfolios 3.5'!B239</f>
        <v>1.476798815462574</v>
      </c>
      <c r="C240" s="16">
        <f>+'Adj Portfolios 4'!B239</f>
        <v>1.7327280927191295</v>
      </c>
      <c r="D240" s="16">
        <f>+'Adj Portfolios 3.5'!C239</f>
        <v>1.2842415435722092</v>
      </c>
      <c r="E240" s="16">
        <f>+'Adj Portfolios 4'!C239</f>
        <v>1.3152934683667683</v>
      </c>
      <c r="F240" s="16">
        <f>+'Adj Portfolios 3.5'!D239</f>
        <v>1.1166355795966267</v>
      </c>
      <c r="G240" s="16">
        <f>+'Adj Portfolios 4'!D239</f>
        <v>0.99814859352372565</v>
      </c>
      <c r="H240" s="16">
        <f>+'Adj Portfolios 3.5'!E239</f>
        <v>0.73339964273898395</v>
      </c>
      <c r="I240" s="16">
        <f>+'Adj Portfolios 4'!E239</f>
        <v>0.43550399034630727</v>
      </c>
      <c r="J240" s="1">
        <v>0.87161094064404676</v>
      </c>
      <c r="K240" s="4"/>
    </row>
    <row r="241" spans="1:11">
      <c r="A241" s="3">
        <v>44855</v>
      </c>
      <c r="B241" s="16">
        <f>+'Adj Portfolios 3.5'!B240</f>
        <v>1.4759145821718156</v>
      </c>
      <c r="C241" s="16">
        <f>+'Adj Portfolios 4'!B240</f>
        <v>1.7086720510318787</v>
      </c>
      <c r="D241" s="16">
        <f>+'Adj Portfolios 3.5'!C240</f>
        <v>1.2821883624044232</v>
      </c>
      <c r="E241" s="16">
        <f>+'Adj Portfolios 4'!C240</f>
        <v>1.2957175172459097</v>
      </c>
      <c r="F241" s="16">
        <f>+'Adj Portfolios 3.5'!D240</f>
        <v>1.11373372288415</v>
      </c>
      <c r="G241" s="16">
        <f>+'Adj Portfolios 4'!D240</f>
        <v>0.98229466669659038</v>
      </c>
      <c r="H241" s="16">
        <f>+'Adj Portfolios 3.5'!E240</f>
        <v>0.72929352148919901</v>
      </c>
      <c r="I241" s="16">
        <f>+'Adj Portfolios 4'!E240</f>
        <v>0.42728022332860111</v>
      </c>
      <c r="J241" s="1">
        <v>0.87190461637779282</v>
      </c>
      <c r="K241" s="4"/>
    </row>
    <row r="242" spans="1:11">
      <c r="A242" s="3">
        <v>44858</v>
      </c>
      <c r="B242" s="16">
        <f>+'Adj Portfolios 3.5'!B241</f>
        <v>1.5045274002190894</v>
      </c>
      <c r="C242" s="16">
        <f>+'Adj Portfolios 4'!B241</f>
        <v>1.7329958520143429</v>
      </c>
      <c r="D242" s="16">
        <f>+'Adj Portfolios 3.5'!C241</f>
        <v>1.3044575554110425</v>
      </c>
      <c r="E242" s="16">
        <f>+'Adj Portfolios 4'!C241</f>
        <v>1.3115541194589724</v>
      </c>
      <c r="F242" s="16">
        <f>+'Adj Portfolios 3.5'!D241</f>
        <v>1.1308314589485611</v>
      </c>
      <c r="G242" s="16">
        <f>+'Adj Portfolios 4'!D241</f>
        <v>0.99232490602477452</v>
      </c>
      <c r="H242" s="16">
        <f>+'Adj Portfolios 3.5'!E241</f>
        <v>0.73608657522242282</v>
      </c>
      <c r="I242" s="16">
        <f>+'Adj Portfolios 4'!E241</f>
        <v>0.42907023798199667</v>
      </c>
      <c r="J242" s="1">
        <v>0.88637094822663975</v>
      </c>
      <c r="K242" s="4"/>
    </row>
    <row r="243" spans="1:11">
      <c r="A243" s="3">
        <v>44859</v>
      </c>
      <c r="B243" s="16">
        <f>+'Adj Portfolios 3.5'!B242</f>
        <v>1.5704196822390846</v>
      </c>
      <c r="C243" s="16">
        <f>+'Adj Portfolios 4'!B242</f>
        <v>1.7636068535182834</v>
      </c>
      <c r="D243" s="16">
        <f>+'Adj Portfolios 3.5'!C242</f>
        <v>1.3602831209524135</v>
      </c>
      <c r="E243" s="16">
        <f>+'Adj Portfolios 4'!C242</f>
        <v>1.3320760406016203</v>
      </c>
      <c r="F243" s="16">
        <f>+'Adj Portfolios 3.5'!D242</f>
        <v>1.178095690606775</v>
      </c>
      <c r="G243" s="16">
        <f>+'Adj Portfolios 4'!D242</f>
        <v>1.0058526952235525</v>
      </c>
      <c r="H243" s="16">
        <f>+'Adj Portfolios 3.5'!E242</f>
        <v>0.76464378999475202</v>
      </c>
      <c r="I243" s="16">
        <f>+'Adj Portfolios 4'!E242</f>
        <v>0.43233142914613049</v>
      </c>
      <c r="J243" s="1">
        <v>0.89911587286303596</v>
      </c>
      <c r="K243" s="4"/>
    </row>
    <row r="244" spans="1:11">
      <c r="A244" s="3">
        <v>44860</v>
      </c>
      <c r="B244" s="16">
        <f>+'Adj Portfolios 3.5'!B243</f>
        <v>1.5704196822390846</v>
      </c>
      <c r="C244" s="16">
        <f>+'Adj Portfolios 4'!B243</f>
        <v>1.9901245177841715</v>
      </c>
      <c r="D244" s="16">
        <f>+'Adj Portfolios 3.5'!C243</f>
        <v>1.3602831209524135</v>
      </c>
      <c r="E244" s="16">
        <f>+'Adj Portfolios 4'!C243</f>
        <v>1.5018358112158907</v>
      </c>
      <c r="F244" s="16">
        <f>+'Adj Portfolios 3.5'!D243</f>
        <v>1.178095690606775</v>
      </c>
      <c r="G244" s="16">
        <f>+'Adj Portfolios 4'!D243</f>
        <v>1.1330327100076185</v>
      </c>
      <c r="H244" s="16">
        <f>+'Adj Portfolios 3.5'!E243</f>
        <v>0.76464378999475202</v>
      </c>
      <c r="I244" s="16">
        <f>+'Adj Portfolios 4'!E243</f>
        <v>0.48569842075992881</v>
      </c>
      <c r="J244" s="1">
        <v>0.91671217863016807</v>
      </c>
      <c r="K244" s="4"/>
    </row>
    <row r="245" spans="1:11">
      <c r="A245" s="3">
        <v>44861</v>
      </c>
      <c r="B245" s="16">
        <f>+'Adj Portfolios 3.5'!B244</f>
        <v>1.5747336251061954</v>
      </c>
      <c r="C245" s="16">
        <f>+'Adj Portfolios 4'!B244</f>
        <v>1.9955913898345248</v>
      </c>
      <c r="D245" s="16">
        <f>+'Adj Portfolios 3.5'!C244</f>
        <v>1.3626595355647173</v>
      </c>
      <c r="E245" s="16">
        <f>+'Adj Portfolios 4'!C244</f>
        <v>1.5044595183780849</v>
      </c>
      <c r="F245" s="16">
        <f>+'Adj Portfolios 3.5'!D244</f>
        <v>1.1789757280876583</v>
      </c>
      <c r="G245" s="16">
        <f>+'Adj Portfolios 4'!D244</f>
        <v>1.1338790854419942</v>
      </c>
      <c r="H245" s="16">
        <f>+'Adj Portfolios 3.5'!E244</f>
        <v>0.76292104753589385</v>
      </c>
      <c r="I245" s="16">
        <f>+'Adj Portfolios 4'!E244</f>
        <v>0.48460414221795672</v>
      </c>
      <c r="J245" s="1">
        <v>0.93049460523951433</v>
      </c>
      <c r="K245" s="4"/>
    </row>
    <row r="246" spans="1:11">
      <c r="A246" s="3">
        <v>44862</v>
      </c>
      <c r="B246" s="16">
        <f>+'Adj Portfolios 3.5'!B245</f>
        <v>1.6163503008556661</v>
      </c>
      <c r="C246" s="16">
        <f>+'Adj Portfolios 4'!B245</f>
        <v>2.0162918770172382</v>
      </c>
      <c r="D246" s="16">
        <f>+'Adj Portfolios 3.5'!C245</f>
        <v>1.3959117347281305</v>
      </c>
      <c r="E246" s="16">
        <f>+'Adj Portfolios 4'!C245</f>
        <v>1.5170423191109486</v>
      </c>
      <c r="F246" s="16">
        <f>+'Adj Portfolios 3.5'!D245</f>
        <v>1.2053601404656384</v>
      </c>
      <c r="G246" s="16">
        <f>+'Adj Portfolios 4'!D245</f>
        <v>1.1410862794077936</v>
      </c>
      <c r="H246" s="16">
        <f>+'Adj Portfolios 3.5'!E245</f>
        <v>0.77537276523954624</v>
      </c>
      <c r="I246" s="16">
        <f>+'Adj Portfolios 4'!E245</f>
        <v>0.48477176984892506</v>
      </c>
      <c r="J246" s="1">
        <v>0.92292115852265455</v>
      </c>
      <c r="K246" s="4"/>
    </row>
    <row r="247" spans="1:11">
      <c r="A247" s="3">
        <v>44865</v>
      </c>
      <c r="B247" s="16">
        <f>+'Adj Portfolios 3.5'!B246</f>
        <v>1.6591059990139001</v>
      </c>
      <c r="C247" s="16">
        <f>+'Adj Portfolios 4'!B246</f>
        <v>2.0273891442499661</v>
      </c>
      <c r="D247" s="16">
        <f>+'Adj Portfolios 3.5'!C246</f>
        <v>1.4314404802004308</v>
      </c>
      <c r="E247" s="16">
        <f>+'Adj Portfolios 4'!C246</f>
        <v>1.5238747743077605</v>
      </c>
      <c r="F247" s="16">
        <f>+'Adj Portfolios 3.5'!D246</f>
        <v>1.2348336066203041</v>
      </c>
      <c r="G247" s="16">
        <f>+'Adj Portfolios 4'!D246</f>
        <v>1.1450844175135826</v>
      </c>
      <c r="H247" s="16">
        <f>+'Adj Portfolios 3.5'!E246</f>
        <v>0.79200606179946498</v>
      </c>
      <c r="I247" s="16">
        <f>+'Adj Portfolios 4'!E246</f>
        <v>0.48501599786657501</v>
      </c>
      <c r="J247" s="1">
        <v>0.92650628520385925</v>
      </c>
      <c r="K247" s="4"/>
    </row>
    <row r="248" spans="1:11">
      <c r="A248" s="3">
        <v>44866</v>
      </c>
      <c r="B248" s="16">
        <f>+'Adj Portfolios 3.5'!B247</f>
        <v>1.6629966025815879</v>
      </c>
      <c r="C248" s="16">
        <f>+'Adj Portfolios 4'!B247</f>
        <v>2.0195585564192151</v>
      </c>
      <c r="D248" s="16">
        <f>+'Adj Portfolios 3.5'!C247</f>
        <v>1.4333657676463003</v>
      </c>
      <c r="E248" s="16">
        <f>+'Adj Portfolios 4'!C247</f>
        <v>1.5164650856051669</v>
      </c>
      <c r="F248" s="16">
        <f>+'Adj Portfolios 3.5'!D247</f>
        <v>1.2352596242145881</v>
      </c>
      <c r="G248" s="16">
        <f>+'Adj Portfolios 4'!D247</f>
        <v>1.1383714746243512</v>
      </c>
      <c r="H248" s="16">
        <f>+'Adj Portfolios 3.5'!E247</f>
        <v>0.78990328570538737</v>
      </c>
      <c r="I248" s="16">
        <f>+'Adj Portfolios 4'!E247</f>
        <v>0.48071759208708226</v>
      </c>
      <c r="J248" s="1">
        <v>0.94181823872149617</v>
      </c>
      <c r="K248" s="4"/>
    </row>
    <row r="249" spans="1:11">
      <c r="A249" s="3">
        <v>44868</v>
      </c>
      <c r="B249" s="16">
        <f>+'Adj Portfolios 3.5'!B248</f>
        <v>1.6674218365410576</v>
      </c>
      <c r="C249" s="16">
        <f>+'Adj Portfolios 4'!B248</f>
        <v>2.0349874789006188</v>
      </c>
      <c r="D249" s="16">
        <f>+'Adj Portfolios 3.5'!C248</f>
        <v>1.4357465881863607</v>
      </c>
      <c r="E249" s="16">
        <f>+'Adj Portfolios 4'!C248</f>
        <v>1.5265340346573137</v>
      </c>
      <c r="F249" s="16">
        <f>+'Adj Portfolios 3.5'!D248</f>
        <v>1.2360761308261941</v>
      </c>
      <c r="G249" s="16">
        <f>+'Adj Portfolios 4'!D248</f>
        <v>1.1447916051483638</v>
      </c>
      <c r="H249" s="16">
        <f>+'Adj Portfolios 3.5'!E248</f>
        <v>0.78805570192012253</v>
      </c>
      <c r="I249" s="16">
        <f>+'Adj Portfolios 4'!E248</f>
        <v>0.48198656635079418</v>
      </c>
      <c r="J249" s="1">
        <v>0.95802417945919771</v>
      </c>
      <c r="K249" s="4"/>
    </row>
    <row r="250" spans="1:11">
      <c r="A250" s="3">
        <v>44869</v>
      </c>
      <c r="B250" s="16">
        <f>+'Adj Portfolios 3.5'!B249</f>
        <v>1.6674218365410576</v>
      </c>
      <c r="C250" s="16">
        <f>+'Adj Portfolios 4'!B249</f>
        <v>2.0408482428398527</v>
      </c>
      <c r="D250" s="16">
        <f>+'Adj Portfolios 3.5'!C249</f>
        <v>1.4357465881863607</v>
      </c>
      <c r="E250" s="16">
        <f>+'Adj Portfolios 4'!C249</f>
        <v>1.5294039186424697</v>
      </c>
      <c r="F250" s="16">
        <f>+'Adj Portfolios 3.5'!D249</f>
        <v>1.2360761308261941</v>
      </c>
      <c r="G250" s="16">
        <f>+'Adj Portfolios 4'!D249</f>
        <v>1.1457990217608942</v>
      </c>
      <c r="H250" s="16">
        <f>+'Adj Portfolios 3.5'!E249</f>
        <v>0.78805570192012253</v>
      </c>
      <c r="I250" s="16">
        <f>+'Adj Portfolios 4'!E249</f>
        <v>0.48096475483013051</v>
      </c>
      <c r="J250" s="1">
        <v>0.94974022029471272</v>
      </c>
      <c r="K250" s="4"/>
    </row>
    <row r="251" spans="1:11">
      <c r="A251" s="3">
        <v>44872</v>
      </c>
      <c r="B251" s="16">
        <f>+'Adj Portfolios 3.5'!B250</f>
        <v>1.6674218365410576</v>
      </c>
      <c r="C251" s="16">
        <f>+'Adj Portfolios 4'!B250</f>
        <v>2.1033961597864086</v>
      </c>
      <c r="D251" s="16">
        <f>+'Adj Portfolios 3.5'!C250</f>
        <v>1.4357465881863607</v>
      </c>
      <c r="E251" s="16">
        <f>+'Adj Portfolios 4'!C250</f>
        <v>1.5747476860223815</v>
      </c>
      <c r="F251" s="16">
        <f>+'Adj Portfolios 3.5'!D250</f>
        <v>1.2360761308261941</v>
      </c>
      <c r="G251" s="16">
        <f>+'Adj Portfolios 4'!D250</f>
        <v>1.1786238721363003</v>
      </c>
      <c r="H251" s="16">
        <f>+'Adj Portfolios 3.5'!E250</f>
        <v>0.78805570192012253</v>
      </c>
      <c r="I251" s="16">
        <f>+'Adj Portfolios 4'!E250</f>
        <v>0.49330053886201364</v>
      </c>
      <c r="J251" s="1">
        <v>0.96117106320451773</v>
      </c>
      <c r="K251" s="4"/>
    </row>
    <row r="252" spans="1:11">
      <c r="A252" s="3">
        <v>44873</v>
      </c>
      <c r="B252" s="16">
        <f>+'Adj Portfolios 3.5'!B251</f>
        <v>1.6674218365410576</v>
      </c>
      <c r="C252" s="16">
        <f>+'Adj Portfolios 4'!B251</f>
        <v>2.0718725023041973</v>
      </c>
      <c r="D252" s="16">
        <f>+'Adj Portfolios 3.5'!C251</f>
        <v>1.4343108415981742</v>
      </c>
      <c r="E252" s="16">
        <f>+'Adj Portfolios 4'!C251</f>
        <v>1.5480226052565622</v>
      </c>
      <c r="F252" s="16">
        <f>+'Adj Portfolios 3.5'!D251</f>
        <v>1.2336039785645416</v>
      </c>
      <c r="G252" s="16">
        <f>+'Adj Portfolios 4'!D251</f>
        <v>1.1562853905173571</v>
      </c>
      <c r="H252" s="16">
        <f>+'Adj Portfolios 3.5'!E251</f>
        <v>0.78411542341052187</v>
      </c>
      <c r="I252" s="16">
        <f>+'Adj Portfolios 4'!E251</f>
        <v>0.48102376473620179</v>
      </c>
      <c r="J252" s="1">
        <v>0.95353137885228956</v>
      </c>
      <c r="K252" s="4"/>
    </row>
    <row r="253" spans="1:11">
      <c r="A253" s="3">
        <v>44874</v>
      </c>
      <c r="B253" s="16">
        <f>+'Adj Portfolios 3.5'!B252</f>
        <v>1.6674218365410576</v>
      </c>
      <c r="C253" s="16">
        <f>+'Adj Portfolios 4'!B252</f>
        <v>2.0718725023041973</v>
      </c>
      <c r="D253" s="16">
        <f>+'Adj Portfolios 3.5'!C252</f>
        <v>1.4343108415981742</v>
      </c>
      <c r="E253" s="16">
        <f>+'Adj Portfolios 4'!C252</f>
        <v>1.5464745826513056</v>
      </c>
      <c r="F253" s="16">
        <f>+'Adj Portfolios 3.5'!D252</f>
        <v>1.2336039785645416</v>
      </c>
      <c r="G253" s="16">
        <f>+'Adj Portfolios 4'!D252</f>
        <v>1.1539728197363224</v>
      </c>
      <c r="H253" s="16">
        <f>+'Adj Portfolios 3.5'!E252</f>
        <v>0.78411542341052187</v>
      </c>
      <c r="I253" s="16">
        <f>+'Adj Portfolios 4'!E252</f>
        <v>0.47861864591252079</v>
      </c>
      <c r="J253" s="1">
        <v>0.95568186855591675</v>
      </c>
      <c r="K253" s="4"/>
    </row>
    <row r="254" spans="1:11">
      <c r="A254" s="3">
        <v>44875</v>
      </c>
      <c r="B254" s="16">
        <f>+'Adj Portfolios 3.5'!B253</f>
        <v>1.6674218365410576</v>
      </c>
      <c r="C254" s="16">
        <f>+'Adj Portfolios 4'!B253</f>
        <v>2.0757427601385015</v>
      </c>
      <c r="D254" s="16">
        <f>+'Adj Portfolios 3.5'!C253</f>
        <v>1.4343108415981742</v>
      </c>
      <c r="E254" s="16">
        <f>+'Adj Portfolios 4'!C253</f>
        <v>1.547816922589047</v>
      </c>
      <c r="F254" s="16">
        <f>+'Adj Portfolios 3.5'!D253</f>
        <v>1.2336039785645416</v>
      </c>
      <c r="G254" s="16">
        <f>+'Adj Portfolios 4'!D253</f>
        <v>1.1538204953241173</v>
      </c>
      <c r="H254" s="16">
        <f>+'Adj Portfolios 3.5'!E253</f>
        <v>0.78411542341052187</v>
      </c>
      <c r="I254" s="16">
        <f>+'Adj Portfolios 4'!E253</f>
        <v>0.47711961231352273</v>
      </c>
      <c r="J254" s="1">
        <v>0.95047534650657495</v>
      </c>
      <c r="K254" s="4"/>
    </row>
    <row r="255" spans="1:11">
      <c r="A255" s="3">
        <v>44876</v>
      </c>
      <c r="B255" s="16">
        <f>+'Adj Portfolios 3.5'!B254</f>
        <v>1.6131972784167423</v>
      </c>
      <c r="C255" s="16">
        <f>+'Adj Portfolios 4'!B254</f>
        <v>2.0082396055787974</v>
      </c>
      <c r="D255" s="16">
        <f>+'Adj Portfolios 3.5'!C254</f>
        <v>1.3862327421878033</v>
      </c>
      <c r="E255" s="16">
        <f>+'Adj Portfolios 4'!C254</f>
        <v>1.4959340993438621</v>
      </c>
      <c r="F255" s="16">
        <f>+'Adj Portfolios 3.5'!D254</f>
        <v>1.1910199692244936</v>
      </c>
      <c r="G255" s="16">
        <f>+'Adj Portfolios 4'!D254</f>
        <v>1.1139906118255287</v>
      </c>
      <c r="H255" s="16">
        <f>+'Adj Portfolios 3.5'!E254</f>
        <v>0.75469541272415908</v>
      </c>
      <c r="I255" s="16">
        <f>+'Adj Portfolios 4'!E254</f>
        <v>0.45921808445951934</v>
      </c>
      <c r="J255" s="1">
        <v>0.95194042382589827</v>
      </c>
      <c r="K255" s="4"/>
    </row>
    <row r="256" spans="1:11">
      <c r="A256" s="3">
        <v>44879</v>
      </c>
      <c r="B256" s="16">
        <f>+'Adj Portfolios 3.5'!B255</f>
        <v>1.6131972784167423</v>
      </c>
      <c r="C256" s="16">
        <f>+'Adj Portfolios 4'!B255</f>
        <v>2.0114487724685128</v>
      </c>
      <c r="D256" s="16">
        <f>+'Adj Portfolios 3.5'!C255</f>
        <v>1.3848465094456155</v>
      </c>
      <c r="E256" s="16">
        <f>+'Adj Portfolios 4'!C255</f>
        <v>1.4968286679352696</v>
      </c>
      <c r="F256" s="16">
        <f>+'Adj Portfolios 3.5'!D255</f>
        <v>1.1886379292860445</v>
      </c>
      <c r="G256" s="16">
        <f>+'Adj Portfolios 4'!D255</f>
        <v>1.1135427875995751</v>
      </c>
      <c r="H256" s="16">
        <f>+'Adj Portfolios 3.5'!E255</f>
        <v>0.75092193566053833</v>
      </c>
      <c r="I256" s="16">
        <f>+'Adj Portfolios 4'!E255</f>
        <v>0.45765582453618814</v>
      </c>
      <c r="J256" s="1">
        <v>0.96820260212985143</v>
      </c>
      <c r="K256" s="4"/>
    </row>
    <row r="257" spans="1:11">
      <c r="A257" s="3">
        <v>44880</v>
      </c>
      <c r="B257" s="16">
        <f>+'Adj Portfolios 3.5'!B256</f>
        <v>1.6131972784167423</v>
      </c>
      <c r="C257" s="16">
        <f>+'Adj Portfolios 4'!B256</f>
        <v>2.001273858852981</v>
      </c>
      <c r="D257" s="16">
        <f>+'Adj Portfolios 3.5'!C256</f>
        <v>1.3834616629361698</v>
      </c>
      <c r="E257" s="16">
        <f>+'Adj Portfolios 4'!C256</f>
        <v>1.4877601314505837</v>
      </c>
      <c r="F257" s="16">
        <f>+'Adj Portfolios 3.5'!D256</f>
        <v>1.1862606534274724</v>
      </c>
      <c r="G257" s="16">
        <f>+'Adj Portfolios 4'!D256</f>
        <v>1.1056828458333037</v>
      </c>
      <c r="H257" s="16">
        <f>+'Adj Portfolios 3.5'!E256</f>
        <v>0.74716732598223567</v>
      </c>
      <c r="I257" s="16">
        <f>+'Adj Portfolios 4'!E256</f>
        <v>0.45305249342509091</v>
      </c>
      <c r="J257" s="1">
        <v>0.96576883720052387</v>
      </c>
      <c r="K257" s="4"/>
    </row>
    <row r="258" spans="1:11">
      <c r="A258" s="3">
        <v>44881</v>
      </c>
      <c r="B258" s="16">
        <f>+'Adj Portfolios 3.5'!B257</f>
        <v>1.6131972784167423</v>
      </c>
      <c r="C258" s="16">
        <f>+'Adj Portfolios 4'!B257</f>
        <v>2.0086885785000317</v>
      </c>
      <c r="D258" s="16">
        <f>+'Adj Portfolios 3.5'!C257</f>
        <v>1.3834616629361698</v>
      </c>
      <c r="E258" s="16">
        <f>+'Adj Portfolios 4'!C257</f>
        <v>1.4917845226061575</v>
      </c>
      <c r="F258" s="16">
        <f>+'Adj Portfolios 3.5'!D257</f>
        <v>1.1862606534274724</v>
      </c>
      <c r="G258" s="16">
        <f>+'Adj Portfolios 4'!D257</f>
        <v>1.1075680350854495</v>
      </c>
      <c r="H258" s="16">
        <f>+'Adj Portfolios 3.5'!E257</f>
        <v>0.74716732598223567</v>
      </c>
      <c r="I258" s="16">
        <f>+'Adj Portfolios 4'!E257</f>
        <v>0.45246579044610541</v>
      </c>
      <c r="J258" s="1">
        <v>0.9596445076323894</v>
      </c>
      <c r="K258" s="4"/>
    </row>
    <row r="259" spans="1:11">
      <c r="A259" s="3">
        <v>44882</v>
      </c>
      <c r="B259" s="16">
        <f>+'Adj Portfolios 3.5'!B258</f>
        <v>1.6131972784167423</v>
      </c>
      <c r="C259" s="16">
        <f>+'Adj Portfolios 4'!B258</f>
        <v>1.9489222582431776</v>
      </c>
      <c r="D259" s="16">
        <f>+'Adj Portfolios 3.5'!C258</f>
        <v>1.3820782012732336</v>
      </c>
      <c r="E259" s="16">
        <f>+'Adj Portfolios 4'!C258</f>
        <v>1.44446069056216</v>
      </c>
      <c r="F259" s="16">
        <f>+'Adj Portfolios 3.5'!D258</f>
        <v>1.1838881321206174</v>
      </c>
      <c r="G259" s="16">
        <f>+'Adj Portfolios 4'!D258</f>
        <v>1.0702540296859331</v>
      </c>
      <c r="H259" s="16">
        <f>+'Adj Portfolios 3.5'!E258</f>
        <v>0.7434314893523245</v>
      </c>
      <c r="I259" s="16">
        <f>+'Adj Portfolios 4'!E258</f>
        <v>0.43455754033505306</v>
      </c>
      <c r="J259" s="1">
        <v>0.95998998895985244</v>
      </c>
      <c r="K259" s="4"/>
    </row>
    <row r="260" spans="1:11">
      <c r="A260" s="3">
        <v>44883</v>
      </c>
      <c r="B260" s="16">
        <f>+'Adj Portfolios 3.5'!B259</f>
        <v>1.6131972784167423</v>
      </c>
      <c r="C260" s="16">
        <f>+'Adj Portfolios 4'!B259</f>
        <v>1.9427597660626126</v>
      </c>
      <c r="D260" s="16">
        <f>+'Adj Portfolios 3.5'!C259</f>
        <v>1.3820782012732336</v>
      </c>
      <c r="E260" s="16">
        <f>+'Adj Portfolios 4'!C259</f>
        <v>1.4384488451680402</v>
      </c>
      <c r="F260" s="16">
        <f>+'Adj Portfolios 3.5'!D259</f>
        <v>1.1838881321206174</v>
      </c>
      <c r="G260" s="16">
        <f>+'Adj Portfolios 4'!D259</f>
        <v>1.0647293783846941</v>
      </c>
      <c r="H260" s="16">
        <f>+'Adj Portfolios 3.5'!E259</f>
        <v>0.7434314893523245</v>
      </c>
      <c r="I260" s="16">
        <f>+'Adj Portfolios 4'!E259</f>
        <v>0.43101068169083834</v>
      </c>
      <c r="J260" s="1">
        <v>0.95968766257051386</v>
      </c>
      <c r="K260" s="4"/>
    </row>
    <row r="261" spans="1:11">
      <c r="A261" s="3">
        <v>44887</v>
      </c>
      <c r="B261" s="16">
        <f>+'Adj Portfolios 3.5'!B260</f>
        <v>1.6131972784167423</v>
      </c>
      <c r="C261" s="16">
        <f>+'Adj Portfolios 4'!B260</f>
        <v>1.927635381283815</v>
      </c>
      <c r="D261" s="16">
        <f>+'Adj Portfolios 3.5'!C260</f>
        <v>1.3806961230719603</v>
      </c>
      <c r="E261" s="16">
        <f>+'Adj Portfolios 4'!C260</f>
        <v>1.4258120720632388</v>
      </c>
      <c r="F261" s="16">
        <f>+'Adj Portfolios 3.5'!D260</f>
        <v>1.181520355856376</v>
      </c>
      <c r="G261" s="16">
        <f>+'Adj Portfolios 4'!D260</f>
        <v>1.0543110014171997</v>
      </c>
      <c r="H261" s="16">
        <f>+'Adj Portfolios 3.5'!E260</f>
        <v>0.73971433190556291</v>
      </c>
      <c r="I261" s="16">
        <f>+'Adj Portfolios 4'!E260</f>
        <v>0.42550021012542094</v>
      </c>
      <c r="J261" s="1">
        <v>0.96157352789247108</v>
      </c>
      <c r="K261" s="4"/>
    </row>
    <row r="262" spans="1:11">
      <c r="A262" s="3">
        <v>44888</v>
      </c>
      <c r="B262" s="16">
        <f>+'Adj Portfolios 3.5'!B261</f>
        <v>1.6865251607071754</v>
      </c>
      <c r="C262" s="16">
        <f>+'Adj Portfolios 4'!B261</f>
        <v>1.9532710042195085</v>
      </c>
      <c r="D262" s="16">
        <f>+'Adj Portfolios 3.5'!C261</f>
        <v>1.4420749692231243</v>
      </c>
      <c r="E262" s="16">
        <f>+'Adj Portfolios 4'!C261</f>
        <v>1.4433481347375445</v>
      </c>
      <c r="F262" s="16">
        <f>+'Adj Portfolios 3.5'!D261</f>
        <v>1.2328633229201149</v>
      </c>
      <c r="G262" s="16">
        <f>+'Adj Portfolios 4'!D261</f>
        <v>1.0662236614222125</v>
      </c>
      <c r="H262" s="16">
        <f>+'Adj Portfolios 3.5'!E261</f>
        <v>0.7696394752028024</v>
      </c>
      <c r="I262" s="16">
        <f>+'Adj Portfolios 4'!E261</f>
        <v>0.42903143636925178</v>
      </c>
      <c r="J262" s="1">
        <v>0.9643005921905804</v>
      </c>
      <c r="K262" s="4"/>
    </row>
    <row r="263" spans="1:11">
      <c r="A263" s="3">
        <v>44889</v>
      </c>
      <c r="B263" s="16">
        <f>+'Adj Portfolios 3.5'!B262</f>
        <v>1.6865251607071754</v>
      </c>
      <c r="C263" s="16">
        <f>+'Adj Portfolios 4'!B262</f>
        <v>1.9532710042195085</v>
      </c>
      <c r="D263" s="16">
        <f>+'Adj Portfolios 3.5'!C262</f>
        <v>1.4406328942539011</v>
      </c>
      <c r="E263" s="16">
        <f>+'Adj Portfolios 4'!C262</f>
        <v>1.441904786602807</v>
      </c>
      <c r="F263" s="16">
        <f>+'Adj Portfolios 3.5'!D262</f>
        <v>1.2303975962742746</v>
      </c>
      <c r="G263" s="16">
        <f>+'Adj Portfolios 4'!D262</f>
        <v>1.0640912140993681</v>
      </c>
      <c r="H263" s="16">
        <f>+'Adj Portfolios 3.5'!E262</f>
        <v>0.76579127782678835</v>
      </c>
      <c r="I263" s="16">
        <f>+'Adj Portfolios 4'!E262</f>
        <v>0.42688627918740552</v>
      </c>
      <c r="J263" s="1">
        <v>0.96959538548481372</v>
      </c>
      <c r="K263" s="4"/>
    </row>
    <row r="264" spans="1:11">
      <c r="A264" s="3">
        <v>44890</v>
      </c>
      <c r="B264" s="16">
        <f>+'Adj Portfolios 3.5'!B263</f>
        <v>1.6922635625664815</v>
      </c>
      <c r="C264" s="16">
        <f>+'Adj Portfolios 4'!B263</f>
        <v>1.9597558639535173</v>
      </c>
      <c r="D264" s="16">
        <f>+'Adj Portfolios 3.5'!C263</f>
        <v>1.4440940147823462</v>
      </c>
      <c r="E264" s="16">
        <f>+'Adj Portfolios 4'!C263</f>
        <v>1.4452500057077255</v>
      </c>
      <c r="F264" s="16">
        <f>+'Adj Portfolios 3.5'!D263</f>
        <v>1.2321232289030493</v>
      </c>
      <c r="G264" s="16">
        <f>+'Adj Portfolios 4'!D263</f>
        <v>1.0654958145019793</v>
      </c>
      <c r="H264" s="16">
        <f>+'Adj Portfolios 3.5'!E263</f>
        <v>0.76456792626046011</v>
      </c>
      <c r="I264" s="16">
        <f>+'Adj Portfolios 4'!E263</f>
        <v>0.42616911023837067</v>
      </c>
      <c r="J264" s="1">
        <v>0.96937905206476682</v>
      </c>
      <c r="K264" s="4"/>
    </row>
    <row r="265" spans="1:11">
      <c r="A265" s="3">
        <v>44896</v>
      </c>
      <c r="B265" s="16">
        <f>+'Adj Portfolios 3.5'!B264</f>
        <v>1.6922635625664815</v>
      </c>
      <c r="C265" s="16">
        <f>+'Adj Portfolios 4'!B264</f>
        <v>1.9597558639535173</v>
      </c>
      <c r="D265" s="16">
        <f>+'Adj Portfolios 3.5'!C264</f>
        <v>1.4440940147823462</v>
      </c>
      <c r="E265" s="16">
        <f>+'Adj Portfolios 4'!C264</f>
        <v>1.4438047557020177</v>
      </c>
      <c r="F265" s="16">
        <f>+'Adj Portfolios 3.5'!D264</f>
        <v>1.2321232289030493</v>
      </c>
      <c r="G265" s="16">
        <f>+'Adj Portfolios 4'!D264</f>
        <v>1.0633648228729753</v>
      </c>
      <c r="H265" s="16">
        <f>+'Adj Portfolios 3.5'!E264</f>
        <v>0.76456792626046011</v>
      </c>
      <c r="I265" s="16">
        <f>+'Adj Portfolios 4'!E264</f>
        <v>0.42403826468717881</v>
      </c>
      <c r="J265" s="1">
        <v>0.96518429347983981</v>
      </c>
      <c r="K265" s="4"/>
    </row>
    <row r="266" spans="1:11">
      <c r="A266" s="3">
        <v>44897</v>
      </c>
      <c r="B266" s="16">
        <f>+'Adj Portfolios 3.5'!B265</f>
        <v>1.6922635625664815</v>
      </c>
      <c r="C266" s="16">
        <f>+'Adj Portfolios 4'!B265</f>
        <v>1.9533788183722125</v>
      </c>
      <c r="D266" s="16">
        <f>+'Adj Portfolios 3.5'!C265</f>
        <v>1.4440940147823462</v>
      </c>
      <c r="E266" s="16">
        <f>+'Adj Portfolios 4'!C265</f>
        <v>1.4376628102712614</v>
      </c>
      <c r="F266" s="16">
        <f>+'Adj Portfolios 3.5'!D265</f>
        <v>1.2321232289030493</v>
      </c>
      <c r="G266" s="16">
        <f>+'Adj Portfolios 4'!D265</f>
        <v>1.0577779040936006</v>
      </c>
      <c r="H266" s="16">
        <f>+'Adj Portfolios 3.5'!E265</f>
        <v>0.76456792626046011</v>
      </c>
      <c r="I266" s="16">
        <f>+'Adj Portfolios 4'!E265</f>
        <v>0.42053825285045088</v>
      </c>
      <c r="J266" s="1">
        <v>0.9615954245716043</v>
      </c>
      <c r="K266" s="4"/>
    </row>
    <row r="267" spans="1:11">
      <c r="A267" s="3">
        <v>44900</v>
      </c>
      <c r="B267" s="16">
        <f>+'Adj Portfolios 3.5'!B266</f>
        <v>1.6922635625664815</v>
      </c>
      <c r="C267" s="16">
        <f>+'Adj Portfolios 4'!B266</f>
        <v>1.9533788183722125</v>
      </c>
      <c r="D267" s="16">
        <f>+'Adj Portfolios 3.5'!C266</f>
        <v>1.4440940147823462</v>
      </c>
      <c r="E267" s="16">
        <f>+'Adj Portfolios 4'!C266</f>
        <v>1.4362251474609902</v>
      </c>
      <c r="F267" s="16">
        <f>+'Adj Portfolios 3.5'!D266</f>
        <v>1.2321232289030493</v>
      </c>
      <c r="G267" s="16">
        <f>+'Adj Portfolios 4'!D266</f>
        <v>1.0556623482854135</v>
      </c>
      <c r="H267" s="16">
        <f>+'Adj Portfolios 3.5'!E266</f>
        <v>0.76456792626046011</v>
      </c>
      <c r="I267" s="16">
        <f>+'Adj Portfolios 4'!E266</f>
        <v>0.4184355615861986</v>
      </c>
      <c r="J267" s="1">
        <v>0.958348391432157</v>
      </c>
      <c r="K267" s="4"/>
    </row>
    <row r="268" spans="1:11">
      <c r="A268" s="3">
        <v>44901</v>
      </c>
      <c r="B268" s="16">
        <f>+'Adj Portfolios 3.5'!B267</f>
        <v>1.681944139361951</v>
      </c>
      <c r="C268" s="16">
        <f>+'Adj Portfolios 4'!B267</f>
        <v>1.9414671143377786</v>
      </c>
      <c r="D268" s="16">
        <f>+'Adj Portfolios 3.5'!C267</f>
        <v>1.433843835465421</v>
      </c>
      <c r="E268" s="16">
        <f>+'Adj Portfolios 4'!C267</f>
        <v>1.426030821364312</v>
      </c>
      <c r="F268" s="16">
        <f>+'Adj Portfolios 3.5'!D267</f>
        <v>1.2221454949953923</v>
      </c>
      <c r="G268" s="16">
        <f>+'Adj Portfolios 4'!D267</f>
        <v>1.0471135945889982</v>
      </c>
      <c r="H268" s="16">
        <f>+'Adj Portfolios 3.5'!E267</f>
        <v>0.75608275141482151</v>
      </c>
      <c r="I268" s="16">
        <f>+'Adj Portfolios 4'!E267</f>
        <v>0.41379176372371496</v>
      </c>
      <c r="J268" s="1">
        <v>0.95089334579135054</v>
      </c>
      <c r="K268" s="4"/>
    </row>
    <row r="269" spans="1:11">
      <c r="A269" s="3">
        <v>44902</v>
      </c>
      <c r="B269" s="16">
        <f>+'Adj Portfolios 3.5'!B268</f>
        <v>1.681944139361951</v>
      </c>
      <c r="C269" s="16">
        <f>+'Adj Portfolios 4'!B268</f>
        <v>1.8765716345739241</v>
      </c>
      <c r="D269" s="16">
        <f>+'Adj Portfolios 3.5'!C268</f>
        <v>1.433843835465421</v>
      </c>
      <c r="E269" s="16">
        <f>+'Adj Portfolios 4'!C268</f>
        <v>1.3769382843080242</v>
      </c>
      <c r="F269" s="16">
        <f>+'Adj Portfolios 3.5'!D268</f>
        <v>1.2221454949953923</v>
      </c>
      <c r="G269" s="16">
        <f>+'Adj Portfolios 4'!D268</f>
        <v>1.0100185483870885</v>
      </c>
      <c r="H269" s="16">
        <f>+'Adj Portfolios 3.5'!E268</f>
        <v>0.75608275141482151</v>
      </c>
      <c r="I269" s="16">
        <f>+'Adj Portfolios 4'!E268</f>
        <v>0.39789140141086748</v>
      </c>
      <c r="J269" s="1">
        <v>0.95722630586821789</v>
      </c>
      <c r="K269" s="4"/>
    </row>
    <row r="270" spans="1:11">
      <c r="A270" s="3">
        <v>44903</v>
      </c>
      <c r="B270" s="16">
        <f>+'Adj Portfolios 3.5'!B269</f>
        <v>1.681944139361951</v>
      </c>
      <c r="C270" s="16">
        <f>+'Adj Portfolios 4'!B269</f>
        <v>1.8765716345739241</v>
      </c>
      <c r="D270" s="16">
        <f>+'Adj Portfolios 3.5'!C269</f>
        <v>1.433843835465421</v>
      </c>
      <c r="E270" s="16">
        <f>+'Adj Portfolios 4'!C269</f>
        <v>1.3755613460237162</v>
      </c>
      <c r="F270" s="16">
        <f>+'Adj Portfolios 3.5'!D269</f>
        <v>1.2221454949953923</v>
      </c>
      <c r="G270" s="16">
        <f>+'Adj Portfolios 4'!D269</f>
        <v>1.0079985112903143</v>
      </c>
      <c r="H270" s="16">
        <f>+'Adj Portfolios 3.5'!E269</f>
        <v>0.75608275141482151</v>
      </c>
      <c r="I270" s="16">
        <f>+'Adj Portfolios 4'!E269</f>
        <v>0.39590194440381316</v>
      </c>
      <c r="J270" s="1">
        <v>0.95126155404302881</v>
      </c>
      <c r="K270" s="4"/>
    </row>
    <row r="271" spans="1:11">
      <c r="A271" s="3">
        <v>44904</v>
      </c>
      <c r="B271" s="16">
        <f>+'Adj Portfolios 3.5'!B270</f>
        <v>1.681944139361951</v>
      </c>
      <c r="C271" s="16">
        <f>+'Adj Portfolios 4'!B270</f>
        <v>1.8765716345739241</v>
      </c>
      <c r="D271" s="16">
        <f>+'Adj Portfolios 3.5'!C270</f>
        <v>1.433843835465421</v>
      </c>
      <c r="E271" s="16">
        <f>+'Adj Portfolios 4'!C270</f>
        <v>1.3741857846776924</v>
      </c>
      <c r="F271" s="16">
        <f>+'Adj Portfolios 3.5'!D270</f>
        <v>1.2221454949953923</v>
      </c>
      <c r="G271" s="16">
        <f>+'Adj Portfolios 4'!D270</f>
        <v>1.0059825142677337</v>
      </c>
      <c r="H271" s="16">
        <f>+'Adj Portfolios 3.5'!E270</f>
        <v>0.75608275141482151</v>
      </c>
      <c r="I271" s="16">
        <f>+'Adj Portfolios 4'!E270</f>
        <v>0.39392243468179411</v>
      </c>
      <c r="J271" s="1">
        <v>0.95796069793869776</v>
      </c>
      <c r="K271" s="4"/>
    </row>
    <row r="272" spans="1:11">
      <c r="A272" s="3">
        <v>44908</v>
      </c>
      <c r="B272" s="16">
        <f>+'Adj Portfolios 3.5'!B271</f>
        <v>1.681944139361951</v>
      </c>
      <c r="C272" s="16">
        <f>+'Adj Portfolios 4'!B271</f>
        <v>1.834620875683024</v>
      </c>
      <c r="D272" s="16">
        <f>+'Adj Portfolios 3.5'!C271</f>
        <v>1.433843835465421</v>
      </c>
      <c r="E272" s="16">
        <f>+'Adj Portfolios 4'!C271</f>
        <v>1.3420916756765449</v>
      </c>
      <c r="F272" s="16">
        <f>+'Adj Portfolios 3.5'!D271</f>
        <v>1.2221454949953923</v>
      </c>
      <c r="G272" s="16">
        <f>+'Adj Portfolios 4'!D271</f>
        <v>0.98148181013274305</v>
      </c>
      <c r="H272" s="16">
        <f>+'Adj Portfolios 3.5'!E271</f>
        <v>0.75608275141482151</v>
      </c>
      <c r="I272" s="16">
        <f>+'Adj Portfolios 4'!E271</f>
        <v>0.38314668648107364</v>
      </c>
      <c r="J272" s="1">
        <v>0.94477424882381345</v>
      </c>
      <c r="K272" s="4"/>
    </row>
    <row r="273" spans="1:11">
      <c r="A273" s="3">
        <v>44909</v>
      </c>
      <c r="B273" s="16">
        <f>+'Adj Portfolios 3.5'!B272</f>
        <v>1.681944139361951</v>
      </c>
      <c r="C273" s="16">
        <f>+'Adj Portfolios 4'!B272</f>
        <v>1.8283862224071612</v>
      </c>
      <c r="D273" s="16">
        <f>+'Adj Portfolios 3.5'!C272</f>
        <v>1.433843835465421</v>
      </c>
      <c r="E273" s="16">
        <f>+'Adj Portfolios 4'!C272</f>
        <v>1.3361887091230276</v>
      </c>
      <c r="F273" s="16">
        <f>+'Adj Portfolios 3.5'!D272</f>
        <v>1.2221454949953923</v>
      </c>
      <c r="G273" s="16">
        <f>+'Adj Portfolios 4'!D272</f>
        <v>0.97618344416104308</v>
      </c>
      <c r="H273" s="16">
        <f>+'Adj Portfolios 3.5'!E272</f>
        <v>0.75608275141482151</v>
      </c>
      <c r="I273" s="16">
        <f>+'Adj Portfolios 4'!E272</f>
        <v>0.37992889289244336</v>
      </c>
      <c r="J273" s="1">
        <v>0.93907039586376384</v>
      </c>
      <c r="K273" s="4"/>
    </row>
    <row r="274" spans="1:11">
      <c r="A274" s="3">
        <v>44910</v>
      </c>
      <c r="B274" s="16">
        <f>+'Adj Portfolios 3.5'!B273</f>
        <v>1.681944139361951</v>
      </c>
      <c r="C274" s="16">
        <f>+'Adj Portfolios 4'!B273</f>
        <v>1.8283862224071612</v>
      </c>
      <c r="D274" s="16">
        <f>+'Adj Portfolios 3.5'!C273</f>
        <v>1.433843835465421</v>
      </c>
      <c r="E274" s="16">
        <f>+'Adj Portfolios 4'!C273</f>
        <v>1.3348525204139046</v>
      </c>
      <c r="F274" s="16">
        <f>+'Adj Portfolios 3.5'!D273</f>
        <v>1.2221454949953923</v>
      </c>
      <c r="G274" s="16">
        <f>+'Adj Portfolios 4'!D273</f>
        <v>0.97423107727272096</v>
      </c>
      <c r="H274" s="16">
        <f>+'Adj Portfolios 3.5'!E273</f>
        <v>0.75608275141482151</v>
      </c>
      <c r="I274" s="16">
        <f>+'Adj Portfolios 4'!E273</f>
        <v>0.37802924842798113</v>
      </c>
      <c r="J274" s="1">
        <v>0.93193411526873948</v>
      </c>
      <c r="K274" s="4"/>
    </row>
    <row r="275" spans="1:11">
      <c r="A275" s="3">
        <v>44914</v>
      </c>
      <c r="B275" s="16">
        <f>+'Adj Portfolios 3.5'!B274</f>
        <v>1.681944139361951</v>
      </c>
      <c r="C275" s="16">
        <f>+'Adj Portfolios 4'!B274</f>
        <v>1.844327921880329</v>
      </c>
      <c r="D275" s="16">
        <f>+'Adj Portfolios 3.5'!C274</f>
        <v>1.433843835465421</v>
      </c>
      <c r="E275" s="16">
        <f>+'Adj Portfolios 4'!C274</f>
        <v>1.3451562470189795</v>
      </c>
      <c r="F275" s="16">
        <f>+'Adj Portfolios 3.5'!D274</f>
        <v>1.2221454949953923</v>
      </c>
      <c r="G275" s="16">
        <f>+'Adj Portfolios 4'!D274</f>
        <v>0.9807769358809163</v>
      </c>
      <c r="H275" s="16">
        <f>+'Adj Portfolios 3.5'!E274</f>
        <v>0.75608275141482151</v>
      </c>
      <c r="I275" s="16">
        <f>+'Adj Portfolios 4'!E274</f>
        <v>0.3794351392028848</v>
      </c>
      <c r="J275" s="1">
        <v>0.92518187392009454</v>
      </c>
      <c r="K275" s="4"/>
    </row>
    <row r="276" spans="1:11">
      <c r="A276" s="3">
        <v>44915</v>
      </c>
      <c r="B276" s="16">
        <f>+'Adj Portfolios 3.5'!B275</f>
        <v>1.6561666634820897</v>
      </c>
      <c r="C276" s="16">
        <f>+'Adj Portfolios 4'!B275</f>
        <v>1.8153008222754405</v>
      </c>
      <c r="D276" s="16">
        <f>+'Adj Portfolios 3.5'!C275</f>
        <v>1.4104349010076127</v>
      </c>
      <c r="E276" s="16">
        <f>+'Adj Portfolios 4'!C275</f>
        <v>1.3213176121042689</v>
      </c>
      <c r="F276" s="16">
        <f>+'Adj Portfolios 3.5'!D275</f>
        <v>1.2009706021491022</v>
      </c>
      <c r="G276" s="16">
        <f>+'Adj Portfolios 4'!D275</f>
        <v>0.96145260120668885</v>
      </c>
      <c r="H276" s="16">
        <f>+'Adj Portfolios 3.5'!E275</f>
        <v>0.7407146134095639</v>
      </c>
      <c r="I276" s="16">
        <f>+'Adj Portfolios 4'!E275</f>
        <v>0.36970837503233367</v>
      </c>
      <c r="J276" s="1">
        <v>0.92986245397647982</v>
      </c>
      <c r="K276" s="4"/>
    </row>
    <row r="277" spans="1:11">
      <c r="A277" s="3">
        <v>44916</v>
      </c>
      <c r="B277" s="16">
        <f>+'Adj Portfolios 3.5'!B276</f>
        <v>1.6561666634820897</v>
      </c>
      <c r="C277" s="16">
        <f>+'Adj Portfolios 4'!B276</f>
        <v>1.8041539675762581</v>
      </c>
      <c r="D277" s="16">
        <f>+'Adj Portfolios 3.5'!C276</f>
        <v>1.4104349010076127</v>
      </c>
      <c r="E277" s="16">
        <f>+'Adj Portfolios 4'!C276</f>
        <v>1.3118827436950382</v>
      </c>
      <c r="F277" s="16">
        <f>+'Adj Portfolios 3.5'!D276</f>
        <v>1.2009706021491022</v>
      </c>
      <c r="G277" s="16">
        <f>+'Adj Portfolios 4'!D276</f>
        <v>0.9536258963065658</v>
      </c>
      <c r="H277" s="16">
        <f>+'Adj Portfolios 3.5'!E276</f>
        <v>0.7407146134095639</v>
      </c>
      <c r="I277" s="16">
        <f>+'Adj Portfolios 4'!E276</f>
        <v>0.36558963888028595</v>
      </c>
      <c r="J277" s="1">
        <v>0.93285734395839393</v>
      </c>
      <c r="K277" s="4"/>
    </row>
    <row r="278" spans="1:11">
      <c r="A278" s="3">
        <v>44921</v>
      </c>
      <c r="B278" s="16">
        <f>+'Adj Portfolios 3.5'!B277</f>
        <v>1.6372847073517305</v>
      </c>
      <c r="C278" s="16">
        <f>+'Adj Portfolios 4'!B277</f>
        <v>1.8041539675762581</v>
      </c>
      <c r="D278" s="16">
        <f>+'Adj Portfolios 3.5'!C277</f>
        <v>1.3929440978002172</v>
      </c>
      <c r="E278" s="16">
        <f>+'Adj Portfolios 4'!C277</f>
        <v>1.3105708609513431</v>
      </c>
      <c r="F278" s="16">
        <f>+'Adj Portfolios 3.5'!D277</f>
        <v>1.1848763951097021</v>
      </c>
      <c r="G278" s="16">
        <f>+'Adj Portfolios 4'!D277</f>
        <v>0.95171864451395272</v>
      </c>
      <c r="H278" s="16">
        <f>+'Adj Portfolios 3.5'!E277</f>
        <v>0.72856615303503369</v>
      </c>
      <c r="I278" s="16">
        <f>+'Adj Portfolios 4'!E277</f>
        <v>0.36376169068588454</v>
      </c>
      <c r="J278" s="1">
        <v>0.94050206002930636</v>
      </c>
      <c r="K278" s="4"/>
    </row>
    <row r="279" spans="1:11">
      <c r="A279" s="3">
        <v>44924</v>
      </c>
      <c r="B279" s="16">
        <f>+'Adj Portfolios 3.5'!B278</f>
        <v>1.6372847073517305</v>
      </c>
      <c r="C279" s="16">
        <f>+'Adj Portfolios 4'!B278</f>
        <v>1.8041539675762581</v>
      </c>
      <c r="D279" s="16">
        <f>+'Adj Portfolios 3.5'!C278</f>
        <v>1.3929440978002172</v>
      </c>
      <c r="E279" s="16">
        <f>+'Adj Portfolios 4'!C278</f>
        <v>1.3105708609513431</v>
      </c>
      <c r="F279" s="16">
        <f>+'Adj Portfolios 3.5'!D278</f>
        <v>1.1848763951097021</v>
      </c>
      <c r="G279" s="16">
        <f>+'Adj Portfolios 4'!D278</f>
        <v>0.95171864451395272</v>
      </c>
      <c r="H279" s="16">
        <f>+'Adj Portfolios 3.5'!E278</f>
        <v>0.72856615303503369</v>
      </c>
      <c r="I279" s="16">
        <f>+'Adj Portfolios 4'!E278</f>
        <v>0.36376169068588454</v>
      </c>
      <c r="J279" s="1">
        <v>0.92362625391060682</v>
      </c>
      <c r="K279" s="4"/>
    </row>
    <row r="280" spans="1:11">
      <c r="A280" s="3">
        <v>44925</v>
      </c>
      <c r="B280" s="16">
        <f>+'Adj Portfolios 3.5'!B279</f>
        <v>1.6372847073517305</v>
      </c>
      <c r="C280" s="16">
        <f>+'Adj Portfolios 4'!B279</f>
        <v>1.8230975842358088</v>
      </c>
      <c r="D280" s="16">
        <f>+'Adj Portfolios 3.5'!C279</f>
        <v>1.3929440978002172</v>
      </c>
      <c r="E280" s="16">
        <f>+'Adj Portfolios 4'!C279</f>
        <v>1.3230212841303808</v>
      </c>
      <c r="F280" s="16">
        <f>+'Adj Portfolios 3.5'!D279</f>
        <v>1.1848763951097021</v>
      </c>
      <c r="G280" s="16">
        <f>+'Adj Portfolios 4'!D279</f>
        <v>0.95980825299232131</v>
      </c>
      <c r="H280" s="16">
        <f>+'Adj Portfolios 3.5'!E279</f>
        <v>0.72856615303503369</v>
      </c>
      <c r="I280" s="16">
        <f>+'Adj Portfolios 4'!E279</f>
        <v>0.36576237998465688</v>
      </c>
      <c r="J280" s="1">
        <v>0.92008085377198545</v>
      </c>
      <c r="K280" s="4"/>
    </row>
    <row r="281" spans="1:11">
      <c r="A281" s="3">
        <v>44928</v>
      </c>
      <c r="B281" s="16">
        <f>+'Adj Portfolios 3.5'!B280</f>
        <v>1.6372847073517305</v>
      </c>
      <c r="C281" s="16">
        <f>+'Adj Portfolios 4'!B280</f>
        <v>1.8230975842358088</v>
      </c>
      <c r="D281" s="16">
        <f>+'Adj Portfolios 3.5'!C280</f>
        <v>1.3929440978002172</v>
      </c>
      <c r="E281" s="16">
        <f>+'Adj Portfolios 4'!C280</f>
        <v>1.3230212841303808</v>
      </c>
      <c r="F281" s="16">
        <f>+'Adj Portfolios 3.5'!D280</f>
        <v>1.1848763951097021</v>
      </c>
      <c r="G281" s="16">
        <f>+'Adj Portfolios 4'!D280</f>
        <v>0.95980825299232131</v>
      </c>
      <c r="H281" s="16">
        <f>+'Adj Portfolios 3.5'!E280</f>
        <v>0.72856615303503369</v>
      </c>
      <c r="I281" s="16">
        <f>+'Adj Portfolios 4'!E280</f>
        <v>0.36576237998465688</v>
      </c>
      <c r="J281" s="1">
        <v>0.90037905986584721</v>
      </c>
      <c r="K281" s="4"/>
    </row>
    <row r="282" spans="1:11">
      <c r="A282" s="3">
        <v>44929</v>
      </c>
      <c r="B282" s="16">
        <f>+'Adj Portfolios 3.5'!B281</f>
        <v>1.6372847073517305</v>
      </c>
      <c r="C282" s="16">
        <f>+'Adj Portfolios 4'!B281</f>
        <v>1.8230975842358088</v>
      </c>
      <c r="D282" s="16">
        <f>+'Adj Portfolios 3.5'!C281</f>
        <v>1.3929440978002172</v>
      </c>
      <c r="E282" s="16">
        <f>+'Adj Portfolios 4'!C281</f>
        <v>1.3230212841303808</v>
      </c>
      <c r="F282" s="16">
        <f>+'Adj Portfolios 3.5'!D281</f>
        <v>1.1848763951097021</v>
      </c>
      <c r="G282" s="16">
        <f>+'Adj Portfolios 4'!D281</f>
        <v>0.95980825299232131</v>
      </c>
      <c r="H282" s="16">
        <f>+'Adj Portfolios 3.5'!E281</f>
        <v>0.72856615303503369</v>
      </c>
      <c r="I282" s="16">
        <f>+'Adj Portfolios 4'!E281</f>
        <v>0.36576237998465688</v>
      </c>
      <c r="J282" s="1">
        <v>0.90942256615839634</v>
      </c>
      <c r="K282" s="4"/>
    </row>
    <row r="283" spans="1:11">
      <c r="A283" s="3">
        <v>44930</v>
      </c>
      <c r="B283" s="16">
        <f>+'Adj Portfolios 3.5'!B282</f>
        <v>1.6372847073517305</v>
      </c>
      <c r="C283" s="16">
        <f>+'Adj Portfolios 4'!B282</f>
        <v>1.8230975842358088</v>
      </c>
      <c r="D283" s="16">
        <f>+'Adj Portfolios 3.5'!C282</f>
        <v>1.3929440978002172</v>
      </c>
      <c r="E283" s="16">
        <f>+'Adj Portfolios 4'!C282</f>
        <v>1.3230212841303808</v>
      </c>
      <c r="F283" s="16">
        <f>+'Adj Portfolios 3.5'!D282</f>
        <v>1.1848763951097021</v>
      </c>
      <c r="G283" s="16">
        <f>+'Adj Portfolios 4'!D282</f>
        <v>0.95980825299232131</v>
      </c>
      <c r="H283" s="16">
        <f>+'Adj Portfolios 3.5'!E282</f>
        <v>0.72856615303503369</v>
      </c>
      <c r="I283" s="16">
        <f>+'Adj Portfolios 4'!E282</f>
        <v>0.36576237998465688</v>
      </c>
      <c r="J283" s="1">
        <v>0.91090655923712871</v>
      </c>
      <c r="K283" s="4"/>
    </row>
    <row r="284" spans="1:11">
      <c r="A284" s="3">
        <v>44932</v>
      </c>
      <c r="B284" s="16">
        <f>+'Adj Portfolios 3.5'!B283</f>
        <v>1.6372847073517305</v>
      </c>
      <c r="C284" s="16">
        <f>+'Adj Portfolios 4'!B283</f>
        <v>1.8230975842358088</v>
      </c>
      <c r="D284" s="16">
        <f>+'Adj Portfolios 3.5'!C283</f>
        <v>1.3929440978002172</v>
      </c>
      <c r="E284" s="16">
        <f>+'Adj Portfolios 4'!C283</f>
        <v>1.3230212841303808</v>
      </c>
      <c r="F284" s="16">
        <f>+'Adj Portfolios 3.5'!D283</f>
        <v>1.1848763951097021</v>
      </c>
      <c r="G284" s="16">
        <f>+'Adj Portfolios 4'!D283</f>
        <v>0.95980825299232131</v>
      </c>
      <c r="H284" s="16">
        <f>+'Adj Portfolios 3.5'!E283</f>
        <v>0.72856615303503369</v>
      </c>
      <c r="I284" s="16">
        <f>+'Adj Portfolios 4'!E283</f>
        <v>0.36576237998465688</v>
      </c>
      <c r="J284" s="1">
        <v>0.94440649617438843</v>
      </c>
      <c r="K284" s="4"/>
    </row>
    <row r="285" spans="1:11">
      <c r="A285" s="3">
        <v>44936</v>
      </c>
      <c r="B285" s="16">
        <f>+'Adj Portfolios 3.5'!B284</f>
        <v>1.6372847073517305</v>
      </c>
      <c r="C285" s="16">
        <f>+'Adj Portfolios 4'!B284</f>
        <v>1.8230975842358088</v>
      </c>
      <c r="D285" s="16">
        <f>+'Adj Portfolios 3.5'!C284</f>
        <v>1.391551153702417</v>
      </c>
      <c r="E285" s="16">
        <f>+'Adj Portfolios 4'!C284</f>
        <v>1.3216982628462504</v>
      </c>
      <c r="F285" s="16">
        <f>+'Adj Portfolios 3.5'!D284</f>
        <v>1.1825066423194828</v>
      </c>
      <c r="G285" s="16">
        <f>+'Adj Portfolios 4'!D284</f>
        <v>0.95788863648633671</v>
      </c>
      <c r="H285" s="16">
        <f>+'Adj Portfolios 3.5'!E284</f>
        <v>0.72492332226985856</v>
      </c>
      <c r="I285" s="16">
        <f>+'Adj Portfolios 4'!E284</f>
        <v>0.36393356808473359</v>
      </c>
      <c r="J285" s="1">
        <v>0.97116212955120174</v>
      </c>
      <c r="K285" s="4"/>
    </row>
    <row r="286" spans="1:11">
      <c r="A286" s="3">
        <v>44937</v>
      </c>
      <c r="B286" s="16">
        <f>+'Adj Portfolios 3.5'!B285</f>
        <v>1.6522887844099017</v>
      </c>
      <c r="C286" s="16">
        <f>+'Adj Portfolios 4'!B285</f>
        <v>1.8398044504977458</v>
      </c>
      <c r="D286" s="16">
        <f>+'Adj Portfolios 3.5'!C285</f>
        <v>1.4029117773212436</v>
      </c>
      <c r="E286" s="16">
        <f>+'Adj Portfolios 4'!C285</f>
        <v>1.3324886074641271</v>
      </c>
      <c r="F286" s="16">
        <f>+'Adj Portfolios 3.5'!D285</f>
        <v>1.1909781199050595</v>
      </c>
      <c r="G286" s="16">
        <f>+'Adj Portfolios 4'!D285</f>
        <v>0.96475095067812477</v>
      </c>
      <c r="H286" s="16">
        <f>+'Adj Portfolios 3.5'!E285</f>
        <v>0.72794190298379025</v>
      </c>
      <c r="I286" s="16">
        <f>+'Adj Portfolios 4'!E285</f>
        <v>0.36544898746223847</v>
      </c>
      <c r="J286" s="1">
        <v>0.97202210063252659</v>
      </c>
      <c r="K286" s="4"/>
    </row>
    <row r="287" spans="1:11">
      <c r="A287" s="3">
        <v>44938</v>
      </c>
      <c r="B287" s="16">
        <f>+'Adj Portfolios 3.5'!B286</f>
        <v>1.7687825790103293</v>
      </c>
      <c r="C287" s="16">
        <f>+'Adj Portfolios 4'!B286</f>
        <v>1.9695189433778642</v>
      </c>
      <c r="D287" s="16">
        <f>+'Adj Portfolios 3.5'!C286</f>
        <v>1.5004204589480679</v>
      </c>
      <c r="E287" s="16">
        <f>+'Adj Portfolios 4'!C286</f>
        <v>1.4251025618816175</v>
      </c>
      <c r="F287" s="16">
        <f>+'Adj Portfolios 3.5'!D286</f>
        <v>1.2725654805200957</v>
      </c>
      <c r="G287" s="16">
        <f>+'Adj Portfolios 4'!D286</f>
        <v>1.0308407321788544</v>
      </c>
      <c r="H287" s="16">
        <f>+'Adj Portfolios 3.5'!E286</f>
        <v>0.77562537336779191</v>
      </c>
      <c r="I287" s="16">
        <f>+'Adj Portfolios 4'!E286</f>
        <v>0.38938754066145864</v>
      </c>
      <c r="J287" s="1">
        <v>0.98800105738672506</v>
      </c>
      <c r="K287" s="4"/>
    </row>
    <row r="288" spans="1:11">
      <c r="A288" s="3">
        <v>44939</v>
      </c>
      <c r="B288" s="16">
        <f>+'Adj Portfolios 3.5'!B287</f>
        <v>1.886702007205211</v>
      </c>
      <c r="C288" s="16">
        <f>+'Adj Portfolios 4'!B287</f>
        <v>2.0351699030769499</v>
      </c>
      <c r="D288" s="16">
        <f>+'Adj Portfolios 3.5'!C287</f>
        <v>1.5989485692258105</v>
      </c>
      <c r="E288" s="16">
        <f>+'Adj Portfolios 4'!C287</f>
        <v>1.4711811155662167</v>
      </c>
      <c r="F288" s="16">
        <f>+'Adj Portfolios 3.5'!D287</f>
        <v>1.3548584724488888</v>
      </c>
      <c r="G288" s="16">
        <f>+'Adj Portfolios 4'!D287</f>
        <v>1.0631405802605807</v>
      </c>
      <c r="H288" s="16">
        <f>+'Adj Portfolios 3.5'!E287</f>
        <v>0.8234558632672635</v>
      </c>
      <c r="I288" s="16">
        <f>+'Adj Portfolios 4'!E287</f>
        <v>0.40042025254479008</v>
      </c>
      <c r="J288" s="1">
        <v>0.99478362322096758</v>
      </c>
      <c r="K288" s="4"/>
    </row>
    <row r="289" spans="1:11">
      <c r="A289" s="3">
        <v>44942</v>
      </c>
      <c r="B289" s="16">
        <f>+'Adj Portfolios 3.5'!B288</f>
        <v>1.8994504526678964</v>
      </c>
      <c r="C289" s="16">
        <f>+'Adj Portfolios 4'!B288</f>
        <v>2.0657402027785947</v>
      </c>
      <c r="D289" s="16">
        <f>+'Adj Portfolios 3.5'!C288</f>
        <v>1.6081537161388435</v>
      </c>
      <c r="E289" s="16">
        <f>+'Adj Portfolios 4'!C288</f>
        <v>1.4903167744932795</v>
      </c>
      <c r="F289" s="16">
        <f>+'Adj Portfolios 3.5'!D288</f>
        <v>1.3613035342023281</v>
      </c>
      <c r="G289" s="16">
        <f>+'Adj Portfolios 4'!D288</f>
        <v>1.0748298132635079</v>
      </c>
      <c r="H289" s="16">
        <f>+'Adj Portfolios 3.5'!E288</f>
        <v>0.82490267521902405</v>
      </c>
      <c r="I289" s="16">
        <f>+'Adj Portfolios 4'!E288</f>
        <v>0.40241074009258698</v>
      </c>
      <c r="J289" s="1">
        <v>0.99500258176189682</v>
      </c>
      <c r="K289" s="4"/>
    </row>
    <row r="290" spans="1:11">
      <c r="A290" s="3">
        <v>44943</v>
      </c>
      <c r="B290" s="16">
        <f>+'Adj Portfolios 3.5'!B289</f>
        <v>2.1614435530548319</v>
      </c>
      <c r="C290" s="16">
        <f>+'Adj Portfolios 4'!B289</f>
        <v>2.1294930769167477</v>
      </c>
      <c r="D290" s="16">
        <f>+'Adj Portfolios 3.5'!C289</f>
        <v>1.8283598126434513</v>
      </c>
      <c r="E290" s="16">
        <f>+'Adj Portfolios 4'!C289</f>
        <v>1.5348206140131979</v>
      </c>
      <c r="F290" s="16">
        <f>+'Adj Portfolios 3.5'!D289</f>
        <v>1.5463468849099848</v>
      </c>
      <c r="G290" s="16">
        <f>+'Adj Portfolios 4'!D289</f>
        <v>1.1058515513339195</v>
      </c>
      <c r="H290" s="16">
        <f>+'Adj Portfolios 3.5'!E289</f>
        <v>0.93455781273856409</v>
      </c>
      <c r="I290" s="16">
        <f>+'Adj Portfolios 4'!E289</f>
        <v>0.41281788665286151</v>
      </c>
      <c r="J290" s="1">
        <v>0.99574541917115167</v>
      </c>
      <c r="K290" s="4"/>
    </row>
    <row r="291" spans="1:11">
      <c r="A291" s="3">
        <v>44944</v>
      </c>
      <c r="B291" s="16">
        <f>+'Adj Portfolios 3.5'!B290</f>
        <v>2.1555211977194619</v>
      </c>
      <c r="C291" s="16">
        <f>+'Adj Portfolios 4'!B290</f>
        <v>2.1236582658859957</v>
      </c>
      <c r="D291" s="16">
        <f>+'Adj Portfolios 3.5'!C290</f>
        <v>1.8215217469441649</v>
      </c>
      <c r="E291" s="16">
        <f>+'Adj Portfolios 4'!C290</f>
        <v>1.5290803849167887</v>
      </c>
      <c r="F291" s="16">
        <f>+'Adj Portfolios 3.5'!D290</f>
        <v>1.5390172006755116</v>
      </c>
      <c r="G291" s="16">
        <f>+'Adj Portfolios 4'!D290</f>
        <v>1.1006098149805967</v>
      </c>
      <c r="H291" s="16">
        <f>+'Adj Portfolios 3.5'!E290</f>
        <v>0.92732433526796765</v>
      </c>
      <c r="I291" s="16">
        <f>+'Adj Portfolios 4'!E290</f>
        <v>0.4096226762101684</v>
      </c>
      <c r="J291" s="1">
        <v>0.98736335391529573</v>
      </c>
      <c r="K291" s="4"/>
    </row>
    <row r="292" spans="1:11">
      <c r="A292" s="3">
        <v>44945</v>
      </c>
      <c r="B292" s="16">
        <f>+'Adj Portfolios 3.5'!B291</f>
        <v>2.1555211977194619</v>
      </c>
      <c r="C292" s="16">
        <f>+'Adj Portfolios 4'!B291</f>
        <v>2.1236582658859957</v>
      </c>
      <c r="D292" s="16">
        <f>+'Adj Portfolios 3.5'!C291</f>
        <v>1.8215217469441649</v>
      </c>
      <c r="E292" s="16">
        <f>+'Adj Portfolios 4'!C291</f>
        <v>1.5290803849167887</v>
      </c>
      <c r="F292" s="16">
        <f>+'Adj Portfolios 3.5'!D291</f>
        <v>1.5390172006755116</v>
      </c>
      <c r="G292" s="16">
        <f>+'Adj Portfolios 4'!D291</f>
        <v>1.1006098149805967</v>
      </c>
      <c r="H292" s="16">
        <f>+'Adj Portfolios 3.5'!E291</f>
        <v>0.92732433526796765</v>
      </c>
      <c r="I292" s="16">
        <f>+'Adj Portfolios 4'!E291</f>
        <v>0.4096226762101684</v>
      </c>
      <c r="J292" s="1">
        <v>0.9866695923999147</v>
      </c>
      <c r="K292" s="4"/>
    </row>
    <row r="293" spans="1:11">
      <c r="A293" s="3">
        <v>44946</v>
      </c>
      <c r="B293" s="16">
        <f>+'Adj Portfolios 3.5'!B292</f>
        <v>2.0684295192468047</v>
      </c>
      <c r="C293" s="16">
        <f>+'Adj Portfolios 4'!B292</f>
        <v>2.0917977288089964</v>
      </c>
      <c r="D293" s="16">
        <f>+'Adj Portfolios 3.5'!C292</f>
        <v>1.7461034605336887</v>
      </c>
      <c r="E293" s="16">
        <f>+'Adj Portfolios 4'!C292</f>
        <v>1.5046110212104264</v>
      </c>
      <c r="F293" s="16">
        <f>+'Adj Portfolios 3.5'!D292</f>
        <v>1.4737567152980673</v>
      </c>
      <c r="G293" s="16">
        <f>+'Adj Portfolios 4'!D292</f>
        <v>1.08189651316642</v>
      </c>
      <c r="H293" s="16">
        <f>+'Adj Portfolios 3.5'!E292</f>
        <v>0.88522010114946081</v>
      </c>
      <c r="I293" s="16">
        <f>+'Adj Portfolios 4'!E292</f>
        <v>0.40142913035882843</v>
      </c>
      <c r="J293" s="1">
        <v>0.98977039764848751</v>
      </c>
      <c r="K293" s="4"/>
    </row>
    <row r="294" spans="1:11">
      <c r="A294" s="3">
        <v>44950</v>
      </c>
      <c r="B294" s="16">
        <f>+'Adj Portfolios 3.5'!B293</f>
        <v>2.0521427052122552</v>
      </c>
      <c r="C294" s="16">
        <f>+'Adj Portfolios 4'!B293</f>
        <v>2.0700057752861598</v>
      </c>
      <c r="D294" s="16">
        <f>+'Adj Portfolios 3.5'!C293</f>
        <v>1.7306085384249126</v>
      </c>
      <c r="E294" s="16">
        <f>+'Adj Portfolios 4'!C293</f>
        <v>1.4859442555650837</v>
      </c>
      <c r="F294" s="16">
        <f>+'Adj Portfolios 3.5'!D293</f>
        <v>1.459204841491214</v>
      </c>
      <c r="G294" s="16">
        <f>+'Adj Portfolios 4'!D293</f>
        <v>1.0663248469064477</v>
      </c>
      <c r="H294" s="16">
        <f>+'Adj Portfolios 3.5'!E293</f>
        <v>0.87382377756726259</v>
      </c>
      <c r="I294" s="16">
        <f>+'Adj Portfolios 4'!E293</f>
        <v>0.39326381253414844</v>
      </c>
      <c r="J294" s="1">
        <v>1.0063067585376064</v>
      </c>
      <c r="K294" s="4"/>
    </row>
    <row r="295" spans="1:11">
      <c r="A295" s="3">
        <v>44951</v>
      </c>
      <c r="B295" s="16">
        <f>+'Adj Portfolios 3.5'!B294</f>
        <v>2.0521427052122552</v>
      </c>
      <c r="C295" s="16">
        <f>+'Adj Portfolios 4'!B294</f>
        <v>2.0700057752861598</v>
      </c>
      <c r="D295" s="16">
        <f>+'Adj Portfolios 3.5'!C294</f>
        <v>1.7288779298864876</v>
      </c>
      <c r="E295" s="16">
        <f>+'Adj Portfolios 4'!C294</f>
        <v>1.4844583113095187</v>
      </c>
      <c r="F295" s="16">
        <f>+'Adj Portfolios 3.5'!D294</f>
        <v>1.4562864318082316</v>
      </c>
      <c r="G295" s="16">
        <f>+'Adj Portfolios 4'!D294</f>
        <v>1.0641921972126347</v>
      </c>
      <c r="H295" s="16">
        <f>+'Adj Portfolios 3.5'!E294</f>
        <v>0.86945465867942628</v>
      </c>
      <c r="I295" s="16">
        <f>+'Adj Portfolios 4'!E294</f>
        <v>0.39129749347147769</v>
      </c>
      <c r="J295" s="1">
        <v>1.0151471723268863</v>
      </c>
      <c r="K295" s="4"/>
    </row>
    <row r="296" spans="1:11">
      <c r="A296" s="3">
        <v>44952</v>
      </c>
      <c r="B296" s="16">
        <f>+'Adj Portfolios 3.5'!B295</f>
        <v>2.0521427052122552</v>
      </c>
      <c r="C296" s="16">
        <f>+'Adj Portfolios 4'!B295</f>
        <v>2.0700057752861598</v>
      </c>
      <c r="D296" s="16">
        <f>+'Adj Portfolios 3.5'!C295</f>
        <v>1.7288779298864876</v>
      </c>
      <c r="E296" s="16">
        <f>+'Adj Portfolios 4'!C295</f>
        <v>1.4829738529982091</v>
      </c>
      <c r="F296" s="16">
        <f>+'Adj Portfolios 3.5'!D295</f>
        <v>1.4562864318082316</v>
      </c>
      <c r="G296" s="16">
        <f>+'Adj Portfolios 4'!D295</f>
        <v>1.0620638128182094</v>
      </c>
      <c r="H296" s="16">
        <f>+'Adj Portfolios 3.5'!E295</f>
        <v>0.86945465867942628</v>
      </c>
      <c r="I296" s="16">
        <f>+'Adj Portfolios 4'!E295</f>
        <v>0.3893410060041203</v>
      </c>
      <c r="J296" s="1">
        <v>1.0150150959980797</v>
      </c>
      <c r="K296" s="4"/>
    </row>
    <row r="297" spans="1:11">
      <c r="A297" s="3">
        <v>44953</v>
      </c>
      <c r="B297" s="16">
        <f>+'Adj Portfolios 3.5'!B296</f>
        <v>2.058676727585651</v>
      </c>
      <c r="C297" s="16">
        <f>+'Adj Portfolios 4'!B296</f>
        <v>2.0917456659401399</v>
      </c>
      <c r="D297" s="16">
        <f>+'Adj Portfolios 3.5'!C296</f>
        <v>1.7326537992853597</v>
      </c>
      <c r="E297" s="16">
        <f>+'Adj Portfolios 4'!C296</f>
        <v>1.4970655648740157</v>
      </c>
      <c r="F297" s="16">
        <f>+'Adj Portfolios 3.5'!D296</f>
        <v>1.4580106749434925</v>
      </c>
      <c r="G297" s="16">
        <f>+'Adj Portfolios 4'!D296</f>
        <v>1.0710938333760607</v>
      </c>
      <c r="H297" s="16">
        <f>+'Adj Portfolios 3.5'!E296</f>
        <v>0.86787572901926446</v>
      </c>
      <c r="I297" s="16">
        <f>+'Adj Portfolios 4'!E296</f>
        <v>0.39148328999949034</v>
      </c>
      <c r="J297" s="1">
        <v>1.020161581296356</v>
      </c>
      <c r="K297" s="4"/>
    </row>
    <row r="298" spans="1:11">
      <c r="A298" s="3">
        <v>44956</v>
      </c>
      <c r="B298" s="16">
        <f>+'Adj Portfolios 3.5'!B297</f>
        <v>2.0963937439117477</v>
      </c>
      <c r="C298" s="16">
        <f>+'Adj Portfolios 4'!B297</f>
        <v>2.0840668676004737</v>
      </c>
      <c r="D298" s="16">
        <f>+'Adj Portfolios 3.5'!C297</f>
        <v>1.7626650957427812</v>
      </c>
      <c r="E298" s="16">
        <f>+'Adj Portfolios 4'!C297</f>
        <v>1.4900727716204891</v>
      </c>
      <c r="F298" s="16">
        <f>+'Adj Portfolios 3.5'!D297</f>
        <v>1.4818068671692453</v>
      </c>
      <c r="G298" s="16">
        <f>+'Adj Portfolios 4'!D297</f>
        <v>1.065019660246985</v>
      </c>
      <c r="H298" s="16">
        <f>+'Adj Portfolios 3.5'!E297</f>
        <v>0.87943670160553</v>
      </c>
      <c r="I298" s="16">
        <f>+'Adj Portfolios 4'!E297</f>
        <v>0.38808873839190472</v>
      </c>
      <c r="J298" s="1">
        <v>1.0125099327303539</v>
      </c>
      <c r="K298" s="4"/>
    </row>
    <row r="299" spans="1:11">
      <c r="A299" s="3">
        <v>44957</v>
      </c>
      <c r="B299" s="16">
        <f>+'Adj Portfolios 3.5'!B298</f>
        <v>2.0963937439117477</v>
      </c>
      <c r="C299" s="16">
        <f>+'Adj Portfolios 4'!B298</f>
        <v>2.0478603739096508</v>
      </c>
      <c r="D299" s="16">
        <f>+'Adj Portfolios 3.5'!C298</f>
        <v>1.7626650957427812</v>
      </c>
      <c r="E299" s="16">
        <f>+'Adj Portfolios 4'!C298</f>
        <v>1.462695664587506</v>
      </c>
      <c r="F299" s="16">
        <f>+'Adj Portfolios 3.5'!D298</f>
        <v>1.4818068671692453</v>
      </c>
      <c r="G299" s="16">
        <f>+'Adj Portfolios 4'!D298</f>
        <v>1.0443870343690203</v>
      </c>
      <c r="H299" s="16">
        <f>+'Adj Portfolios 3.5'!E298</f>
        <v>0.87943670160553</v>
      </c>
      <c r="I299" s="16">
        <f>+'Adj Portfolios 4'!E298</f>
        <v>0.37940602904786264</v>
      </c>
      <c r="J299" s="1">
        <v>1.0079623889766323</v>
      </c>
      <c r="K299" s="4"/>
    </row>
    <row r="300" spans="1:11">
      <c r="A300" s="3">
        <v>44958</v>
      </c>
      <c r="B300" s="16">
        <f>+'Adj Portfolios 3.5'!B299</f>
        <v>2.0963937439117477</v>
      </c>
      <c r="C300" s="16">
        <f>+'Adj Portfolios 4'!B299</f>
        <v>2.028471231889474</v>
      </c>
      <c r="D300" s="16">
        <f>+'Adj Portfolios 3.5'!C299</f>
        <v>1.7626650957427812</v>
      </c>
      <c r="E300" s="16">
        <f>+'Adj Portfolios 4'!C299</f>
        <v>1.447384166370604</v>
      </c>
      <c r="F300" s="16">
        <f>+'Adj Portfolios 3.5'!D299</f>
        <v>1.4818068671692453</v>
      </c>
      <c r="G300" s="16">
        <f>+'Adj Portfolios 4'!D299</f>
        <v>1.0324100038588764</v>
      </c>
      <c r="H300" s="16">
        <f>+'Adj Portfolios 3.5'!E299</f>
        <v>0.87943670160553</v>
      </c>
      <c r="I300" s="16">
        <f>+'Adj Portfolios 4'!E299</f>
        <v>0.37391678261959815</v>
      </c>
      <c r="J300" s="1">
        <v>1.0095118758405019</v>
      </c>
      <c r="K300" s="4"/>
    </row>
    <row r="301" spans="1:11">
      <c r="A301" s="3">
        <v>44959</v>
      </c>
      <c r="B301" s="16">
        <f>+'Adj Portfolios 3.5'!B300</f>
        <v>2.0952805588337307</v>
      </c>
      <c r="C301" s="16">
        <f>+'Adj Portfolios 4'!B300</f>
        <v>2.0279326727774074</v>
      </c>
      <c r="D301" s="16">
        <f>+'Adj Portfolios 3.5'!C300</f>
        <v>1.7599664554811991</v>
      </c>
      <c r="E301" s="16">
        <f>+'Adj Portfolios 4'!C300</f>
        <v>1.4441069492063539</v>
      </c>
      <c r="F301" s="16">
        <f>+'Adj Portfolios 3.5'!D300</f>
        <v>1.47805641398844</v>
      </c>
      <c r="G301" s="16">
        <f>+'Adj Portfolios 4'!D300</f>
        <v>1.028010936837144</v>
      </c>
      <c r="H301" s="16">
        <f>+'Adj Portfolios 3.5'!E300</f>
        <v>0.8745725372089499</v>
      </c>
      <c r="I301" s="16">
        <f>+'Adj Portfolios 4'!E300</f>
        <v>0.37008818418171108</v>
      </c>
      <c r="J301" s="1">
        <v>1.0180793069128489</v>
      </c>
      <c r="K301" s="4"/>
    </row>
    <row r="302" spans="1:11">
      <c r="A302" s="3">
        <v>44960</v>
      </c>
      <c r="B302" s="16">
        <f>+'Adj Portfolios 3.5'!B301</f>
        <v>2.0952805588337307</v>
      </c>
      <c r="C302" s="16">
        <f>+'Adj Portfolios 4'!B301</f>
        <v>2.0069922095651225</v>
      </c>
      <c r="D302" s="16">
        <f>+'Adj Portfolios 3.5'!C301</f>
        <v>1.7582064890257179</v>
      </c>
      <c r="E302" s="16">
        <f>+'Adj Portfolios 4'!C301</f>
        <v>1.4263229612947792</v>
      </c>
      <c r="F302" s="16">
        <f>+'Adj Portfolios 3.5'!D301</f>
        <v>1.4751003011604631</v>
      </c>
      <c r="G302" s="16">
        <f>+'Adj Portfolios 4'!D301</f>
        <v>1.0133086091703325</v>
      </c>
      <c r="H302" s="16">
        <f>+'Adj Portfolios 3.5'!E301</f>
        <v>0.87019967452290514</v>
      </c>
      <c r="I302" s="16">
        <f>+'Adj Portfolios 4'!E301</f>
        <v>0.36259379297430833</v>
      </c>
      <c r="J302" s="1">
        <v>0.99652510343427436</v>
      </c>
      <c r="K302" s="4"/>
    </row>
    <row r="303" spans="1:11">
      <c r="A303" s="3">
        <v>44964</v>
      </c>
      <c r="B303" s="16">
        <f>+'Adj Portfolios 3.5'!B302</f>
        <v>2.0954481812784373</v>
      </c>
      <c r="C303" s="16">
        <f>+'Adj Portfolios 4'!B302</f>
        <v>2.013388323544067</v>
      </c>
      <c r="D303" s="16">
        <f>+'Adj Portfolios 3.5'!C302</f>
        <v>1.756588939055814</v>
      </c>
      <c r="E303" s="16">
        <f>+'Adj Portfolios 4'!C302</f>
        <v>1.4280127668047737</v>
      </c>
      <c r="F303" s="16">
        <f>+'Adj Portfolios 3.5'!D302</f>
        <v>1.4722681085822349</v>
      </c>
      <c r="G303" s="16">
        <f>+'Adj Portfolios 4'!D302</f>
        <v>1.0124822984234076</v>
      </c>
      <c r="H303" s="16">
        <f>+'Adj Portfolios 3.5'!E302</f>
        <v>0.86591829212425242</v>
      </c>
      <c r="I303" s="16">
        <f>+'Adj Portfolios 4'!E302</f>
        <v>0.36012669823187704</v>
      </c>
      <c r="J303" s="1">
        <v>1.0005109276614172</v>
      </c>
      <c r="K303" s="4"/>
    </row>
    <row r="304" spans="1:11">
      <c r="A304" s="3">
        <v>44965</v>
      </c>
      <c r="B304" s="16">
        <f>+'Adj Portfolios 3.5'!B303</f>
        <v>2.0954481812784373</v>
      </c>
      <c r="C304" s="16">
        <f>+'Adj Portfolios 4'!B303</f>
        <v>2.013388323544067</v>
      </c>
      <c r="D304" s="16">
        <f>+'Adj Portfolios 3.5'!C303</f>
        <v>1.756588939055814</v>
      </c>
      <c r="E304" s="16">
        <f>+'Adj Portfolios 4'!C303</f>
        <v>1.426584754037969</v>
      </c>
      <c r="F304" s="16">
        <f>+'Adj Portfolios 3.5'!D303</f>
        <v>1.4722681085822349</v>
      </c>
      <c r="G304" s="16">
        <f>+'Adj Portfolios 4'!D303</f>
        <v>1.0104573338265608</v>
      </c>
      <c r="H304" s="16">
        <f>+'Adj Portfolios 3.5'!E303</f>
        <v>0.86591829212425242</v>
      </c>
      <c r="I304" s="16">
        <f>+'Adj Portfolios 4'!E303</f>
        <v>0.35832606474071765</v>
      </c>
      <c r="J304" s="1">
        <v>0.98817072298272124</v>
      </c>
      <c r="K304" s="4"/>
    </row>
    <row r="305" spans="1:11">
      <c r="A305" s="3">
        <v>44966</v>
      </c>
      <c r="B305" s="16">
        <f>+'Adj Portfolios 3.5'!B304</f>
        <v>2.0954481812784373</v>
      </c>
      <c r="C305" s="16">
        <f>+'Adj Portfolios 4'!B304</f>
        <v>1.9831874986909059</v>
      </c>
      <c r="D305" s="16">
        <f>+'Adj Portfolios 3.5'!C304</f>
        <v>1.756588939055814</v>
      </c>
      <c r="E305" s="16">
        <f>+'Adj Portfolios 4'!C304</f>
        <v>1.4037593979733616</v>
      </c>
      <c r="F305" s="16">
        <f>+'Adj Portfolios 3.5'!D304</f>
        <v>1.4722681085822349</v>
      </c>
      <c r="G305" s="16">
        <f>+'Adj Portfolios 4'!D304</f>
        <v>0.99327955915150923</v>
      </c>
      <c r="H305" s="16">
        <f>+'Adj Portfolios 3.5'!E304</f>
        <v>0.86591829212425242</v>
      </c>
      <c r="I305" s="16">
        <f>+'Adj Portfolios 4'!E304</f>
        <v>0.35115954344590328</v>
      </c>
      <c r="J305" s="1">
        <v>0.9853555279919135</v>
      </c>
      <c r="K305" s="4"/>
    </row>
    <row r="306" spans="1:11">
      <c r="A306" s="3">
        <v>44970</v>
      </c>
      <c r="B306" s="16">
        <f>+'Adj Portfolios 3.5'!B305</f>
        <v>2.0954481812784373</v>
      </c>
      <c r="C306" s="16">
        <f>+'Adj Portfolios 4'!B305</f>
        <v>1.9607090599869936</v>
      </c>
      <c r="D306" s="16">
        <f>+'Adj Portfolios 3.5'!C305</f>
        <v>1.756588939055814</v>
      </c>
      <c r="E306" s="16">
        <f>+'Adj Portfolios 4'!C305</f>
        <v>1.3864447276790592</v>
      </c>
      <c r="F306" s="16">
        <f>+'Adj Portfolios 3.5'!D305</f>
        <v>1.4722681085822349</v>
      </c>
      <c r="G306" s="16">
        <f>+'Adj Portfolios 4'!D305</f>
        <v>0.98003467287000345</v>
      </c>
      <c r="H306" s="16">
        <f>+'Adj Portfolios 3.5'!E305</f>
        <v>0.86591829212425242</v>
      </c>
      <c r="I306" s="16">
        <f>+'Adj Portfolios 4'!E305</f>
        <v>0.34542352788348618</v>
      </c>
      <c r="J306" s="1">
        <v>0.9706149213765155</v>
      </c>
      <c r="K306" s="4"/>
    </row>
    <row r="307" spans="1:11">
      <c r="A307" s="3">
        <v>44971</v>
      </c>
      <c r="B307" s="16">
        <f>+'Adj Portfolios 3.5'!B306</f>
        <v>2.0954481812784373</v>
      </c>
      <c r="C307" s="16">
        <f>+'Adj Portfolios 4'!B306</f>
        <v>1.9574405579839953</v>
      </c>
      <c r="D307" s="16">
        <f>+'Adj Portfolios 3.5'!C306</f>
        <v>1.756588939055814</v>
      </c>
      <c r="E307" s="16">
        <f>+'Adj Portfolios 4'!C306</f>
        <v>1.3827470795903392</v>
      </c>
      <c r="F307" s="16">
        <f>+'Adj Portfolios 3.5'!D306</f>
        <v>1.4722681085822349</v>
      </c>
      <c r="G307" s="16">
        <f>+'Adj Portfolios 4'!D306</f>
        <v>0.9764408857245892</v>
      </c>
      <c r="H307" s="16">
        <f>+'Adj Portfolios 3.5'!E306</f>
        <v>0.86591829212425242</v>
      </c>
      <c r="I307" s="16">
        <f>+'Adj Portfolios 4'!E306</f>
        <v>0.34312058922308697</v>
      </c>
      <c r="J307" s="1">
        <v>0.98124176060100454</v>
      </c>
      <c r="K307" s="4"/>
    </row>
    <row r="308" spans="1:11">
      <c r="A308" s="3">
        <v>44972</v>
      </c>
      <c r="B308" s="16">
        <f>+'Adj Portfolios 3.5'!B307</f>
        <v>2.114931658467964</v>
      </c>
      <c r="C308" s="16">
        <f>+'Adj Portfolios 4'!B307</f>
        <v>1.9756408402921304</v>
      </c>
      <c r="D308" s="16">
        <f>+'Adj Portfolios 3.5'!C307</f>
        <v>1.7711651140720992</v>
      </c>
      <c r="E308" s="16">
        <f>+'Adj Portfolios 4'!C307</f>
        <v>1.3942211148567798</v>
      </c>
      <c r="F308" s="16">
        <f>+'Adj Portfolios 3.5'!D307</f>
        <v>1.4830127212386679</v>
      </c>
      <c r="G308" s="16">
        <f>+'Adj Portfolios 4'!D307</f>
        <v>0.98356695130860716</v>
      </c>
      <c r="H308" s="16">
        <f>+'Adj Portfolios 3.5'!E307</f>
        <v>0.86964000894380256</v>
      </c>
      <c r="I308" s="16">
        <f>+'Adj Portfolios 4'!E307</f>
        <v>0.34459532151556782</v>
      </c>
      <c r="J308" s="1">
        <v>0.97087944408930316</v>
      </c>
      <c r="K308" s="4"/>
    </row>
    <row r="309" spans="1:11">
      <c r="A309" s="3">
        <v>44973</v>
      </c>
      <c r="B309" s="16">
        <f>+'Adj Portfolios 3.5'!B308</f>
        <v>2.0897533970739026</v>
      </c>
      <c r="C309" s="16">
        <f>+'Adj Portfolios 4'!B308</f>
        <v>1.999485799506318</v>
      </c>
      <c r="D309" s="16">
        <f>+'Adj Portfolios 3.5'!C308</f>
        <v>1.7465599200467239</v>
      </c>
      <c r="E309" s="16">
        <f>+'Adj Portfolios 4'!C308</f>
        <v>1.4082447575517687</v>
      </c>
      <c r="F309" s="16">
        <f>+'Adj Portfolios 3.5'!D308</f>
        <v>1.4594666464911445</v>
      </c>
      <c r="G309" s="16">
        <f>+'Adj Portfolios 4'!D308</f>
        <v>0.9914840083873</v>
      </c>
      <c r="H309" s="16">
        <f>+'Adj Portfolios 3.5'!E308</f>
        <v>0.85066405086964458</v>
      </c>
      <c r="I309" s="16">
        <f>+'Adj Portfolios 4'!E308</f>
        <v>0.34529626601065483</v>
      </c>
      <c r="J309" s="1">
        <v>0.98647064019683817</v>
      </c>
      <c r="K309" s="4"/>
    </row>
    <row r="310" spans="1:11">
      <c r="A310" s="3">
        <v>44974</v>
      </c>
      <c r="B310" s="16">
        <f>+'Adj Portfolios 3.5'!B309</f>
        <v>2.3533590700875986</v>
      </c>
      <c r="C310" s="16">
        <f>+'Adj Portfolios 4'!B309</f>
        <v>2.1463635072272158</v>
      </c>
      <c r="D310" s="16">
        <f>+'Adj Portfolios 3.5'!C309</f>
        <v>1.9651279215612112</v>
      </c>
      <c r="E310" s="16">
        <f>+'Adj Portfolios 4'!C309</f>
        <v>1.5087730240615906</v>
      </c>
      <c r="F310" s="16">
        <f>+'Adj Portfolios 3.5'!D309</f>
        <v>1.6406477549198482</v>
      </c>
      <c r="G310" s="16">
        <f>+'Adj Portfolios 4'!D309</f>
        <v>1.0602089949514304</v>
      </c>
      <c r="H310" s="16">
        <f>+'Adj Portfolios 3.5'!E309</f>
        <v>0.95371519532009519</v>
      </c>
      <c r="I310" s="16">
        <f>+'Adj Portfolios 4'!E309</f>
        <v>0.36709018449764402</v>
      </c>
      <c r="J310" s="1">
        <v>0.99530023716765859</v>
      </c>
      <c r="K310" s="4"/>
    </row>
    <row r="311" spans="1:11">
      <c r="A311" s="3">
        <v>44977</v>
      </c>
      <c r="B311" s="16">
        <f>+'Adj Portfolios 3.5'!B310</f>
        <v>2.339424947717859</v>
      </c>
      <c r="C311" s="16">
        <f>+'Adj Portfolios 4'!B310</f>
        <v>2.1518853021227216</v>
      </c>
      <c r="D311" s="16">
        <f>+'Adj Portfolios 3.5'!C310</f>
        <v>1.9495758256588194</v>
      </c>
      <c r="E311" s="16">
        <f>+'Adj Portfolios 4'!C310</f>
        <v>1.5096346194855501</v>
      </c>
      <c r="F311" s="16">
        <f>+'Adj Portfolios 3.5'!D310</f>
        <v>1.6243969347812548</v>
      </c>
      <c r="G311" s="16">
        <f>+'Adj Portfolios 4'!D310</f>
        <v>1.0586944715783</v>
      </c>
      <c r="H311" s="16">
        <f>+'Adj Portfolios 3.5'!E310</f>
        <v>0.93858318245214345</v>
      </c>
      <c r="I311" s="16">
        <f>+'Adj Portfolios 4'!E310</f>
        <v>0.36436812745672975</v>
      </c>
      <c r="J311" s="1">
        <v>0.99276450880315448</v>
      </c>
      <c r="K311" s="4"/>
    </row>
    <row r="312" spans="1:11">
      <c r="A312" s="3">
        <v>44978</v>
      </c>
      <c r="B312" s="16">
        <f>+'Adj Portfolios 3.5'!B311</f>
        <v>2.339424947717859</v>
      </c>
      <c r="C312" s="16">
        <f>+'Adj Portfolios 4'!B311</f>
        <v>2.1518853021227216</v>
      </c>
      <c r="D312" s="16">
        <f>+'Adj Portfolios 3.5'!C311</f>
        <v>1.9495758256588194</v>
      </c>
      <c r="E312" s="16">
        <f>+'Adj Portfolios 4'!C311</f>
        <v>1.5081249848660645</v>
      </c>
      <c r="F312" s="16">
        <f>+'Adj Portfolios 3.5'!D311</f>
        <v>1.6243969347812548</v>
      </c>
      <c r="G312" s="16">
        <f>+'Adj Portfolios 4'!D311</f>
        <v>1.0565770826351435</v>
      </c>
      <c r="H312" s="16">
        <f>+'Adj Portfolios 3.5'!E311</f>
        <v>0.93858318245214345</v>
      </c>
      <c r="I312" s="16">
        <f>+'Adj Portfolios 4'!E311</f>
        <v>0.36254628681944612</v>
      </c>
      <c r="J312" s="1">
        <v>0.9941727275267882</v>
      </c>
      <c r="K312" s="4"/>
    </row>
    <row r="313" spans="1:11">
      <c r="A313" s="3">
        <v>44979</v>
      </c>
      <c r="B313" s="16">
        <f>+'Adj Portfolios 3.5'!B312</f>
        <v>2.339424947717859</v>
      </c>
      <c r="C313" s="16">
        <f>+'Adj Portfolios 4'!B312</f>
        <v>2.1518853021227216</v>
      </c>
      <c r="D313" s="16">
        <f>+'Adj Portfolios 3.5'!C312</f>
        <v>1.9495758256588194</v>
      </c>
      <c r="E313" s="16">
        <f>+'Adj Portfolios 4'!C312</f>
        <v>1.5081249848660645</v>
      </c>
      <c r="F313" s="16">
        <f>+'Adj Portfolios 3.5'!D312</f>
        <v>1.6243969347812548</v>
      </c>
      <c r="G313" s="16">
        <f>+'Adj Portfolios 4'!D312</f>
        <v>1.0565770826351435</v>
      </c>
      <c r="H313" s="16">
        <f>+'Adj Portfolios 3.5'!E312</f>
        <v>0.93858318245214345</v>
      </c>
      <c r="I313" s="16">
        <f>+'Adj Portfolios 4'!E312</f>
        <v>0.36254628681944612</v>
      </c>
      <c r="J313" s="1">
        <v>0.98231920122492389</v>
      </c>
      <c r="K313" s="4"/>
    </row>
    <row r="314" spans="1:11">
      <c r="A314" s="3">
        <v>44980</v>
      </c>
      <c r="B314" s="16">
        <f>+'Adj Portfolios 3.5'!B313</f>
        <v>2.339424947717859</v>
      </c>
      <c r="C314" s="16">
        <f>+'Adj Portfolios 4'!B313</f>
        <v>2.1619573792115299</v>
      </c>
      <c r="D314" s="16">
        <f>+'Adj Portfolios 3.5'!C313</f>
        <v>1.9456786235833272</v>
      </c>
      <c r="E314" s="16">
        <f>+'Adj Portfolios 4'!C313</f>
        <v>1.5121620746140481</v>
      </c>
      <c r="F314" s="16">
        <f>+'Adj Portfolios 3.5'!D313</f>
        <v>1.6179058446298689</v>
      </c>
      <c r="G314" s="16">
        <f>+'Adj Portfolios 4'!D313</f>
        <v>1.0572904877287785</v>
      </c>
      <c r="H314" s="16">
        <f>+'Adj Portfolios 3.5'!E313</f>
        <v>0.92922081520718325</v>
      </c>
      <c r="I314" s="16">
        <f>+'Adj Portfolios 4'!E313</f>
        <v>0.36061831497968622</v>
      </c>
      <c r="J314" s="1">
        <v>0.98073434337497323</v>
      </c>
      <c r="K314" s="4"/>
    </row>
    <row r="315" spans="1:11">
      <c r="A315" s="3">
        <v>44981</v>
      </c>
      <c r="B315" s="16">
        <f>+'Adj Portfolios 3.5'!B314</f>
        <v>2.3677554045737246</v>
      </c>
      <c r="C315" s="16">
        <f>+'Adj Portfolios 4'!B314</f>
        <v>2.167719226907924</v>
      </c>
      <c r="D315" s="16">
        <f>+'Adj Portfolios 3.5'!C314</f>
        <v>1.9653277107032558</v>
      </c>
      <c r="E315" s="16">
        <f>+'Adj Portfolios 4'!C314</f>
        <v>1.5131652663388355</v>
      </c>
      <c r="F315" s="16">
        <f>+'Adj Portfolios 3.5'!D314</f>
        <v>1.630994154224426</v>
      </c>
      <c r="G315" s="16">
        <f>+'Adj Portfolios 4'!D314</f>
        <v>1.0558776558012095</v>
      </c>
      <c r="H315" s="16">
        <f>+'Adj Portfolios 3.5'!E314</f>
        <v>0.93114814821417147</v>
      </c>
      <c r="I315" s="16">
        <f>+'Adj Portfolios 4'!E314</f>
        <v>0.35797738065425666</v>
      </c>
      <c r="J315" s="1">
        <v>0.97726549765879367</v>
      </c>
      <c r="K315" s="4"/>
    </row>
    <row r="316" spans="1:11">
      <c r="A316" s="3">
        <v>44984</v>
      </c>
      <c r="B316" s="16">
        <f>+'Adj Portfolios 3.5'!B315</f>
        <v>2.3999364483246146</v>
      </c>
      <c r="C316" s="16">
        <f>+'Adj Portfolios 4'!B315</f>
        <v>2.1789653542571221</v>
      </c>
      <c r="D316" s="16">
        <f>+'Adj Portfolios 3.5'!C315</f>
        <v>1.9880838937389071</v>
      </c>
      <c r="E316" s="16">
        <f>+'Adj Portfolios 4'!C315</f>
        <v>1.5195024024742627</v>
      </c>
      <c r="F316" s="16">
        <f>+'Adj Portfolios 3.5'!D315</f>
        <v>1.6465999559245135</v>
      </c>
      <c r="G316" s="16">
        <f>+'Adj Portfolios 4'!D315</f>
        <v>1.0592437937679038</v>
      </c>
      <c r="H316" s="16">
        <f>+'Adj Portfolios 3.5'!E315</f>
        <v>0.93445245003169775</v>
      </c>
      <c r="I316" s="16">
        <f>+'Adj Portfolios 4'!E315</f>
        <v>0.35804468040181969</v>
      </c>
      <c r="J316" s="1">
        <v>0.97046055301469403</v>
      </c>
      <c r="K316" s="4"/>
    </row>
    <row r="317" spans="1:11">
      <c r="A317" s="3">
        <v>44985</v>
      </c>
      <c r="B317" s="16">
        <f>+'Adj Portfolios 3.5'!B316</f>
        <v>2.4233078294372157</v>
      </c>
      <c r="C317" s="16">
        <f>+'Adj Portfolios 4'!B316</f>
        <v>2.1216074436372372</v>
      </c>
      <c r="D317" s="16">
        <f>+'Adj Portfolios 3.5'!C316</f>
        <v>2.0054564334970286</v>
      </c>
      <c r="E317" s="16">
        <f>+'Adj Portfolios 4'!C316</f>
        <v>1.4765058242638687</v>
      </c>
      <c r="F317" s="16">
        <f>+'Adj Portfolios 3.5'!D316</f>
        <v>1.6593418952501091</v>
      </c>
      <c r="G317" s="16">
        <f>+'Adj Portfolios 4'!D316</f>
        <v>1.0271831214675242</v>
      </c>
      <c r="H317" s="16">
        <f>+'Adj Portfolios 3.5'!E316</f>
        <v>0.93888019722409788</v>
      </c>
      <c r="I317" s="16">
        <f>+'Adj Portfolios 4'!E316</f>
        <v>0.34509471160013039</v>
      </c>
      <c r="J317" s="1">
        <v>0.97550612013766647</v>
      </c>
      <c r="K317" s="4"/>
    </row>
    <row r="318" spans="1:11">
      <c r="A318" s="3">
        <v>44986</v>
      </c>
      <c r="B318" s="16">
        <f>+'Adj Portfolios 3.5'!B317</f>
        <v>2.4233078294372157</v>
      </c>
      <c r="C318" s="16">
        <f>+'Adj Portfolios 4'!B317</f>
        <v>2.0785366909239578</v>
      </c>
      <c r="D318" s="16">
        <f>+'Adj Portfolios 3.5'!C317</f>
        <v>2.0034509770635318</v>
      </c>
      <c r="E318" s="16">
        <f>+'Adj Portfolios 4'!C317</f>
        <v>1.4436097189275228</v>
      </c>
      <c r="F318" s="16">
        <f>+'Adj Portfolios 3.5'!D317</f>
        <v>1.656023211459609</v>
      </c>
      <c r="G318" s="16">
        <f>+'Adj Portfolios 4'!D317</f>
        <v>1.0022673588543256</v>
      </c>
      <c r="H318" s="16">
        <f>+'Adj Portfolios 3.5'!E317</f>
        <v>0.93418579623797737</v>
      </c>
      <c r="I318" s="16">
        <f>+'Adj Portfolios 4'!E317</f>
        <v>0.33468165295042579</v>
      </c>
      <c r="J318" s="1">
        <v>0.97170076612561196</v>
      </c>
      <c r="K318" s="4"/>
    </row>
    <row r="319" spans="1:11">
      <c r="A319" s="3">
        <v>44987</v>
      </c>
      <c r="B319" s="16">
        <f>+'Adj Portfolios 3.5'!B318</f>
        <v>2.4233078294372157</v>
      </c>
      <c r="C319" s="16">
        <f>+'Adj Portfolios 4'!B318</f>
        <v>2.0785366909239578</v>
      </c>
      <c r="D319" s="16">
        <f>+'Adj Portfolios 3.5'!C318</f>
        <v>2.0014475260864684</v>
      </c>
      <c r="E319" s="16">
        <f>+'Adj Portfolios 4'!C318</f>
        <v>1.4421661092085951</v>
      </c>
      <c r="F319" s="16">
        <f>+'Adj Portfolios 3.5'!D318</f>
        <v>1.6527111650366897</v>
      </c>
      <c r="G319" s="16">
        <f>+'Adj Portfolios 4'!D318</f>
        <v>1.0002628241366169</v>
      </c>
      <c r="H319" s="16">
        <f>+'Adj Portfolios 3.5'!E318</f>
        <v>0.92951486725678745</v>
      </c>
      <c r="I319" s="16">
        <f>+'Adj Portfolios 4'!E318</f>
        <v>0.33300824468567364</v>
      </c>
      <c r="J319" s="1">
        <v>0.985580573163088</v>
      </c>
      <c r="K319" s="4"/>
    </row>
    <row r="320" spans="1:11">
      <c r="A320" s="3">
        <v>44991</v>
      </c>
      <c r="B320" s="16">
        <f>+'Adj Portfolios 3.5'!B319</f>
        <v>2.4233078294372157</v>
      </c>
      <c r="C320" s="16">
        <f>+'Adj Portfolios 4'!B319</f>
        <v>2.0960278913870103</v>
      </c>
      <c r="D320" s="16">
        <f>+'Adj Portfolios 3.5'!C319</f>
        <v>1.9994460785603818</v>
      </c>
      <c r="E320" s="16">
        <f>+'Adj Portfolios 4'!C319</f>
        <v>1.4514071527026953</v>
      </c>
      <c r="F320" s="16">
        <f>+'Adj Portfolios 3.5'!D319</f>
        <v>1.6494057427066162</v>
      </c>
      <c r="G320" s="16">
        <f>+'Adj Portfolios 4'!D319</f>
        <v>1.0046663350164629</v>
      </c>
      <c r="H320" s="16">
        <f>+'Adj Portfolios 3.5'!E319</f>
        <v>0.92486729292050351</v>
      </c>
      <c r="I320" s="16">
        <f>+'Adj Portfolios 4'!E319</f>
        <v>0.33247481803804346</v>
      </c>
      <c r="J320" s="1">
        <v>0.99711596129518165</v>
      </c>
      <c r="K320" s="4"/>
    </row>
    <row r="321" spans="1:11">
      <c r="A321" s="3">
        <v>44992</v>
      </c>
      <c r="B321" s="16">
        <f>+'Adj Portfolios 3.5'!B320</f>
        <v>2.4233078294372157</v>
      </c>
      <c r="C321" s="16">
        <f>+'Adj Portfolios 4'!B320</f>
        <v>1.9755131318340513</v>
      </c>
      <c r="D321" s="16">
        <f>+'Adj Portfolios 3.5'!C320</f>
        <v>1.9974466324818214</v>
      </c>
      <c r="E321" s="16">
        <f>+'Adj Portfolios 4'!C320</f>
        <v>1.3651384612698314</v>
      </c>
      <c r="F321" s="16">
        <f>+'Adj Portfolios 3.5'!D320</f>
        <v>1.6461069312212029</v>
      </c>
      <c r="G321" s="16">
        <f>+'Adj Portfolios 4'!D320</f>
        <v>0.94300272775571725</v>
      </c>
      <c r="H321" s="16">
        <f>+'Adj Portfolios 3.5'!E320</f>
        <v>0.92024295645590104</v>
      </c>
      <c r="I321" s="16">
        <f>+'Adj Portfolios 4'!E320</f>
        <v>0.31013819569166728</v>
      </c>
      <c r="J321" s="1">
        <v>0.99302942499855074</v>
      </c>
      <c r="K321" s="4"/>
    </row>
    <row r="322" spans="1:11">
      <c r="A322" s="3">
        <v>44993</v>
      </c>
      <c r="B322" s="16">
        <f>+'Adj Portfolios 3.5'!B321</f>
        <v>2.4233078294372157</v>
      </c>
      <c r="C322" s="16">
        <f>+'Adj Portfolios 4'!B321</f>
        <v>1.9755131318340513</v>
      </c>
      <c r="D322" s="16">
        <f>+'Adj Portfolios 3.5'!C321</f>
        <v>1.9974466324818214</v>
      </c>
      <c r="E322" s="16">
        <f>+'Adj Portfolios 4'!C321</f>
        <v>1.3637733228085616</v>
      </c>
      <c r="F322" s="16">
        <f>+'Adj Portfolios 3.5'!D321</f>
        <v>1.6461069312212029</v>
      </c>
      <c r="G322" s="16">
        <f>+'Adj Portfolios 4'!D321</f>
        <v>0.94111672230020582</v>
      </c>
      <c r="H322" s="16">
        <f>+'Adj Portfolios 3.5'!E321</f>
        <v>0.92024295645590104</v>
      </c>
      <c r="I322" s="16">
        <f>+'Adj Portfolios 4'!E321</f>
        <v>0.30858750471320895</v>
      </c>
      <c r="J322" s="1">
        <v>0.97785925332365253</v>
      </c>
      <c r="K322" s="4"/>
    </row>
    <row r="323" spans="1:11">
      <c r="A323" s="3">
        <v>44995</v>
      </c>
      <c r="B323" s="16">
        <f>+'Adj Portfolios 3.5'!B322</f>
        <v>2.4233078294372157</v>
      </c>
      <c r="C323" s="16">
        <f>+'Adj Portfolios 4'!B322</f>
        <v>1.9773273113934522</v>
      </c>
      <c r="D323" s="16">
        <f>+'Adj Portfolios 3.5'!C322</f>
        <v>1.9974466324818214</v>
      </c>
      <c r="E323" s="16">
        <f>+'Adj Portfolios 4'!C322</f>
        <v>1.3636619479871985</v>
      </c>
      <c r="F323" s="16">
        <f>+'Adj Portfolios 3.5'!D322</f>
        <v>1.6461069312212029</v>
      </c>
      <c r="G323" s="16">
        <f>+'Adj Portfolios 4'!D322</f>
        <v>0.9400987477122511</v>
      </c>
      <c r="H323" s="16">
        <f>+'Adj Portfolios 3.5'!E322</f>
        <v>0.92024295645590104</v>
      </c>
      <c r="I323" s="16">
        <f>+'Adj Portfolios 4'!E322</f>
        <v>0.30732795338147118</v>
      </c>
      <c r="J323" s="1">
        <v>0.98385791806687506</v>
      </c>
      <c r="K323" s="4"/>
    </row>
    <row r="324" spans="1:11">
      <c r="A324" s="3">
        <v>44998</v>
      </c>
      <c r="B324" s="16">
        <f>+'Adj Portfolios 3.5'!B323</f>
        <v>2.4233078294372157</v>
      </c>
      <c r="C324" s="16">
        <f>+'Adj Portfolios 4'!B323</f>
        <v>1.9592723357131185</v>
      </c>
      <c r="D324" s="16">
        <f>+'Adj Portfolios 3.5'!C323</f>
        <v>1.9974466324818214</v>
      </c>
      <c r="E324" s="16">
        <f>+'Adj Portfolios 4'!C323</f>
        <v>1.3484968421033479</v>
      </c>
      <c r="F324" s="16">
        <f>+'Adj Portfolios 3.5'!D323</f>
        <v>1.6461069312212029</v>
      </c>
      <c r="G324" s="16">
        <f>+'Adj Portfolios 4'!D323</f>
        <v>0.92777523953436292</v>
      </c>
      <c r="H324" s="16">
        <f>+'Adj Portfolios 3.5'!E323</f>
        <v>0.92024295645590104</v>
      </c>
      <c r="I324" s="16">
        <f>+'Adj Portfolios 4'!E323</f>
        <v>0.30147017656187641</v>
      </c>
      <c r="J324" s="1">
        <v>0.97128055538014146</v>
      </c>
      <c r="K324" s="4"/>
    </row>
    <row r="325" spans="1:11">
      <c r="A325" s="3">
        <v>44999</v>
      </c>
      <c r="B325" s="16">
        <f>+'Adj Portfolios 3.5'!B324</f>
        <v>2.4233078294372157</v>
      </c>
      <c r="C325" s="16">
        <f>+'Adj Portfolios 4'!B324</f>
        <v>1.9592723357131185</v>
      </c>
      <c r="D325" s="16">
        <f>+'Adj Portfolios 3.5'!C324</f>
        <v>1.9974466324818214</v>
      </c>
      <c r="E325" s="16">
        <f>+'Adj Portfolios 4'!C324</f>
        <v>1.3484968421033479</v>
      </c>
      <c r="F325" s="16">
        <f>+'Adj Portfolios 3.5'!D324</f>
        <v>1.6461069312212029</v>
      </c>
      <c r="G325" s="16">
        <f>+'Adj Portfolios 4'!D324</f>
        <v>0.92777523953436292</v>
      </c>
      <c r="H325" s="16">
        <f>+'Adj Portfolios 3.5'!E324</f>
        <v>0.92024295645590104</v>
      </c>
      <c r="I325" s="16">
        <f>+'Adj Portfolios 4'!E324</f>
        <v>0.30147017656187641</v>
      </c>
      <c r="J325" s="1">
        <v>0.97540131763978144</v>
      </c>
      <c r="K325" s="4"/>
    </row>
    <row r="326" spans="1:11">
      <c r="A326" s="3">
        <v>45000</v>
      </c>
      <c r="B326" s="16">
        <f>+'Adj Portfolios 3.5'!B325</f>
        <v>2.5286684072454868</v>
      </c>
      <c r="C326" s="16">
        <f>+'Adj Portfolios 4'!B325</f>
        <v>2.0444575783252534</v>
      </c>
      <c r="D326" s="16">
        <f>+'Adj Portfolios 3.5'!C325</f>
        <v>2.0822941705363842</v>
      </c>
      <c r="E326" s="16">
        <f>+'Adj Portfolios 4'!C325</f>
        <v>1.4057782909622139</v>
      </c>
      <c r="F326" s="16">
        <f>+'Adj Portfolios 3.5'!D325</f>
        <v>1.7143841545143959</v>
      </c>
      <c r="G326" s="16">
        <f>+'Adj Portfolios 4'!D325</f>
        <v>0.96625750091976914</v>
      </c>
      <c r="H326" s="16">
        <f>+'Adj Portfolios 3.5'!E325</f>
        <v>0.95565206493441124</v>
      </c>
      <c r="I326" s="16">
        <f>+'Adj Portfolios 4'!E325</f>
        <v>0.31307014601562427</v>
      </c>
      <c r="J326" s="1">
        <v>0.96852644859403236</v>
      </c>
      <c r="K326" s="4"/>
    </row>
    <row r="327" spans="1:11">
      <c r="A327" s="3">
        <v>45001</v>
      </c>
      <c r="B327" s="16">
        <f>+'Adj Portfolios 3.5'!B326</f>
        <v>2.5840993474007155</v>
      </c>
      <c r="C327" s="16">
        <f>+'Adj Portfolios 4'!B326</f>
        <v>1.9996410237507856</v>
      </c>
      <c r="D327" s="16">
        <f>+'Adj Portfolios 3.5'!C326</f>
        <v>2.1237319890312976</v>
      </c>
      <c r="E327" s="16">
        <f>+'Adj Portfolios 4'!C326</f>
        <v>1.372182890308314</v>
      </c>
      <c r="F327" s="16">
        <f>+'Adj Portfolios 3.5'!D326</f>
        <v>1.7450393284539643</v>
      </c>
      <c r="G327" s="16">
        <f>+'Adj Portfolios 4'!D326</f>
        <v>0.94125736792978676</v>
      </c>
      <c r="H327" s="16">
        <f>+'Adj Portfolios 3.5'!E326</f>
        <v>0.96696354025754061</v>
      </c>
      <c r="I327" s="16">
        <f>+'Adj Portfolios 4'!E326</f>
        <v>0.30311877469166398</v>
      </c>
      <c r="J327" s="1">
        <v>0.96001625184480066</v>
      </c>
      <c r="K327" s="4"/>
    </row>
    <row r="328" spans="1:11">
      <c r="A328" s="3">
        <v>45002</v>
      </c>
      <c r="B328" s="16">
        <f>+'Adj Portfolios 3.5'!B327</f>
        <v>2.5840993474007155</v>
      </c>
      <c r="C328" s="16">
        <f>+'Adj Portfolios 4'!B327</f>
        <v>1.9761162469268694</v>
      </c>
      <c r="D328" s="16">
        <f>+'Adj Portfolios 3.5'!C327</f>
        <v>2.1237319890312976</v>
      </c>
      <c r="E328" s="16">
        <f>+'Adj Portfolios 4'!C327</f>
        <v>1.3533129941431685</v>
      </c>
      <c r="F328" s="16">
        <f>+'Adj Portfolios 3.5'!D327</f>
        <v>1.7450393284539643</v>
      </c>
      <c r="G328" s="16">
        <f>+'Adj Portfolios 4'!D327</f>
        <v>0.92644482802713934</v>
      </c>
      <c r="H328" s="16">
        <f>+'Adj Portfolios 3.5'!E327</f>
        <v>0.96696354025754061</v>
      </c>
      <c r="I328" s="16">
        <f>+'Adj Portfolios 4'!E327</f>
        <v>0.29654695429337885</v>
      </c>
      <c r="J328" s="1">
        <v>0.96644953004595513</v>
      </c>
      <c r="K328" s="4"/>
    </row>
    <row r="329" spans="1:11">
      <c r="A329" s="3">
        <v>45006</v>
      </c>
      <c r="B329" s="16">
        <f>+'Adj Portfolios 3.5'!B328</f>
        <v>2.9108251165880201</v>
      </c>
      <c r="C329" s="16">
        <f>+'Adj Portfolios 4'!B328</f>
        <v>2.0473763162018837</v>
      </c>
      <c r="D329" s="16">
        <f>+'Adj Portfolios 3.5'!C328</f>
        <v>2.3901265585394165</v>
      </c>
      <c r="E329" s="16">
        <f>+'Adj Portfolios 4'!C328</f>
        <v>1.4007610499264906</v>
      </c>
      <c r="F329" s="16">
        <f>+'Adj Portfolios 3.5'!D328</f>
        <v>1.9621867873687902</v>
      </c>
      <c r="G329" s="16">
        <f>+'Adj Portfolios 4'!D328</f>
        <v>0.958000156499629</v>
      </c>
      <c r="H329" s="16">
        <f>+'Adj Portfolios 3.5'!E328</f>
        <v>1.0843886916957957</v>
      </c>
      <c r="I329" s="16">
        <f>+'Adj Portfolios 4'!E328</f>
        <v>0.3057579003917007</v>
      </c>
      <c r="J329" s="1">
        <v>0.95577370459746203</v>
      </c>
      <c r="K329" s="4"/>
    </row>
    <row r="330" spans="1:11">
      <c r="A330" s="3">
        <v>45007</v>
      </c>
      <c r="B330" s="16">
        <f>+'Adj Portfolios 3.5'!B329</f>
        <v>2.9108251165880201</v>
      </c>
      <c r="C330" s="16">
        <f>+'Adj Portfolios 4'!B329</f>
        <v>2.0473763162018837</v>
      </c>
      <c r="D330" s="16">
        <f>+'Adj Portfolios 3.5'!C329</f>
        <v>2.3877364319808771</v>
      </c>
      <c r="E330" s="16">
        <f>+'Adj Portfolios 4'!C329</f>
        <v>1.3993602888765642</v>
      </c>
      <c r="F330" s="16">
        <f>+'Adj Portfolios 3.5'!D329</f>
        <v>1.9582624137940525</v>
      </c>
      <c r="G330" s="16">
        <f>+'Adj Portfolios 4'!D329</f>
        <v>0.95608415618662979</v>
      </c>
      <c r="H330" s="16">
        <f>+'Adj Portfolios 3.5'!E329</f>
        <v>1.0789667482373166</v>
      </c>
      <c r="I330" s="16">
        <f>+'Adj Portfolios 4'!E329</f>
        <v>0.30422911088974219</v>
      </c>
      <c r="J330" s="1">
        <v>0.96253156088986425</v>
      </c>
      <c r="K330" s="4"/>
    </row>
    <row r="331" spans="1:11">
      <c r="A331" s="3">
        <v>45008</v>
      </c>
      <c r="B331" s="16">
        <f>+'Adj Portfolios 3.5'!B330</f>
        <v>2.9108251165880201</v>
      </c>
      <c r="C331" s="16">
        <f>+'Adj Portfolios 4'!B330</f>
        <v>2.0473763162018837</v>
      </c>
      <c r="D331" s="16">
        <f>+'Adj Portfolios 3.5'!C330</f>
        <v>2.3853486955488963</v>
      </c>
      <c r="E331" s="16">
        <f>+'Adj Portfolios 4'!C330</f>
        <v>1.3979609285876875</v>
      </c>
      <c r="F331" s="16">
        <f>+'Adj Portfolios 3.5'!D330</f>
        <v>1.9543458889664644</v>
      </c>
      <c r="G331" s="16">
        <f>+'Adj Portfolios 4'!D330</f>
        <v>0.9541719878742565</v>
      </c>
      <c r="H331" s="16">
        <f>+'Adj Portfolios 3.5'!E330</f>
        <v>1.07357191449613</v>
      </c>
      <c r="I331" s="16">
        <f>+'Adj Portfolios 4'!E330</f>
        <v>0.30270796533529348</v>
      </c>
      <c r="J331" s="1">
        <v>0.96033423055779699</v>
      </c>
      <c r="K331" s="4"/>
    </row>
    <row r="332" spans="1:11">
      <c r="A332" s="3">
        <v>45009</v>
      </c>
      <c r="B332" s="16">
        <f>+'Adj Portfolios 3.5'!B331</f>
        <v>2.9108251165880201</v>
      </c>
      <c r="C332" s="16">
        <f>+'Adj Portfolios 4'!B331</f>
        <v>2.0473763162018837</v>
      </c>
      <c r="D332" s="16">
        <f>+'Adj Portfolios 3.5'!C331</f>
        <v>2.3853486955488963</v>
      </c>
      <c r="E332" s="16">
        <f>+'Adj Portfolios 4'!C331</f>
        <v>1.3965629676590998</v>
      </c>
      <c r="F332" s="16">
        <f>+'Adj Portfolios 3.5'!D331</f>
        <v>1.9543458889664644</v>
      </c>
      <c r="G332" s="16">
        <f>+'Adj Portfolios 4'!D331</f>
        <v>0.95226364389850804</v>
      </c>
      <c r="H332" s="16">
        <f>+'Adj Portfolios 3.5'!E331</f>
        <v>1.07357191449613</v>
      </c>
      <c r="I332" s="16">
        <f>+'Adj Portfolios 4'!E331</f>
        <v>0.30119442550861703</v>
      </c>
      <c r="J332" s="1">
        <v>0.96467938395320108</v>
      </c>
      <c r="K332" s="4"/>
    </row>
    <row r="333" spans="1:11">
      <c r="A333" s="3">
        <v>45012</v>
      </c>
      <c r="B333" s="16">
        <f>+'Adj Portfolios 3.5'!B332</f>
        <v>2.9108251165880201</v>
      </c>
      <c r="C333" s="16">
        <f>+'Adj Portfolios 4'!B332</f>
        <v>2.0451149890606386</v>
      </c>
      <c r="D333" s="16">
        <f>+'Adj Portfolios 3.5'!C332</f>
        <v>2.3829633468533475</v>
      </c>
      <c r="E333" s="16">
        <f>+'Adj Portfolios 4'!C332</f>
        <v>1.3922302769927677</v>
      </c>
      <c r="F333" s="16">
        <f>+'Adj Portfolios 3.5'!D332</f>
        <v>1.9504371971885315</v>
      </c>
      <c r="G333" s="16">
        <f>+'Adj Portfolios 4'!D332</f>
        <v>0.9474087267331931</v>
      </c>
      <c r="H333" s="16">
        <f>+'Adj Portfolios 3.5'!E332</f>
        <v>1.0682040549236493</v>
      </c>
      <c r="I333" s="16">
        <f>+'Adj Portfolios 4'!E332</f>
        <v>0.29785900521740916</v>
      </c>
      <c r="J333" s="1">
        <v>0.96614568992332184</v>
      </c>
      <c r="K333" s="4"/>
    </row>
    <row r="334" spans="1:11">
      <c r="A334" s="3">
        <v>45013</v>
      </c>
      <c r="B334" s="16">
        <f>+'Adj Portfolios 3.5'!B333</f>
        <v>3.0250458941629343</v>
      </c>
      <c r="C334" s="16">
        <f>+'Adj Portfolios 4'!B333</f>
        <v>2.0876135010908135</v>
      </c>
      <c r="D334" s="16">
        <f>+'Adj Portfolios 3.5'!C333</f>
        <v>2.4740878652370197</v>
      </c>
      <c r="E334" s="16">
        <f>+'Adj Portfolios 4'!C333</f>
        <v>1.4197692879868229</v>
      </c>
      <c r="F334" s="16">
        <f>+'Adj Portfolios 3.5'!D333</f>
        <v>2.0230714784118327</v>
      </c>
      <c r="G334" s="16">
        <f>+'Adj Portfolios 4'!D333</f>
        <v>0.9652015363256059</v>
      </c>
      <c r="H334" s="16">
        <f>+'Adj Portfolios 3.5'!E333</f>
        <v>1.104779361764235</v>
      </c>
      <c r="I334" s="16">
        <f>+'Adj Portfolios 4'!E333</f>
        <v>0.30255936924924248</v>
      </c>
      <c r="J334" s="1">
        <v>0.96721939355929076</v>
      </c>
      <c r="K334" s="4"/>
    </row>
    <row r="335" spans="1:11">
      <c r="A335" s="3">
        <v>45014</v>
      </c>
      <c r="B335" s="16">
        <f>+'Adj Portfolios 3.5'!B334</f>
        <v>3.0250458941629343</v>
      </c>
      <c r="C335" s="16">
        <f>+'Adj Portfolios 4'!B334</f>
        <v>2.1123684219867482</v>
      </c>
      <c r="D335" s="16">
        <f>+'Adj Portfolios 3.5'!C334</f>
        <v>2.4740878652370197</v>
      </c>
      <c r="E335" s="16">
        <f>+'Adj Portfolios 4'!C334</f>
        <v>1.4351851429157838</v>
      </c>
      <c r="F335" s="16">
        <f>+'Adj Portfolios 3.5'!D334</f>
        <v>2.0230714784118327</v>
      </c>
      <c r="G335" s="16">
        <f>+'Adj Portfolios 4'!D334</f>
        <v>0.97471649307070363</v>
      </c>
      <c r="H335" s="16">
        <f>+'Adj Portfolios 3.5'!E334</f>
        <v>1.104779361764235</v>
      </c>
      <c r="I335" s="16">
        <f>+'Adj Portfolios 4'!E334</f>
        <v>0.30463432140355379</v>
      </c>
      <c r="J335" s="1">
        <v>0.97297413646013609</v>
      </c>
      <c r="K335" s="4"/>
    </row>
    <row r="336" spans="1:11">
      <c r="A336" s="3">
        <v>45015</v>
      </c>
      <c r="B336" s="16">
        <f>+'Adj Portfolios 3.5'!B335</f>
        <v>3.0250458941629343</v>
      </c>
      <c r="C336" s="16">
        <f>+'Adj Portfolios 4'!B335</f>
        <v>2.1123684219867482</v>
      </c>
      <c r="D336" s="16">
        <f>+'Adj Portfolios 3.5'!C335</f>
        <v>2.4740878652370197</v>
      </c>
      <c r="E336" s="16">
        <f>+'Adj Portfolios 4'!C335</f>
        <v>1.4337499577728681</v>
      </c>
      <c r="F336" s="16">
        <f>+'Adj Portfolios 3.5'!D335</f>
        <v>2.0230714784118327</v>
      </c>
      <c r="G336" s="16">
        <f>+'Adj Portfolios 4'!D335</f>
        <v>0.97276706008456226</v>
      </c>
      <c r="H336" s="16">
        <f>+'Adj Portfolios 3.5'!E335</f>
        <v>1.104779361764235</v>
      </c>
      <c r="I336" s="16">
        <f>+'Adj Portfolios 4'!E335</f>
        <v>0.30311114979653603</v>
      </c>
      <c r="J336" s="1">
        <v>0.98436588533653024</v>
      </c>
      <c r="K336" s="4"/>
    </row>
    <row r="337" spans="1:11">
      <c r="A337" s="3">
        <v>45016</v>
      </c>
      <c r="B337" s="16">
        <f>+'Adj Portfolios 3.5'!B336</f>
        <v>3.0250458941629343</v>
      </c>
      <c r="C337" s="16">
        <f>+'Adj Portfolios 4'!B336</f>
        <v>2.1143782208767101</v>
      </c>
      <c r="D337" s="16">
        <f>+'Adj Portfolios 3.5'!C336</f>
        <v>2.4740878652370197</v>
      </c>
      <c r="E337" s="16">
        <f>+'Adj Portfolios 4'!C336</f>
        <v>1.43224665854164</v>
      </c>
      <c r="F337" s="16">
        <f>+'Adj Portfolios 3.5'!D336</f>
        <v>2.0230714784118327</v>
      </c>
      <c r="G337" s="16">
        <f>+'Adj Portfolios 4'!D336</f>
        <v>0.96980356351537123</v>
      </c>
      <c r="H337" s="16">
        <f>+'Adj Portfolios 3.5'!E336</f>
        <v>1.104779361764235</v>
      </c>
      <c r="I337" s="16">
        <f>+'Adj Portfolios 4'!E336</f>
        <v>0.30037456635633047</v>
      </c>
      <c r="J337" s="1">
        <v>0.99022513648184285</v>
      </c>
      <c r="K337" s="4"/>
    </row>
    <row r="338" spans="1:11">
      <c r="A338" s="3">
        <v>45019</v>
      </c>
      <c r="B338" s="16">
        <f>+'Adj Portfolios 3.5'!B337</f>
        <v>3.677505942891361</v>
      </c>
      <c r="C338" s="16">
        <f>+'Adj Portfolios 4'!B337</f>
        <v>2.5704200018247243</v>
      </c>
      <c r="D338" s="16">
        <f>+'Adj Portfolios 3.5'!C337</f>
        <v>3.0052398926732944</v>
      </c>
      <c r="E338" s="16">
        <f>+'Adj Portfolios 4'!C337</f>
        <v>1.7397299646773106</v>
      </c>
      <c r="F338" s="16">
        <f>+'Adj Portfolios 3.5'!D337</f>
        <v>2.4553735303477437</v>
      </c>
      <c r="G338" s="16">
        <f>+'Adj Portfolios 4'!D337</f>
        <v>1.1770370077887169</v>
      </c>
      <c r="H338" s="16">
        <f>+'Adj Portfolios 3.5'!E337</f>
        <v>1.3375409063768946</v>
      </c>
      <c r="I338" s="16">
        <f>+'Adj Portfolios 4'!E337</f>
        <v>0.36365928224368027</v>
      </c>
      <c r="J338" s="1">
        <v>0.98421348078747362</v>
      </c>
      <c r="K338" s="4"/>
    </row>
    <row r="339" spans="1:11">
      <c r="A339" s="3">
        <v>45020</v>
      </c>
      <c r="B339" s="16">
        <f>+'Adj Portfolios 3.5'!B338</f>
        <v>3.677505942891361</v>
      </c>
      <c r="C339" s="16">
        <f>+'Adj Portfolios 4'!B338</f>
        <v>2.5133001285441754</v>
      </c>
      <c r="D339" s="16">
        <f>+'Adj Portfolios 3.5'!C338</f>
        <v>3.0052398926732944</v>
      </c>
      <c r="E339" s="16">
        <f>+'Adj Portfolios 4'!C338</f>
        <v>1.6976306254821365</v>
      </c>
      <c r="F339" s="16">
        <f>+'Adj Portfolios 3.5'!D338</f>
        <v>2.4553735303477437</v>
      </c>
      <c r="G339" s="16">
        <f>+'Adj Portfolios 4'!D338</f>
        <v>1.1462297637512866</v>
      </c>
      <c r="H339" s="16">
        <f>+'Adj Portfolios 3.5'!E338</f>
        <v>1.3375409063768946</v>
      </c>
      <c r="I339" s="16">
        <f>+'Adj Portfolios 4'!E338</f>
        <v>0.35199095051613061</v>
      </c>
      <c r="J339" s="1">
        <v>0.981408242139862</v>
      </c>
      <c r="K339" s="4"/>
    </row>
    <row r="340" spans="1:11">
      <c r="A340" s="3">
        <v>45021</v>
      </c>
      <c r="B340" s="16">
        <f>+'Adj Portfolios 3.5'!B339</f>
        <v>3.677505942891361</v>
      </c>
      <c r="C340" s="16">
        <f>+'Adj Portfolios 4'!B339</f>
        <v>2.5133001285441754</v>
      </c>
      <c r="D340" s="16">
        <f>+'Adj Portfolios 3.5'!C339</f>
        <v>3.0052398926732944</v>
      </c>
      <c r="E340" s="16">
        <f>+'Adj Portfolios 4'!C339</f>
        <v>1.6976306254821365</v>
      </c>
      <c r="F340" s="16">
        <f>+'Adj Portfolios 3.5'!D339</f>
        <v>2.4553735303477437</v>
      </c>
      <c r="G340" s="16">
        <f>+'Adj Portfolios 4'!D339</f>
        <v>1.1462297637512866</v>
      </c>
      <c r="H340" s="16">
        <f>+'Adj Portfolios 3.5'!E339</f>
        <v>1.3375409063768946</v>
      </c>
      <c r="I340" s="16">
        <f>+'Adj Portfolios 4'!E339</f>
        <v>0.35199095051613061</v>
      </c>
      <c r="J340" s="1">
        <v>0.98619412981727228</v>
      </c>
      <c r="K340" s="4"/>
    </row>
    <row r="341" spans="1:11">
      <c r="A341" s="3">
        <v>45026</v>
      </c>
      <c r="B341" s="16">
        <f>+'Adj Portfolios 3.5'!B340</f>
        <v>3.677505942891361</v>
      </c>
      <c r="C341" s="16">
        <f>+'Adj Portfolios 4'!B340</f>
        <v>2.5133001285441754</v>
      </c>
      <c r="D341" s="16">
        <f>+'Adj Portfolios 3.5'!C340</f>
        <v>3.0052398926732944</v>
      </c>
      <c r="E341" s="16">
        <f>+'Adj Portfolios 4'!C340</f>
        <v>1.6959329948566544</v>
      </c>
      <c r="F341" s="16">
        <f>+'Adj Portfolios 3.5'!D340</f>
        <v>2.4553735303477437</v>
      </c>
      <c r="G341" s="16">
        <f>+'Adj Portfolios 4'!D340</f>
        <v>1.1439373042237839</v>
      </c>
      <c r="H341" s="16">
        <f>+'Adj Portfolios 3.5'!E340</f>
        <v>1.3375409063768946</v>
      </c>
      <c r="I341" s="16">
        <f>+'Adj Portfolios 4'!E340</f>
        <v>0.35023099576354993</v>
      </c>
      <c r="J341" s="1">
        <v>0.97394625060041284</v>
      </c>
      <c r="K341" s="4"/>
    </row>
    <row r="342" spans="1:11">
      <c r="A342" s="3">
        <v>45027</v>
      </c>
      <c r="B342" s="16">
        <f>+'Adj Portfolios 3.5'!B341</f>
        <v>3.677505942891361</v>
      </c>
      <c r="C342" s="16">
        <f>+'Adj Portfolios 4'!B341</f>
        <v>2.5270126940455122</v>
      </c>
      <c r="D342" s="16">
        <f>+'Adj Portfolios 3.5'!C341</f>
        <v>3.0052398926732944</v>
      </c>
      <c r="E342" s="16">
        <f>+'Adj Portfolios 4'!C341</f>
        <v>1.7034900722817357</v>
      </c>
      <c r="F342" s="16">
        <f>+'Adj Portfolios 3.5'!D341</f>
        <v>2.4553735303477437</v>
      </c>
      <c r="G342" s="16">
        <f>+'Adj Portfolios 4'!D341</f>
        <v>1.1478907515471812</v>
      </c>
      <c r="H342" s="16">
        <f>+'Adj Portfolios 3.5'!E341</f>
        <v>1.3375409063768946</v>
      </c>
      <c r="I342" s="16">
        <f>+'Adj Portfolios 4'!E341</f>
        <v>0.35039070109761811</v>
      </c>
      <c r="J342" s="1">
        <v>0.98802204862132825</v>
      </c>
      <c r="K342" s="4"/>
    </row>
    <row r="343" spans="1:11">
      <c r="A343" s="3">
        <v>45028</v>
      </c>
      <c r="B343" s="16">
        <f>+'Adj Portfolios 3.5'!B342</f>
        <v>3.6793630833925213</v>
      </c>
      <c r="C343" s="16">
        <f>+'Adj Portfolios 4'!B342</f>
        <v>2.419111779022463</v>
      </c>
      <c r="D343" s="16">
        <f>+'Adj Portfolios 3.5'!C342</f>
        <v>3.0037522989264209</v>
      </c>
      <c r="E343" s="16">
        <f>+'Adj Portfolios 4'!C342</f>
        <v>1.6290492596130961</v>
      </c>
      <c r="F343" s="16">
        <f>+'Adj Portfolios 3.5'!D342</f>
        <v>2.451702746919874</v>
      </c>
      <c r="G343" s="16">
        <f>+'Adj Portfolios 4'!D342</f>
        <v>1.0965811828437737</v>
      </c>
      <c r="H343" s="16">
        <f>+'Adj Portfolios 3.5'!E342</f>
        <v>1.3315286600027305</v>
      </c>
      <c r="I343" s="16">
        <f>+'Adj Portfolios 4'!E342</f>
        <v>0.33367741504596282</v>
      </c>
      <c r="J343" s="1">
        <v>0.99974683969995004</v>
      </c>
      <c r="K343" s="4"/>
    </row>
    <row r="344" spans="1:11">
      <c r="A344" s="3">
        <v>45030</v>
      </c>
      <c r="B344" s="16">
        <f>+'Adj Portfolios 3.5'!B343</f>
        <v>3.8321890063477433</v>
      </c>
      <c r="C344" s="16">
        <f>+'Adj Portfolios 4'!B343</f>
        <v>2.5195919387625221</v>
      </c>
      <c r="D344" s="16">
        <f>+'Adj Portfolios 3.5'!C343</f>
        <v>3.1223880619489477</v>
      </c>
      <c r="E344" s="16">
        <f>+'Adj Portfolios 4'!C343</f>
        <v>1.6933899517482487</v>
      </c>
      <c r="F344" s="16">
        <f>+'Adj Portfolios 3.5'!D343</f>
        <v>2.5435379817945614</v>
      </c>
      <c r="G344" s="16">
        <f>+'Adj Portfolios 4'!D343</f>
        <v>1.1376566315751249</v>
      </c>
      <c r="H344" s="16">
        <f>+'Adj Portfolios 3.5'!E343</f>
        <v>1.3732792501232671</v>
      </c>
      <c r="I344" s="16">
        <f>+'Adj Portfolios 4'!E343</f>
        <v>0.34413999794525663</v>
      </c>
      <c r="J344" s="1">
        <v>1.0023576886901571</v>
      </c>
      <c r="K344" s="4"/>
    </row>
    <row r="345" spans="1:11">
      <c r="A345" s="3">
        <v>45033</v>
      </c>
      <c r="B345" s="16">
        <f>+'Adj Portfolios 3.5'!B344</f>
        <v>3.8701008521875413</v>
      </c>
      <c r="C345" s="16">
        <f>+'Adj Portfolios 4'!B344</f>
        <v>2.5445182618126996</v>
      </c>
      <c r="D345" s="16">
        <f>+'Adj Portfolios 3.5'!C344</f>
        <v>3.1501554589838596</v>
      </c>
      <c r="E345" s="16">
        <f>+'Adj Portfolios 4'!C344</f>
        <v>1.7084492685891459</v>
      </c>
      <c r="F345" s="16">
        <f>+'Adj Portfolios 3.5'!D344</f>
        <v>2.5636141270848656</v>
      </c>
      <c r="G345" s="16">
        <f>+'Adj Portfolios 4'!D344</f>
        <v>1.1466361553681472</v>
      </c>
      <c r="H345" s="16">
        <f>+'Adj Portfolios 3.5'!E344</f>
        <v>1.3799987054941203</v>
      </c>
      <c r="I345" s="16">
        <f>+'Adj Portfolios 4'!E344</f>
        <v>0.34582387495520278</v>
      </c>
      <c r="J345" s="1">
        <v>0.99707626611211797</v>
      </c>
      <c r="K345" s="4"/>
    </row>
    <row r="346" spans="1:11">
      <c r="A346" s="3">
        <v>45034</v>
      </c>
      <c r="B346" s="16">
        <f>+'Adj Portfolios 3.5'!B345</f>
        <v>3.8701008521875413</v>
      </c>
      <c r="C346" s="16">
        <f>+'Adj Portfolios 4'!B345</f>
        <v>2.5445182618126996</v>
      </c>
      <c r="D346" s="16">
        <f>+'Adj Portfolios 3.5'!C345</f>
        <v>3.1470053035248755</v>
      </c>
      <c r="E346" s="16">
        <f>+'Adj Portfolios 4'!C345</f>
        <v>1.7067408193205569</v>
      </c>
      <c r="F346" s="16">
        <f>+'Adj Portfolios 3.5'!D345</f>
        <v>2.5584868988306955</v>
      </c>
      <c r="G346" s="16">
        <f>+'Adj Portfolios 4'!D345</f>
        <v>1.1443428830574109</v>
      </c>
      <c r="H346" s="16">
        <f>+'Adj Portfolios 3.5'!E345</f>
        <v>1.3730987119666498</v>
      </c>
      <c r="I346" s="16">
        <f>+'Adj Portfolios 4'!E345</f>
        <v>0.34409475558042679</v>
      </c>
      <c r="J346" s="1">
        <v>1.00319757570468</v>
      </c>
      <c r="K346" s="4"/>
    </row>
    <row r="347" spans="1:11">
      <c r="A347" s="3">
        <v>45035</v>
      </c>
      <c r="B347" s="16">
        <f>+'Adj Portfolios 3.5'!B346</f>
        <v>3.8701008521875413</v>
      </c>
      <c r="C347" s="16">
        <f>+'Adj Portfolios 4'!B346</f>
        <v>2.5424406626519298</v>
      </c>
      <c r="D347" s="16">
        <f>+'Adj Portfolios 3.5'!C346</f>
        <v>3.1470053035248755</v>
      </c>
      <c r="E347" s="16">
        <f>+'Adj Portfolios 4'!C346</f>
        <v>1.7036405246222612</v>
      </c>
      <c r="F347" s="16">
        <f>+'Adj Portfolios 3.5'!D346</f>
        <v>2.5584868988306955</v>
      </c>
      <c r="G347" s="16">
        <f>+'Adj Portfolios 4'!D346</f>
        <v>1.1411198413272796</v>
      </c>
      <c r="H347" s="16">
        <f>+'Adj Portfolios 3.5'!E346</f>
        <v>1.3730987119666498</v>
      </c>
      <c r="I347" s="16">
        <f>+'Adj Portfolios 4'!E346</f>
        <v>0.34209332843459328</v>
      </c>
      <c r="J347" s="1">
        <v>0.99656298692670109</v>
      </c>
      <c r="K347" s="4"/>
    </row>
    <row r="348" spans="1:11">
      <c r="A348" s="3">
        <v>45036</v>
      </c>
      <c r="B348" s="16">
        <f>+'Adj Portfolios 3.5'!B347</f>
        <v>3.89212559613734</v>
      </c>
      <c r="C348" s="16">
        <f>+'Adj Portfolios 4'!B347</f>
        <v>2.5283247205561907</v>
      </c>
      <c r="D348" s="16">
        <f>+'Adj Portfolios 3.5'!C347</f>
        <v>3.1617679054037109</v>
      </c>
      <c r="E348" s="16">
        <f>+'Adj Portfolios 4'!C347</f>
        <v>1.6907854766971182</v>
      </c>
      <c r="F348" s="16">
        <f>+'Adj Portfolios 3.5'!D347</f>
        <v>2.5679302739742798</v>
      </c>
      <c r="G348" s="16">
        <f>+'Adj Portfolios 4'!D347</f>
        <v>1.1302368153282358</v>
      </c>
      <c r="H348" s="16">
        <f>+'Adj Portfolios 3.5'!E347</f>
        <v>1.3740475231766187</v>
      </c>
      <c r="I348" s="16">
        <f>+'Adj Portfolios 4'!E347</f>
        <v>0.33679099130191997</v>
      </c>
      <c r="J348" s="1">
        <v>0.99669384085813761</v>
      </c>
      <c r="K348" s="4"/>
    </row>
    <row r="349" spans="1:11">
      <c r="A349" s="3">
        <v>45037</v>
      </c>
      <c r="B349" s="16">
        <f>+'Adj Portfolios 3.5'!B348</f>
        <v>3.9587840851595857</v>
      </c>
      <c r="C349" s="16">
        <f>+'Adj Portfolios 4'!B348</f>
        <v>2.5833423306378536</v>
      </c>
      <c r="D349" s="16">
        <f>+'Adj Portfolios 3.5'!C348</f>
        <v>3.212756155530204</v>
      </c>
      <c r="E349" s="16">
        <f>+'Adj Portfolios 4'!C348</f>
        <v>1.7258870285860888</v>
      </c>
      <c r="F349" s="16">
        <f>+'Adj Portfolios 3.5'!D348</f>
        <v>2.6067740712635512</v>
      </c>
      <c r="G349" s="16">
        <f>+'Adj Portfolios 4'!D348</f>
        <v>1.1525708599175295</v>
      </c>
      <c r="H349" s="16">
        <f>+'Adj Portfolios 3.5'!E348</f>
        <v>1.39070991046642</v>
      </c>
      <c r="I349" s="16">
        <f>+'Adj Portfolios 4'!E348</f>
        <v>0.34243577671163583</v>
      </c>
      <c r="J349" s="1">
        <v>0.99637654166444867</v>
      </c>
      <c r="K349" s="4"/>
    </row>
    <row r="350" spans="1:11">
      <c r="A350" s="3">
        <v>45040</v>
      </c>
      <c r="B350" s="16">
        <f>+'Adj Portfolios 3.5'!B349</f>
        <v>3.9587840851595857</v>
      </c>
      <c r="C350" s="16">
        <f>+'Adj Portfolios 4'!B349</f>
        <v>2.5899505203196251</v>
      </c>
      <c r="D350" s="16">
        <f>+'Adj Portfolios 3.5'!C349</f>
        <v>3.212756155530204</v>
      </c>
      <c r="E350" s="16">
        <f>+'Adj Portfolios 4'!C349</f>
        <v>1.7285759605766258</v>
      </c>
      <c r="F350" s="16">
        <f>+'Adj Portfolios 3.5'!D349</f>
        <v>2.6067740712635512</v>
      </c>
      <c r="G350" s="16">
        <f>+'Adj Portfolios 4'!D349</f>
        <v>1.1532139944573636</v>
      </c>
      <c r="H350" s="16">
        <f>+'Adj Portfolios 3.5'!E349</f>
        <v>1.39070991046642</v>
      </c>
      <c r="I350" s="16">
        <f>+'Adj Portfolios 4'!E349</f>
        <v>0.34159954854490598</v>
      </c>
      <c r="J350" s="1">
        <v>0.99131832829681887</v>
      </c>
      <c r="K350" s="4"/>
    </row>
    <row r="351" spans="1:11">
      <c r="A351" s="3">
        <v>45041</v>
      </c>
      <c r="B351" s="16">
        <f>+'Adj Portfolios 3.5'!B350</f>
        <v>3.9587840851595857</v>
      </c>
      <c r="C351" s="16">
        <f>+'Adj Portfolios 4'!B350</f>
        <v>2.5899505203196251</v>
      </c>
      <c r="D351" s="16">
        <f>+'Adj Portfolios 3.5'!C350</f>
        <v>3.2095433993746738</v>
      </c>
      <c r="E351" s="16">
        <f>+'Adj Portfolios 4'!C350</f>
        <v>1.7268473846160493</v>
      </c>
      <c r="F351" s="16">
        <f>+'Adj Portfolios 3.5'!D350</f>
        <v>2.6015605231210239</v>
      </c>
      <c r="G351" s="16">
        <f>+'Adj Portfolios 4'!D350</f>
        <v>1.1509075664684489</v>
      </c>
      <c r="H351" s="16">
        <f>+'Adj Portfolios 3.5'!E350</f>
        <v>1.3837563609140879</v>
      </c>
      <c r="I351" s="16">
        <f>+'Adj Portfolios 4'!E350</f>
        <v>0.33989155080218147</v>
      </c>
      <c r="J351" s="1">
        <v>1.0006437485735993</v>
      </c>
      <c r="K351" s="4"/>
    </row>
    <row r="352" spans="1:11">
      <c r="A352" s="3">
        <v>45042</v>
      </c>
      <c r="B352" s="16">
        <f>+'Adj Portfolios 3.5'!B351</f>
        <v>4.0277263100026399</v>
      </c>
      <c r="C352" s="16">
        <f>+'Adj Portfolios 4'!B351</f>
        <v>2.5649423280883501</v>
      </c>
      <c r="D352" s="16">
        <f>+'Adj Portfolios 3.5'!C351</f>
        <v>3.2589658262211341</v>
      </c>
      <c r="E352" s="16">
        <f>+'Adj Portfolios 4'!C351</f>
        <v>1.7084463455780643</v>
      </c>
      <c r="F352" s="16">
        <f>+'Adj Portfolios 3.5'!D351</f>
        <v>2.6363802514277648</v>
      </c>
      <c r="G352" s="16">
        <f>+'Adj Portfolios 4'!D351</f>
        <v>1.1374927522890594</v>
      </c>
      <c r="H352" s="16">
        <f>+'Adj Portfolios 3.5'!E351</f>
        <v>1.3939310176541624</v>
      </c>
      <c r="I352" s="16">
        <f>+'Adj Portfolios 4'!E351</f>
        <v>0.33491014878956055</v>
      </c>
      <c r="J352" s="1">
        <v>0.99700202276451511</v>
      </c>
      <c r="K352" s="4"/>
    </row>
    <row r="353" spans="1:11">
      <c r="A353" s="3">
        <v>45043</v>
      </c>
      <c r="B353" s="16">
        <f>+'Adj Portfolios 3.5'!B352</f>
        <v>4.0814085175500736</v>
      </c>
      <c r="C353" s="16">
        <f>+'Adj Portfolios 4'!B352</f>
        <v>2.603049676256759</v>
      </c>
      <c r="D353" s="16">
        <f>+'Adj Portfolios 3.5'!C352</f>
        <v>3.2991429000877592</v>
      </c>
      <c r="E353" s="16">
        <f>+'Adj Portfolios 4'!C352</f>
        <v>1.7321202865887395</v>
      </c>
      <c r="F353" s="16">
        <f>+'Adj Portfolios 3.5'!D352</f>
        <v>2.6662456063126472</v>
      </c>
      <c r="G353" s="16">
        <f>+'Adj Portfolios 4'!D352</f>
        <v>1.1521174966052399</v>
      </c>
      <c r="H353" s="16">
        <f>+'Adj Portfolios 3.5'!E352</f>
        <v>1.4055399074910224</v>
      </c>
      <c r="I353" s="16">
        <f>+'Adj Portfolios 4'!E352</f>
        <v>0.33821135812617925</v>
      </c>
      <c r="J353" s="1">
        <v>0.9908934173747963</v>
      </c>
      <c r="K353" s="4"/>
    </row>
    <row r="354" spans="1:11">
      <c r="A354" s="3">
        <v>45044</v>
      </c>
      <c r="B354" s="16">
        <f>+'Adj Portfolios 3.5'!B353</f>
        <v>4.0774386141075567</v>
      </c>
      <c r="C354" s="16">
        <f>+'Adj Portfolios 4'!B353</f>
        <v>2.5671973252018092</v>
      </c>
      <c r="D354" s="16">
        <f>+'Adj Portfolios 3.5'!C353</f>
        <v>3.2893420620227207</v>
      </c>
      <c r="E354" s="16">
        <f>+'Adj Portfolios 4'!C353</f>
        <v>1.7048248223971398</v>
      </c>
      <c r="F354" s="16">
        <f>+'Adj Portfolios 3.5'!D353</f>
        <v>2.6530029902702514</v>
      </c>
      <c r="G354" s="16">
        <f>+'Adj Portfolios 4'!D353</f>
        <v>1.1316770744605631</v>
      </c>
      <c r="H354" s="16">
        <f>+'Adj Portfolios 3.5'!E353</f>
        <v>1.390159233964388</v>
      </c>
      <c r="I354" s="16">
        <f>+'Adj Portfolios 4'!E353</f>
        <v>0.33020277850270807</v>
      </c>
      <c r="J354" s="1">
        <v>0.99753784667176559</v>
      </c>
      <c r="K354" s="4"/>
    </row>
    <row r="355" spans="1:11">
      <c r="A355" s="3">
        <v>45048</v>
      </c>
      <c r="B355" s="16">
        <f>+'Adj Portfolios 3.5'!B354</f>
        <v>4.063428535029483</v>
      </c>
      <c r="C355" s="16">
        <f>+'Adj Portfolios 4'!B354</f>
        <v>2.5694147418914524</v>
      </c>
      <c r="D355" s="16">
        <f>+'Adj Portfolios 3.5'!C354</f>
        <v>3.2747505406355879</v>
      </c>
      <c r="E355" s="16">
        <f>+'Adj Portfolios 4'!C354</f>
        <v>1.7045925400150883</v>
      </c>
      <c r="F355" s="16">
        <f>+'Adj Portfolios 3.5'!D354</f>
        <v>2.6385812660151422</v>
      </c>
      <c r="G355" s="16">
        <f>+'Adj Portfolios 4'!D354</f>
        <v>1.1303912063847072</v>
      </c>
      <c r="H355" s="16">
        <f>+'Adj Portfolios 3.5'!E354</f>
        <v>1.3784318506666644</v>
      </c>
      <c r="I355" s="16">
        <f>+'Adj Portfolios 4'!E354</f>
        <v>0.32883697726012628</v>
      </c>
      <c r="J355" s="1">
        <v>1.0097691188620732</v>
      </c>
      <c r="K355" s="4"/>
    </row>
    <row r="356" spans="1:11">
      <c r="A356" s="3">
        <v>45049</v>
      </c>
      <c r="B356" s="16">
        <f>+'Adj Portfolios 3.5'!B355</f>
        <v>4.00788146695563</v>
      </c>
      <c r="C356" s="16">
        <f>+'Adj Portfolios 4'!B355</f>
        <v>2.5518527921306244</v>
      </c>
      <c r="D356" s="16">
        <f>+'Adj Portfolios 3.5'!C355</f>
        <v>3.2267099502044641</v>
      </c>
      <c r="E356" s="16">
        <f>+'Adj Portfolios 4'!C355</f>
        <v>1.69123705746407</v>
      </c>
      <c r="F356" s="16">
        <f>+'Adj Portfolios 3.5'!D355</f>
        <v>2.5972346975766851</v>
      </c>
      <c r="G356" s="16">
        <f>+'Adj Portfolios 4'!D355</f>
        <v>1.1204042000762984</v>
      </c>
      <c r="H356" s="16">
        <f>+'Adj Portfolios 3.5'!E355</f>
        <v>1.3526965280147178</v>
      </c>
      <c r="I356" s="16">
        <f>+'Adj Portfolios 4'!E355</f>
        <v>0.32494519163425273</v>
      </c>
      <c r="J356" s="1">
        <v>1.0119729980099887</v>
      </c>
      <c r="K356" s="4"/>
    </row>
    <row r="357" spans="1:11">
      <c r="A357" s="3">
        <v>45050</v>
      </c>
      <c r="B357" s="16">
        <f>+'Adj Portfolios 3.5'!B356</f>
        <v>4.00788146695563</v>
      </c>
      <c r="C357" s="16">
        <f>+'Adj Portfolios 4'!B356</f>
        <v>2.539689385796934</v>
      </c>
      <c r="D357" s="16">
        <f>+'Adj Portfolios 3.5'!C356</f>
        <v>3.2267099502044641</v>
      </c>
      <c r="E357" s="16">
        <f>+'Adj Portfolios 4'!C356</f>
        <v>1.6814845389722035</v>
      </c>
      <c r="F357" s="16">
        <f>+'Adj Portfolios 3.5'!D356</f>
        <v>2.5972346975766851</v>
      </c>
      <c r="G357" s="16">
        <f>+'Adj Portfolios 4'!D356</f>
        <v>1.1128229850564821</v>
      </c>
      <c r="H357" s="16">
        <f>+'Adj Portfolios 3.5'!E356</f>
        <v>1.3526965280147178</v>
      </c>
      <c r="I357" s="16">
        <f>+'Adj Portfolios 4'!E356</f>
        <v>0.32177161442015678</v>
      </c>
      <c r="J357" s="1">
        <v>1.0070407042540801</v>
      </c>
      <c r="K357" s="4"/>
    </row>
    <row r="358" spans="1:11">
      <c r="A358" s="3">
        <v>45051</v>
      </c>
      <c r="B358" s="16">
        <f>+'Adj Portfolios 3.5'!B357</f>
        <v>4.00788146695563</v>
      </c>
      <c r="C358" s="16">
        <f>+'Adj Portfolios 4'!B357</f>
        <v>2.539689385796934</v>
      </c>
      <c r="D358" s="16">
        <f>+'Adj Portfolios 3.5'!C357</f>
        <v>3.2267099502044641</v>
      </c>
      <c r="E358" s="16">
        <f>+'Adj Portfolios 4'!C357</f>
        <v>1.6781232513787983</v>
      </c>
      <c r="F358" s="16">
        <f>+'Adj Portfolios 3.5'!D357</f>
        <v>2.5972346975766851</v>
      </c>
      <c r="G358" s="16">
        <f>+'Adj Portfolios 4'!D357</f>
        <v>1.1083761444081965</v>
      </c>
      <c r="H358" s="16">
        <f>+'Adj Portfolios 3.5'!E357</f>
        <v>1.3526965280147178</v>
      </c>
      <c r="I358" s="16">
        <f>+'Adj Portfolios 4'!E357</f>
        <v>0.31856194256631576</v>
      </c>
      <c r="J358" s="1">
        <v>1.0014675924931493</v>
      </c>
      <c r="K358" s="4"/>
    </row>
    <row r="359" spans="1:11">
      <c r="A359" s="3">
        <v>45054</v>
      </c>
      <c r="B359" s="16">
        <f>+'Adj Portfolios 3.5'!B358</f>
        <v>4.00788146695563</v>
      </c>
      <c r="C359" s="16">
        <f>+'Adj Portfolios 4'!B358</f>
        <v>2.539689385796934</v>
      </c>
      <c r="D359" s="16">
        <f>+'Adj Portfolios 3.5'!C358</f>
        <v>3.2267099502044641</v>
      </c>
      <c r="E359" s="16">
        <f>+'Adj Portfolios 4'!C358</f>
        <v>1.6764451281274195</v>
      </c>
      <c r="F359" s="16">
        <f>+'Adj Portfolios 3.5'!D358</f>
        <v>2.5972346975766851</v>
      </c>
      <c r="G359" s="16">
        <f>+'Adj Portfolios 4'!D358</f>
        <v>1.1061593921193802</v>
      </c>
      <c r="H359" s="16">
        <f>+'Adj Portfolios 3.5'!E358</f>
        <v>1.3526965280147178</v>
      </c>
      <c r="I359" s="16">
        <f>+'Adj Portfolios 4'!E358</f>
        <v>0.31696913285348416</v>
      </c>
      <c r="J359" s="1">
        <v>1.0049349106952385</v>
      </c>
      <c r="K359" s="4"/>
    </row>
    <row r="360" spans="1:11">
      <c r="A360" s="3">
        <v>45055</v>
      </c>
      <c r="B360" s="16">
        <f>+'Adj Portfolios 3.5'!B359</f>
        <v>4.00788146695563</v>
      </c>
      <c r="C360" s="16">
        <f>+'Adj Portfolios 4'!B359</f>
        <v>2.5311585691500422</v>
      </c>
      <c r="D360" s="16">
        <f>+'Adj Portfolios 3.5'!C359</f>
        <v>3.2267099502044641</v>
      </c>
      <c r="E360" s="16">
        <f>+'Adj Portfolios 4'!C359</f>
        <v>1.669137503813912</v>
      </c>
      <c r="F360" s="16">
        <f>+'Adj Portfolios 3.5'!D359</f>
        <v>2.5972346975766851</v>
      </c>
      <c r="G360" s="16">
        <f>+'Adj Portfolios 4'!D359</f>
        <v>1.1002314839370126</v>
      </c>
      <c r="H360" s="16">
        <f>+'Adj Portfolios 3.5'!E359</f>
        <v>1.3526965280147178</v>
      </c>
      <c r="I360" s="16">
        <f>+'Adj Portfolios 4'!E359</f>
        <v>0.3143195878719619</v>
      </c>
      <c r="J360" s="1">
        <v>1.0057295070940699</v>
      </c>
      <c r="K360" s="4"/>
    </row>
    <row r="361" spans="1:11">
      <c r="A361" s="3">
        <v>45056</v>
      </c>
      <c r="B361" s="16">
        <f>+'Adj Portfolios 3.5'!B360</f>
        <v>4.00788146695563</v>
      </c>
      <c r="C361" s="16">
        <f>+'Adj Portfolios 4'!B360</f>
        <v>2.5681109531010637</v>
      </c>
      <c r="D361" s="16">
        <f>+'Adj Portfolios 3.5'!C360</f>
        <v>3.2267099502044641</v>
      </c>
      <c r="E361" s="16">
        <f>+'Adj Portfolios 4'!C360</f>
        <v>1.6918361047282773</v>
      </c>
      <c r="F361" s="16">
        <f>+'Adj Portfolios 3.5'!D360</f>
        <v>2.5972346975766851</v>
      </c>
      <c r="G361" s="16">
        <f>+'Adj Portfolios 4'!D360</f>
        <v>1.114093300403135</v>
      </c>
      <c r="H361" s="16">
        <f>+'Adj Portfolios 3.5'!E360</f>
        <v>1.3526965280147178</v>
      </c>
      <c r="I361" s="16">
        <f>+'Adj Portfolios 4'!E360</f>
        <v>0.31733674159594483</v>
      </c>
      <c r="J361" s="1">
        <v>1.0147492597761045</v>
      </c>
      <c r="K361" s="4"/>
    </row>
    <row r="362" spans="1:11">
      <c r="A362" s="3">
        <v>45057</v>
      </c>
      <c r="B362" s="16">
        <f>+'Adj Portfolios 3.5'!B361</f>
        <v>4.00788146695563</v>
      </c>
      <c r="C362" s="16">
        <f>+'Adj Portfolios 4'!B361</f>
        <v>2.5818105409803813</v>
      </c>
      <c r="D362" s="16">
        <f>+'Adj Portfolios 3.5'!C361</f>
        <v>3.2267099502044641</v>
      </c>
      <c r="E362" s="16">
        <f>+'Adj Portfolios 4'!C361</f>
        <v>1.6991693683242222</v>
      </c>
      <c r="F362" s="16">
        <f>+'Adj Portfolios 3.5'!D361</f>
        <v>2.5972346975766851</v>
      </c>
      <c r="G362" s="16">
        <f>+'Adj Portfolios 4'!D361</f>
        <v>1.1178082445133293</v>
      </c>
      <c r="H362" s="16">
        <f>+'Adj Portfolios 3.5'!E361</f>
        <v>1.3526965280147178</v>
      </c>
      <c r="I362" s="16">
        <f>+'Adj Portfolios 4'!E361</f>
        <v>0.31744289073600868</v>
      </c>
      <c r="J362" s="1">
        <v>1.0176127379226458</v>
      </c>
      <c r="K362" s="4"/>
    </row>
    <row r="363" spans="1:11">
      <c r="A363" s="3">
        <v>45058</v>
      </c>
      <c r="B363" s="16">
        <f>+'Adj Portfolios 3.5'!B362</f>
        <v>4.00788146695563</v>
      </c>
      <c r="C363" s="16">
        <f>+'Adj Portfolios 4'!B362</f>
        <v>2.5838630803604605</v>
      </c>
      <c r="D363" s="16">
        <f>+'Adj Portfolios 3.5'!C362</f>
        <v>3.2267099502044641</v>
      </c>
      <c r="E363" s="16">
        <f>+'Adj Portfolios 4'!C362</f>
        <v>1.6988210386037159</v>
      </c>
      <c r="F363" s="16">
        <f>+'Adj Portfolios 3.5'!D362</f>
        <v>2.5972346975766851</v>
      </c>
      <c r="G363" s="16">
        <f>+'Adj Portfolios 4'!D362</f>
        <v>1.1164612855786906</v>
      </c>
      <c r="H363" s="16">
        <f>+'Adj Portfolios 3.5'!E362</f>
        <v>1.3526965280147178</v>
      </c>
      <c r="I363" s="16">
        <f>+'Adj Portfolios 4'!E362</f>
        <v>0.31610804338046372</v>
      </c>
      <c r="J363" s="1">
        <v>1.0092100167293589</v>
      </c>
      <c r="K363" s="4"/>
    </row>
    <row r="364" spans="1:11">
      <c r="A364" s="3">
        <v>45061</v>
      </c>
      <c r="B364" s="16">
        <f>+'Adj Portfolios 3.5'!B363</f>
        <v>3.9899341737466028</v>
      </c>
      <c r="C364" s="16">
        <f>+'Adj Portfolios 4'!B363</f>
        <v>2.5779731644687791</v>
      </c>
      <c r="D364" s="16">
        <f>+'Adj Portfolios 3.5'!C363</f>
        <v>3.209034033097244</v>
      </c>
      <c r="E364" s="16">
        <f>+'Adj Portfolios 4'!C363</f>
        <v>1.6932497550076151</v>
      </c>
      <c r="F364" s="16">
        <f>+'Adj Portfolios 3.5'!D363</f>
        <v>2.5804098112057834</v>
      </c>
      <c r="G364" s="16">
        <f>+'Adj Portfolios 4'!D363</f>
        <v>1.1116833895070566</v>
      </c>
      <c r="H364" s="16">
        <f>+'Adj Portfolios 3.5'!E363</f>
        <v>1.3398756703221943</v>
      </c>
      <c r="I364" s="16">
        <f>+'Adj Portfolios 4'!E363</f>
        <v>0.31380693487867561</v>
      </c>
      <c r="J364" s="1">
        <v>1.0080905346044837</v>
      </c>
      <c r="K364" s="4"/>
    </row>
    <row r="365" spans="1:11">
      <c r="A365" s="3">
        <v>45062</v>
      </c>
      <c r="B365" s="16">
        <f>+'Adj Portfolios 3.5'!B364</f>
        <v>4.0184023540762848</v>
      </c>
      <c r="C365" s="16">
        <f>+'Adj Portfolios 4'!B364</f>
        <v>2.5963670029972636</v>
      </c>
      <c r="D365" s="16">
        <f>+'Adj Portfolios 3.5'!C364</f>
        <v>3.2254927354334053</v>
      </c>
      <c r="E365" s="16">
        <f>+'Adj Portfolios 4'!C364</f>
        <v>1.7036378422545868</v>
      </c>
      <c r="F365" s="16">
        <f>+'Adj Portfolios 3.5'!D364</f>
        <v>2.5884728951551521</v>
      </c>
      <c r="G365" s="16">
        <f>+'Adj Portfolios 4'!D364</f>
        <v>1.1173918837121752</v>
      </c>
      <c r="H365" s="16">
        <f>+'Adj Portfolios 3.5'!E364</f>
        <v>1.3360226233539407</v>
      </c>
      <c r="I365" s="16">
        <f>+'Adj Portfolios 4'!E364</f>
        <v>0.31447691268464156</v>
      </c>
      <c r="J365" s="1">
        <v>1.0130021673624383</v>
      </c>
      <c r="K365" s="4"/>
    </row>
    <row r="366" spans="1:11">
      <c r="A366" s="3">
        <v>45063</v>
      </c>
      <c r="B366" s="16">
        <f>+'Adj Portfolios 3.5'!B365</f>
        <v>4.0184023540762848</v>
      </c>
      <c r="C366" s="16">
        <f>+'Adj Portfolios 4'!B365</f>
        <v>2.573339824047681</v>
      </c>
      <c r="D366" s="16">
        <f>+'Adj Portfolios 3.5'!C365</f>
        <v>3.2254927354334053</v>
      </c>
      <c r="E366" s="16">
        <f>+'Adj Portfolios 4'!C365</f>
        <v>1.6868246403893763</v>
      </c>
      <c r="F366" s="16">
        <f>+'Adj Portfolios 3.5'!D365</f>
        <v>2.5884728951551521</v>
      </c>
      <c r="G366" s="16">
        <f>+'Adj Portfolios 4'!D365</f>
        <v>1.1052469513281076</v>
      </c>
      <c r="H366" s="16">
        <f>+'Adj Portfolios 3.5'!E365</f>
        <v>1.3360226233539407</v>
      </c>
      <c r="I366" s="16">
        <f>+'Adj Portfolios 4'!E365</f>
        <v>0.31011543238261829</v>
      </c>
      <c r="J366" s="1">
        <v>1.0118066502557859</v>
      </c>
      <c r="K366" s="4"/>
    </row>
    <row r="367" spans="1:11">
      <c r="A367" s="3">
        <v>45064</v>
      </c>
      <c r="B367" s="16">
        <f>+'Adj Portfolios 3.5'!B366</f>
        <v>3.9722831502585514</v>
      </c>
      <c r="C367" s="16">
        <f>+'Adj Portfolios 4'!B366</f>
        <v>2.5471972647751806</v>
      </c>
      <c r="D367" s="16">
        <f>+'Adj Portfolios 3.5'!C366</f>
        <v>3.1852482625734027</v>
      </c>
      <c r="E367" s="16">
        <f>+'Adj Portfolios 4'!C366</f>
        <v>1.6680013642272713</v>
      </c>
      <c r="F367" s="16">
        <f>+'Adj Portfolios 3.5'!D366</f>
        <v>2.5535880459471461</v>
      </c>
      <c r="G367" s="16">
        <f>+'Adj Portfolios 4'!D366</f>
        <v>1.0918082536469091</v>
      </c>
      <c r="H367" s="16">
        <f>+'Adj Portfolios 3.5'!E366</f>
        <v>1.3140089785889379</v>
      </c>
      <c r="I367" s="16">
        <f>+'Adj Portfolios 4'!E366</f>
        <v>0.30541439254313019</v>
      </c>
      <c r="J367" s="1">
        <v>1.0073859775149869</v>
      </c>
      <c r="K367" s="4"/>
    </row>
    <row r="368" spans="1:11">
      <c r="A368" s="3">
        <v>45065</v>
      </c>
      <c r="B368" s="16">
        <f>+'Adj Portfolios 3.5'!B367</f>
        <v>3.9758184822622815</v>
      </c>
      <c r="C368" s="16">
        <f>+'Adj Portfolios 4'!B367</f>
        <v>2.5039872638717289</v>
      </c>
      <c r="D368" s="16">
        <f>+'Adj Portfolios 3.5'!C367</f>
        <v>3.1848978852645193</v>
      </c>
      <c r="E368" s="16">
        <f>+'Adj Portfolios 4'!C367</f>
        <v>1.6363997649226514</v>
      </c>
      <c r="F368" s="16">
        <f>+'Adj Portfolios 3.5'!D367</f>
        <v>2.5507535632161447</v>
      </c>
      <c r="G368" s="16">
        <f>+'Adj Portfolios 4'!D367</f>
        <v>1.0689612581608341</v>
      </c>
      <c r="H368" s="16">
        <f>+'Adj Portfolios 3.5'!E367</f>
        <v>1.3086084016869375</v>
      </c>
      <c r="I368" s="16">
        <f>+'Adj Portfolios 4'!E367</f>
        <v>0.29721280561020008</v>
      </c>
      <c r="J368" s="1">
        <v>1.0102280207947254</v>
      </c>
      <c r="K368" s="4"/>
    </row>
    <row r="369" spans="1:11">
      <c r="A369" s="3">
        <v>45068</v>
      </c>
      <c r="B369" s="16">
        <f>+'Adj Portfolios 3.5'!B368</f>
        <v>3.8711908430830673</v>
      </c>
      <c r="C369" s="16">
        <f>+'Adj Portfolios 4'!B368</f>
        <v>2.4380923350356802</v>
      </c>
      <c r="D369" s="16">
        <f>+'Adj Portfolios 3.5'!C368</f>
        <v>3.0978992146306337</v>
      </c>
      <c r="E369" s="16">
        <f>+'Adj Portfolios 4'!C368</f>
        <v>1.5916998689440243</v>
      </c>
      <c r="F369" s="16">
        <f>+'Adj Portfolios 3.5'!D368</f>
        <v>2.4785264253201165</v>
      </c>
      <c r="G369" s="16">
        <f>+'Adj Portfolios 4'!D368</f>
        <v>1.038692551174752</v>
      </c>
      <c r="H369" s="16">
        <f>+'Adj Portfolios 3.5'!E368</f>
        <v>1.2676280209797093</v>
      </c>
      <c r="I369" s="16">
        <f>+'Adj Portfolios 4'!E368</f>
        <v>0.28790528938971105</v>
      </c>
      <c r="J369" s="1">
        <v>0.99372872760605224</v>
      </c>
      <c r="K369" s="4"/>
    </row>
    <row r="370" spans="1:11">
      <c r="A370" s="3">
        <v>45069</v>
      </c>
      <c r="B370" s="16">
        <f>+'Adj Portfolios 3.5'!B369</f>
        <v>3.8848716315225227</v>
      </c>
      <c r="C370" s="16">
        <f>+'Adj Portfolios 4'!B369</f>
        <v>2.426083104890739</v>
      </c>
      <c r="D370" s="16">
        <f>+'Adj Portfolios 3.5'!C369</f>
        <v>3.105749291240508</v>
      </c>
      <c r="E370" s="16">
        <f>+'Adj Portfolios 4'!C369</f>
        <v>1.582267986087285</v>
      </c>
      <c r="F370" s="16">
        <f>+'Adj Portfolios 3.5'!D369</f>
        <v>2.4823284848565574</v>
      </c>
      <c r="G370" s="16">
        <f>+'Adj Portfolios 4'!D369</f>
        <v>1.031498912796166</v>
      </c>
      <c r="H370" s="16">
        <f>+'Adj Portfolios 3.5'!E369</f>
        <v>1.2657696783009531</v>
      </c>
      <c r="I370" s="16">
        <f>+'Adj Portfolios 4'!E369</f>
        <v>0.28504763745565859</v>
      </c>
      <c r="J370" s="1">
        <v>0.97836944760433942</v>
      </c>
      <c r="K370" s="4"/>
    </row>
    <row r="371" spans="1:11">
      <c r="A371" s="3">
        <v>45070</v>
      </c>
      <c r="B371" s="16">
        <f>+'Adj Portfolios 3.5'!B370</f>
        <v>3.8963825061667237</v>
      </c>
      <c r="C371" s="16">
        <f>+'Adj Portfolios 4'!B370</f>
        <v>2.4624476645499462</v>
      </c>
      <c r="D371" s="16">
        <f>+'Adj Portfolios 3.5'!C370</f>
        <v>3.1118458770992135</v>
      </c>
      <c r="E371" s="16">
        <f>+'Adj Portfolios 4'!C370</f>
        <v>1.6044023329446602</v>
      </c>
      <c r="F371" s="16">
        <f>+'Adj Portfolios 3.5'!D370</f>
        <v>2.4847189671874741</v>
      </c>
      <c r="G371" s="16">
        <f>+'Adj Portfolios 4'!D370</f>
        <v>1.0448970521744754</v>
      </c>
      <c r="H371" s="16">
        <f>+'Adj Portfolios 3.5'!E370</f>
        <v>1.263191305466254</v>
      </c>
      <c r="I371" s="16">
        <f>+'Adj Portfolios 4'!E370</f>
        <v>0.28789497830620314</v>
      </c>
      <c r="J371" s="1">
        <v>0.972143858480505</v>
      </c>
      <c r="K371" s="4"/>
    </row>
    <row r="372" spans="1:11">
      <c r="A372" s="3">
        <v>45071</v>
      </c>
      <c r="B372" s="16">
        <f>+'Adj Portfolios 3.5'!B371</f>
        <v>3.8137967307572671</v>
      </c>
      <c r="C372" s="16">
        <f>+'Adj Portfolios 4'!B371</f>
        <v>2.4282553475038382</v>
      </c>
      <c r="D372" s="16">
        <f>+'Adj Portfolios 3.5'!C371</f>
        <v>3.042776901934058</v>
      </c>
      <c r="E372" s="16">
        <f>+'Adj Portfolios 4'!C371</f>
        <v>1.5805200020176124</v>
      </c>
      <c r="F372" s="16">
        <f>+'Adj Portfolios 3.5'!D371</f>
        <v>2.4270846683840768</v>
      </c>
      <c r="G372" s="16">
        <f>+'Adj Portfolios 4'!D371</f>
        <v>1.0282983400521579</v>
      </c>
      <c r="H372" s="16">
        <f>+'Adj Portfolios 3.5'!E371</f>
        <v>1.2301013776239129</v>
      </c>
      <c r="I372" s="16">
        <f>+'Adj Portfolios 4'!E371</f>
        <v>0.28245793769340133</v>
      </c>
      <c r="J372" s="1">
        <v>0.97051250521693266</v>
      </c>
      <c r="K372" s="4"/>
    </row>
    <row r="373" spans="1:11">
      <c r="A373" s="3">
        <v>45072</v>
      </c>
      <c r="B373" s="16">
        <f>+'Adj Portfolios 3.5'!B372</f>
        <v>3.8488340813227344</v>
      </c>
      <c r="C373" s="16">
        <f>+'Adj Portfolios 4'!B372</f>
        <v>2.4351216442081296</v>
      </c>
      <c r="D373" s="16">
        <f>+'Adj Portfolios 3.5'!C372</f>
        <v>3.0676881164301921</v>
      </c>
      <c r="E373" s="16">
        <f>+'Adj Portfolios 4'!C372</f>
        <v>1.5834086657412998</v>
      </c>
      <c r="F373" s="16">
        <f>+'Adj Portfolios 3.5'!D372</f>
        <v>2.4445281258957534</v>
      </c>
      <c r="G373" s="16">
        <f>+'Adj Portfolios 4'!D372</f>
        <v>1.0291494283116076</v>
      </c>
      <c r="H373" s="16">
        <f>+'Adj Portfolios 3.5'!E372</f>
        <v>1.2352518120920242</v>
      </c>
      <c r="I373" s="16">
        <f>+'Adj Portfolios 4'!E372</f>
        <v>0.28184434490008536</v>
      </c>
      <c r="J373" s="1">
        <v>0.97756842860927795</v>
      </c>
      <c r="K373" s="4"/>
    </row>
    <row r="374" spans="1:11">
      <c r="A374" s="3">
        <v>45075</v>
      </c>
      <c r="B374" s="16">
        <f>+'Adj Portfolios 3.5'!B373</f>
        <v>3.8307792006472496</v>
      </c>
      <c r="C374" s="16">
        <f>+'Adj Portfolios 4'!B373</f>
        <v>2.468155692726242</v>
      </c>
      <c r="D374" s="16">
        <f>+'Adj Portfolios 3.5'!C373</f>
        <v>3.0502299033595879</v>
      </c>
      <c r="E374" s="16">
        <f>+'Adj Portfolios 4'!C373</f>
        <v>1.6033052512321162</v>
      </c>
      <c r="F374" s="16">
        <f>+'Adj Portfolios 3.5'!D373</f>
        <v>2.4281717882053848</v>
      </c>
      <c r="G374" s="16">
        <f>+'Adj Portfolios 4'!D373</f>
        <v>1.0410522275496503</v>
      </c>
      <c r="H374" s="16">
        <f>+'Adj Portfolios 3.5'!E373</f>
        <v>1.2232809867810404</v>
      </c>
      <c r="I374" s="16">
        <f>+'Adj Portfolios 4'!E373</f>
        <v>0.2842585296103845</v>
      </c>
      <c r="J374" s="1">
        <v>0.98163703265332991</v>
      </c>
      <c r="K374" s="4"/>
    </row>
    <row r="375" spans="1:11">
      <c r="A375" s="3">
        <v>45076</v>
      </c>
      <c r="B375" s="16">
        <f>+'Adj Portfolios 3.5'!B374</f>
        <v>3.8399807322872044</v>
      </c>
      <c r="C375" s="16">
        <f>+'Adj Portfolios 4'!B374</f>
        <v>2.5304544105663451</v>
      </c>
      <c r="D375" s="16">
        <f>+'Adj Portfolios 3.5'!C374</f>
        <v>3.0545063256840979</v>
      </c>
      <c r="E375" s="16">
        <f>+'Adj Portfolios 4'!C374</f>
        <v>1.6421709738272341</v>
      </c>
      <c r="F375" s="16">
        <f>+'Adj Portfolios 3.5'!D374</f>
        <v>2.4291479132642433</v>
      </c>
      <c r="G375" s="16">
        <f>+'Adj Portfolios 4'!D374</f>
        <v>1.0652473223701318</v>
      </c>
      <c r="H375" s="16">
        <f>+'Adj Portfolios 3.5'!E374</f>
        <v>1.2201029027773833</v>
      </c>
      <c r="I375" s="16">
        <f>+'Adj Portfolios 4'!E374</f>
        <v>0.29001220650822829</v>
      </c>
      <c r="J375" s="1">
        <v>0.98545468622399457</v>
      </c>
      <c r="K375" s="4"/>
    </row>
    <row r="376" spans="1:11">
      <c r="A376" s="3">
        <v>45077</v>
      </c>
      <c r="B376" s="16">
        <f>+'Adj Portfolios 3.5'!B375</f>
        <v>3.8399807322872044</v>
      </c>
      <c r="C376" s="16">
        <f>+'Adj Portfolios 4'!B375</f>
        <v>3.8337374754410618</v>
      </c>
      <c r="D376" s="16">
        <f>+'Adj Portfolios 3.5'!C375</f>
        <v>3.0545063256840979</v>
      </c>
      <c r="E376" s="16">
        <f>+'Adj Portfolios 4'!C375</f>
        <v>2.483825600660011</v>
      </c>
      <c r="F376" s="16">
        <f>+'Adj Portfolios 3.5'!D375</f>
        <v>2.4291479132642433</v>
      </c>
      <c r="G376" s="16">
        <f>+'Adj Portfolios 4'!D375</f>
        <v>1.6085383857641962</v>
      </c>
      <c r="H376" s="16">
        <f>+'Adj Portfolios 3.5'!E375</f>
        <v>1.2201029027773833</v>
      </c>
      <c r="I376" s="16">
        <f>+'Adj Portfolios 4'!E375</f>
        <v>0.43574082458860858</v>
      </c>
      <c r="J376" s="1">
        <v>0.9692745051768491</v>
      </c>
      <c r="K376" s="4"/>
    </row>
    <row r="377" spans="1:11">
      <c r="A377" s="3">
        <v>45078</v>
      </c>
      <c r="B377" s="16">
        <f>+'Adj Portfolios 3.5'!B376</f>
        <v>3.8399807322872044</v>
      </c>
      <c r="C377" s="16">
        <f>+'Adj Portfolios 4'!B376</f>
        <v>3.7395866336504424</v>
      </c>
      <c r="D377" s="16">
        <f>+'Adj Portfolios 3.5'!C376</f>
        <v>3.0545063256840979</v>
      </c>
      <c r="E377" s="16">
        <f>+'Adj Portfolios 4'!C376</f>
        <v>2.4203427440455423</v>
      </c>
      <c r="F377" s="16">
        <f>+'Adj Portfolios 3.5'!D376</f>
        <v>2.4291479132642433</v>
      </c>
      <c r="G377" s="16">
        <f>+'Adj Portfolios 4'!D376</f>
        <v>1.5658180190458777</v>
      </c>
      <c r="H377" s="16">
        <f>+'Adj Portfolios 3.5'!E376</f>
        <v>1.2201029027773833</v>
      </c>
      <c r="I377" s="16">
        <f>+'Adj Portfolios 4'!E376</f>
        <v>0.42286097942500622</v>
      </c>
      <c r="J377" s="1">
        <v>0.95958823607641319</v>
      </c>
      <c r="K377" s="4"/>
    </row>
    <row r="378" spans="1:11">
      <c r="A378" s="3">
        <v>45079</v>
      </c>
      <c r="B378" s="16">
        <f>+'Adj Portfolios 3.5'!B377</f>
        <v>3.6961772938437809</v>
      </c>
      <c r="C378" s="16">
        <f>+'Adj Portfolios 4'!B377</f>
        <v>3.7143780801530046</v>
      </c>
      <c r="D378" s="16">
        <f>+'Adj Portfolios 3.5'!C377</f>
        <v>2.9370636119678699</v>
      </c>
      <c r="E378" s="16">
        <f>+'Adj Portfolios 4'!C377</f>
        <v>2.401606870863886</v>
      </c>
      <c r="F378" s="16">
        <f>+'Adj Portfolios 3.5'!D377</f>
        <v>2.3333204572338824</v>
      </c>
      <c r="G378" s="16">
        <f>+'Adj Portfolios 4'!D377</f>
        <v>1.5521312037413972</v>
      </c>
      <c r="H378" s="16">
        <f>+'Adj Portfolios 3.5'!E377</f>
        <v>1.1683107546573863</v>
      </c>
      <c r="I378" s="16">
        <f>+'Adj Portfolios 4'!E377</f>
        <v>0.41789616866557722</v>
      </c>
      <c r="J378" s="1">
        <v>0.95814259083455866</v>
      </c>
      <c r="K378" s="4"/>
    </row>
    <row r="379" spans="1:11">
      <c r="A379" s="3">
        <v>45082</v>
      </c>
      <c r="B379" s="16">
        <f>+'Adj Portfolios 3.5'!B378</f>
        <v>3.6961772938437809</v>
      </c>
      <c r="C379" s="16">
        <f>+'Adj Portfolios 4'!B378</f>
        <v>3.7661007949191352</v>
      </c>
      <c r="D379" s="16">
        <f>+'Adj Portfolios 3.5'!C378</f>
        <v>2.9370636119678699</v>
      </c>
      <c r="E379" s="16">
        <f>+'Adj Portfolios 4'!C378</f>
        <v>2.4326476396698018</v>
      </c>
      <c r="F379" s="16">
        <f>+'Adj Portfolios 3.5'!D378</f>
        <v>2.3333204572338824</v>
      </c>
      <c r="G379" s="16">
        <f>+'Adj Portfolios 4'!D378</f>
        <v>1.5706403683460133</v>
      </c>
      <c r="H379" s="16">
        <f>+'Adj Portfolios 3.5'!E378</f>
        <v>1.1683107546573863</v>
      </c>
      <c r="I379" s="16">
        <f>+'Adj Portfolios 4'!E378</f>
        <v>0.42162589197091754</v>
      </c>
      <c r="J379" s="1">
        <v>0.96614322155438503</v>
      </c>
      <c r="K379" s="4"/>
    </row>
    <row r="380" spans="1:11">
      <c r="A380" s="3">
        <v>45083</v>
      </c>
      <c r="B380" s="16">
        <f>+'Adj Portfolios 3.5'!B379</f>
        <v>3.6969805963756426</v>
      </c>
      <c r="C380" s="16">
        <f>+'Adj Portfolios 4'!B379</f>
        <v>3.7669564530197412</v>
      </c>
      <c r="D380" s="16">
        <f>+'Adj Portfolios 3.5'!C379</f>
        <v>2.9347648701809028</v>
      </c>
      <c r="E380" s="16">
        <f>+'Adj Portfolios 4'!C379</f>
        <v>2.430767689573865</v>
      </c>
      <c r="F380" s="16">
        <f>+'Adj Portfolios 3.5'!D379</f>
        <v>2.3291609246321201</v>
      </c>
      <c r="G380" s="16">
        <f>+'Adj Portfolios 4'!D379</f>
        <v>1.5678559371010097</v>
      </c>
      <c r="H380" s="16">
        <f>+'Adj Portfolios 3.5'!E379</f>
        <v>1.1627231137547782</v>
      </c>
      <c r="I380" s="16">
        <f>+'Adj Portfolios 4'!E379</f>
        <v>0.41961355591371879</v>
      </c>
      <c r="J380" s="1">
        <v>0.97110941415558594</v>
      </c>
      <c r="K380" s="4"/>
    </row>
    <row r="381" spans="1:11">
      <c r="A381" s="3">
        <v>45084</v>
      </c>
      <c r="B381" s="16">
        <f>+'Adj Portfolios 3.5'!B380</f>
        <v>3.7435070971810305</v>
      </c>
      <c r="C381" s="16">
        <f>+'Adj Portfolios 4'!B380</f>
        <v>3.8394100409759759</v>
      </c>
      <c r="D381" s="16">
        <f>+'Adj Portfolios 3.5'!C380</f>
        <v>2.9687641212019487</v>
      </c>
      <c r="E381" s="16">
        <f>+'Adj Portfolios 4'!C380</f>
        <v>2.4726153252602199</v>
      </c>
      <c r="F381" s="16">
        <f>+'Adj Portfolios 3.5'!D380</f>
        <v>2.3538150930193513</v>
      </c>
      <c r="G381" s="16">
        <f>+'Adj Portfolios 4'!D380</f>
        <v>1.5916867746698855</v>
      </c>
      <c r="H381" s="16">
        <f>+'Adj Portfolios 3.5'!E380</f>
        <v>1.1715423685726081</v>
      </c>
      <c r="I381" s="16">
        <f>+'Adj Portfolios 4'!E380</f>
        <v>0.42345852013572072</v>
      </c>
      <c r="J381" s="1">
        <v>0.98625211449835859</v>
      </c>
      <c r="K381" s="4"/>
    </row>
    <row r="382" spans="1:11">
      <c r="A382" s="3">
        <v>45085</v>
      </c>
      <c r="B382" s="16">
        <f>+'Adj Portfolios 3.5'!B381</f>
        <v>3.7835214445427985</v>
      </c>
      <c r="C382" s="16">
        <f>+'Adj Portfolios 4'!B381</f>
        <v>3.8741758988970134</v>
      </c>
      <c r="D382" s="16">
        <f>+'Adj Portfolios 3.5'!C381</f>
        <v>2.9975284767722745</v>
      </c>
      <c r="E382" s="16">
        <f>+'Adj Portfolios 4'!C381</f>
        <v>2.4900397094634856</v>
      </c>
      <c r="F382" s="16">
        <f>+'Adj Portfolios 3.5'!D381</f>
        <v>2.3742673923625963</v>
      </c>
      <c r="G382" s="16">
        <f>+'Adj Portfolios 4'!D381</f>
        <v>1.5997102926154509</v>
      </c>
      <c r="H382" s="16">
        <f>+'Adj Portfolios 3.5'!E381</f>
        <v>1.1782072731074178</v>
      </c>
      <c r="I382" s="16">
        <f>+'Adj Portfolios 4'!E381</f>
        <v>0.42304976621269669</v>
      </c>
      <c r="J382" s="1">
        <v>0.98270873708248496</v>
      </c>
      <c r="K382" s="4"/>
    </row>
    <row r="383" spans="1:11">
      <c r="A383" s="3">
        <v>45089</v>
      </c>
      <c r="B383" s="16">
        <f>+'Adj Portfolios 3.5'!B382</f>
        <v>3.8086856456704523</v>
      </c>
      <c r="C383" s="16">
        <f>+'Adj Portfolios 4'!B382</f>
        <v>3.8870594708487953</v>
      </c>
      <c r="D383" s="16">
        <f>+'Adj Portfolios 3.5'!C382</f>
        <v>3.0144675101945149</v>
      </c>
      <c r="E383" s="16">
        <f>+'Adj Portfolios 4'!C382</f>
        <v>2.495830296807843</v>
      </c>
      <c r="F383" s="16">
        <f>+'Adj Portfolios 3.5'!D382</f>
        <v>2.3853101100044745</v>
      </c>
      <c r="G383" s="16">
        <f>+'Adj Portfolios 4'!D382</f>
        <v>1.6018307086083128</v>
      </c>
      <c r="H383" s="16">
        <f>+'Adj Portfolios 3.5'!E382</f>
        <v>1.1801524933153182</v>
      </c>
      <c r="I383" s="16">
        <f>+'Adj Portfolios 4'!E382</f>
        <v>0.42234136937917355</v>
      </c>
      <c r="J383" s="1">
        <v>0.99097374448123832</v>
      </c>
      <c r="K383" s="4"/>
    </row>
    <row r="384" spans="1:11">
      <c r="A384" s="3">
        <v>45090</v>
      </c>
      <c r="B384" s="16">
        <f>+'Adj Portfolios 3.5'!B383</f>
        <v>3.8086856456704523</v>
      </c>
      <c r="C384" s="16">
        <f>+'Adj Portfolios 4'!B383</f>
        <v>3.8870594708487953</v>
      </c>
      <c r="D384" s="16">
        <f>+'Adj Portfolios 3.5'!C383</f>
        <v>3.0114530426843205</v>
      </c>
      <c r="E384" s="16">
        <f>+'Adj Portfolios 4'!C383</f>
        <v>2.4933344665110351</v>
      </c>
      <c r="F384" s="16">
        <f>+'Adj Portfolios 3.5'!D383</f>
        <v>2.3805394897844656</v>
      </c>
      <c r="G384" s="16">
        <f>+'Adj Portfolios 4'!D383</f>
        <v>1.5986270471910962</v>
      </c>
      <c r="H384" s="16">
        <f>+'Adj Portfolios 3.5'!E383</f>
        <v>1.1742517308487417</v>
      </c>
      <c r="I384" s="16">
        <f>+'Adj Portfolios 4'!E383</f>
        <v>0.42022966253227767</v>
      </c>
      <c r="J384" s="1">
        <v>0.98738878780967976</v>
      </c>
      <c r="K384" s="4"/>
    </row>
    <row r="385" spans="1:11">
      <c r="A385" s="3">
        <v>45091</v>
      </c>
      <c r="B385" s="16">
        <f>+'Adj Portfolios 3.5'!B384</f>
        <v>3.8086856456704523</v>
      </c>
      <c r="C385" s="16">
        <f>+'Adj Portfolios 4'!B384</f>
        <v>3.8584413134522491</v>
      </c>
      <c r="D385" s="16">
        <f>+'Adj Portfolios 3.5'!C384</f>
        <v>3.0084415896416363</v>
      </c>
      <c r="E385" s="16">
        <f>+'Adj Portfolios 4'!C384</f>
        <v>2.4700116421233851</v>
      </c>
      <c r="F385" s="16">
        <f>+'Adj Portfolios 3.5'!D384</f>
        <v>2.3757784108048967</v>
      </c>
      <c r="G385" s="16">
        <f>+'Adj Portfolios 4'!D384</f>
        <v>1.5804926676633826</v>
      </c>
      <c r="H385" s="16">
        <f>+'Adj Portfolios 3.5'!E384</f>
        <v>1.1683804721944979</v>
      </c>
      <c r="I385" s="16">
        <f>+'Adj Portfolios 4'!E384</f>
        <v>0.41295940542086601</v>
      </c>
      <c r="J385" s="1">
        <v>0.99152149376226961</v>
      </c>
      <c r="K385" s="4"/>
    </row>
    <row r="386" spans="1:11">
      <c r="A386" s="3">
        <v>45092</v>
      </c>
      <c r="B386" s="16">
        <f>+'Adj Portfolios 3.5'!B385</f>
        <v>3.8086856456704523</v>
      </c>
      <c r="C386" s="16">
        <f>+'Adj Portfolios 4'!B385</f>
        <v>3.8233179221758933</v>
      </c>
      <c r="D386" s="16">
        <f>+'Adj Portfolios 3.5'!C385</f>
        <v>3.0084415896416363</v>
      </c>
      <c r="E386" s="16">
        <f>+'Adj Portfolios 4'!C385</f>
        <v>2.4450571145030127</v>
      </c>
      <c r="F386" s="16">
        <f>+'Adj Portfolios 3.5'!D385</f>
        <v>2.3757784108048967</v>
      </c>
      <c r="G386" s="16">
        <f>+'Adj Portfolios 4'!D385</f>
        <v>1.5629444575743161</v>
      </c>
      <c r="H386" s="16">
        <f>+'Adj Portfolios 3.5'!E385</f>
        <v>1.1683804721944979</v>
      </c>
      <c r="I386" s="16">
        <f>+'Adj Portfolios 4'!E385</f>
        <v>0.40713543892621551</v>
      </c>
      <c r="J386" s="1">
        <v>1.0008887007723264</v>
      </c>
      <c r="K386" s="4"/>
    </row>
    <row r="387" spans="1:11">
      <c r="A387" s="3">
        <v>45093</v>
      </c>
      <c r="B387" s="16">
        <f>+'Adj Portfolios 3.5'!B386</f>
        <v>3.8255219405671381</v>
      </c>
      <c r="C387" s="16">
        <f>+'Adj Portfolios 4'!B386</f>
        <v>3.8461695221028647</v>
      </c>
      <c r="D387" s="16">
        <f>+'Adj Portfolios 3.5'!C386</f>
        <v>3.0187319640990058</v>
      </c>
      <c r="E387" s="16">
        <f>+'Adj Portfolios 4'!C386</f>
        <v>2.4547687221568149</v>
      </c>
      <c r="F387" s="16">
        <f>+'Adj Portfolios 3.5'!D386</f>
        <v>2.3815289824482497</v>
      </c>
      <c r="G387" s="16">
        <f>+'Adj Portfolios 4'!D386</f>
        <v>1.5660218434574997</v>
      </c>
      <c r="H387" s="16">
        <f>+'Adj Portfolios 3.5'!E386</f>
        <v>1.1677033957108613</v>
      </c>
      <c r="I387" s="16">
        <f>+'Adj Portfolios 4'!E386</f>
        <v>0.40549552298174707</v>
      </c>
      <c r="J387" s="1">
        <v>1.0047709508730085</v>
      </c>
      <c r="K387" s="4"/>
    </row>
    <row r="388" spans="1:11">
      <c r="A388" s="3">
        <v>45096</v>
      </c>
      <c r="B388" s="16">
        <f>+'Adj Portfolios 3.5'!B387</f>
        <v>3.7834105950453751</v>
      </c>
      <c r="C388" s="16">
        <f>+'Adj Portfolios 4'!B387</f>
        <v>3.8020510730572035</v>
      </c>
      <c r="D388" s="16">
        <f>+'Adj Portfolios 3.5'!C387</f>
        <v>2.9824830306741048</v>
      </c>
      <c r="E388" s="16">
        <f>+'Adj Portfolios 4'!C387</f>
        <v>2.4241559151149779</v>
      </c>
      <c r="F388" s="16">
        <f>+'Adj Portfolios 3.5'!D387</f>
        <v>2.3505500534445627</v>
      </c>
      <c r="G388" s="16">
        <f>+'Adj Portfolios 4'!D387</f>
        <v>1.5449263547097445</v>
      </c>
      <c r="H388" s="16">
        <f>+'Adj Portfolios 3.5'!E387</f>
        <v>1.1490107997523218</v>
      </c>
      <c r="I388" s="16">
        <f>+'Adj Portfolios 4'!E387</f>
        <v>0.39881670759659543</v>
      </c>
      <c r="J388" s="1">
        <v>0.99875864075701415</v>
      </c>
      <c r="K388" s="4"/>
    </row>
    <row r="389" spans="1:11">
      <c r="A389" s="3">
        <v>45097</v>
      </c>
      <c r="B389" s="16">
        <f>+'Adj Portfolios 3.5'!B388</f>
        <v>3.7834105950453751</v>
      </c>
      <c r="C389" s="16">
        <f>+'Adj Portfolios 4'!B388</f>
        <v>3.7732099809673487</v>
      </c>
      <c r="D389" s="16">
        <f>+'Adj Portfolios 3.5'!C388</f>
        <v>2.9824830306741048</v>
      </c>
      <c r="E389" s="16">
        <f>+'Adj Portfolios 4'!C388</f>
        <v>2.4033429204797718</v>
      </c>
      <c r="F389" s="16">
        <f>+'Adj Portfolios 3.5'!D388</f>
        <v>2.3505500534445627</v>
      </c>
      <c r="G389" s="16">
        <f>+'Adj Portfolios 4'!D388</f>
        <v>1.5301172056489483</v>
      </c>
      <c r="H389" s="16">
        <f>+'Adj Portfolios 3.5'!E388</f>
        <v>1.1490107997523218</v>
      </c>
      <c r="I389" s="16">
        <f>+'Adj Portfolios 4'!E388</f>
        <v>0.39379733345368728</v>
      </c>
      <c r="J389" s="1">
        <v>0.99834498895512602</v>
      </c>
      <c r="K389" s="4"/>
    </row>
    <row r="390" spans="1:11">
      <c r="A390" s="3">
        <v>45098</v>
      </c>
      <c r="B390" s="16">
        <f>+'Adj Portfolios 3.5'!B389</f>
        <v>3.7834105950453751</v>
      </c>
      <c r="C390" s="16">
        <f>+'Adj Portfolios 4'!B389</f>
        <v>3.7732099809673487</v>
      </c>
      <c r="D390" s="16">
        <f>+'Adj Portfolios 3.5'!C389</f>
        <v>2.9824830306741048</v>
      </c>
      <c r="E390" s="16">
        <f>+'Adj Portfolios 4'!C389</f>
        <v>2.4033429204797718</v>
      </c>
      <c r="F390" s="16">
        <f>+'Adj Portfolios 3.5'!D389</f>
        <v>2.3505500534445627</v>
      </c>
      <c r="G390" s="16">
        <f>+'Adj Portfolios 4'!D389</f>
        <v>1.5301172056489483</v>
      </c>
      <c r="H390" s="16">
        <f>+'Adj Portfolios 3.5'!E389</f>
        <v>1.1490107997523218</v>
      </c>
      <c r="I390" s="16">
        <f>+'Adj Portfolios 4'!E389</f>
        <v>0.39379733345368728</v>
      </c>
      <c r="J390" s="1">
        <v>0.98744320022300947</v>
      </c>
      <c r="K390" s="4"/>
    </row>
    <row r="391" spans="1:11">
      <c r="A391" s="3">
        <v>45099</v>
      </c>
      <c r="B391" s="16">
        <f>+'Adj Portfolios 3.5'!B390</f>
        <v>3.7834105950453751</v>
      </c>
      <c r="C391" s="16">
        <f>+'Adj Portfolios 4'!B390</f>
        <v>3.6705145249153603</v>
      </c>
      <c r="D391" s="16">
        <f>+'Adj Portfolios 3.5'!C390</f>
        <v>2.9824830306741048</v>
      </c>
      <c r="E391" s="16">
        <f>+'Adj Portfolios 4'!C390</f>
        <v>2.3355277932925942</v>
      </c>
      <c r="F391" s="16">
        <f>+'Adj Portfolios 3.5'!D390</f>
        <v>2.3505500534445627</v>
      </c>
      <c r="G391" s="16">
        <f>+'Adj Portfolios 4'!D390</f>
        <v>1.4854117712515029</v>
      </c>
      <c r="H391" s="16">
        <f>+'Adj Portfolios 3.5'!E390</f>
        <v>1.1490107997523218</v>
      </c>
      <c r="I391" s="16">
        <f>+'Adj Portfolios 4'!E390</f>
        <v>0.38111036476180987</v>
      </c>
      <c r="J391" s="1">
        <v>0.98253162433453511</v>
      </c>
      <c r="K391" s="4"/>
    </row>
    <row r="392" spans="1:11">
      <c r="A392" s="3">
        <v>45100</v>
      </c>
      <c r="B392" s="16">
        <f>+'Adj Portfolios 3.5'!B391</f>
        <v>3.7608236337929539</v>
      </c>
      <c r="C392" s="16">
        <f>+'Adj Portfolios 4'!B391</f>
        <v>3.6646967593933697</v>
      </c>
      <c r="D392" s="16">
        <f>+'Adj Portfolios 3.5'!C391</f>
        <v>2.9616951239503062</v>
      </c>
      <c r="E392" s="16">
        <f>+'Adj Portfolios 4'!C391</f>
        <v>2.327160963492986</v>
      </c>
      <c r="F392" s="16">
        <f>+'Adj Portfolios 3.5'!D391</f>
        <v>2.3318161695186093</v>
      </c>
      <c r="G392" s="16">
        <f>+'Adj Portfolios 4'!D391</f>
        <v>1.4771263969114632</v>
      </c>
      <c r="H392" s="16">
        <f>+'Adj Portfolios 3.5'!E391</f>
        <v>1.1364061512790389</v>
      </c>
      <c r="I392" s="16">
        <f>+'Adj Portfolios 4'!E391</f>
        <v>0.3767077492448041</v>
      </c>
      <c r="J392" s="1">
        <v>0.97460751411066737</v>
      </c>
      <c r="K392" s="4"/>
    </row>
    <row r="393" spans="1:11">
      <c r="A393" s="3">
        <v>45103</v>
      </c>
      <c r="B393" s="16">
        <f>+'Adj Portfolios 3.5'!B392</f>
        <v>3.7538228605986483</v>
      </c>
      <c r="C393" s="16">
        <f>+'Adj Portfolios 4'!B392</f>
        <v>3.6715185924109806</v>
      </c>
      <c r="D393" s="16">
        <f>+'Adj Portfolios 3.5'!C392</f>
        <v>2.9532202333531226</v>
      </c>
      <c r="E393" s="16">
        <f>+'Adj Portfolios 4'!C392</f>
        <v>2.3291658126630352</v>
      </c>
      <c r="F393" s="16">
        <f>+'Adj Portfolios 3.5'!D392</f>
        <v>2.3228118613800133</v>
      </c>
      <c r="G393" s="16">
        <f>+'Adj Portfolios 4'!D392</f>
        <v>1.476921814905491</v>
      </c>
      <c r="H393" s="16">
        <f>+'Adj Portfolios 3.5'!E392</f>
        <v>1.1286087004720378</v>
      </c>
      <c r="I393" s="16">
        <f>+'Adj Portfolios 4'!E392</f>
        <v>0.37552545197379927</v>
      </c>
      <c r="J393" s="1">
        <v>0.96828772966569521</v>
      </c>
      <c r="K393" s="4"/>
    </row>
    <row r="394" spans="1:11">
      <c r="A394" s="3">
        <v>45104</v>
      </c>
      <c r="B394" s="16">
        <f>+'Adj Portfolios 3.5'!B393</f>
        <v>3.8009521066134648</v>
      </c>
      <c r="C394" s="16">
        <f>+'Adj Portfolios 4'!B393</f>
        <v>3.713955840061363</v>
      </c>
      <c r="D394" s="16">
        <f>+'Adj Portfolios 3.5'!C393</f>
        <v>2.987344693149518</v>
      </c>
      <c r="E394" s="16">
        <f>+'Adj Portfolios 4'!C393</f>
        <v>2.3537583098960377</v>
      </c>
      <c r="F394" s="16">
        <f>+'Adj Portfolios 3.5'!D393</f>
        <v>2.3473291405768797</v>
      </c>
      <c r="G394" s="16">
        <f>+'Adj Portfolios 4'!D393</f>
        <v>1.4910389720732651</v>
      </c>
      <c r="H394" s="16">
        <f>+'Adj Portfolios 3.5'!E393</f>
        <v>1.1371353392041039</v>
      </c>
      <c r="I394" s="16">
        <f>+'Adj Portfolios 4'!E393</f>
        <v>0.37798833565056944</v>
      </c>
      <c r="J394" s="1">
        <v>0.96795107937224545</v>
      </c>
      <c r="K394" s="4"/>
    </row>
    <row r="395" spans="1:11">
      <c r="A395" s="3">
        <v>45105</v>
      </c>
      <c r="B395" s="16">
        <f>+'Adj Portfolios 3.5'!B394</f>
        <v>3.8200579252077289</v>
      </c>
      <c r="C395" s="16">
        <f>+'Adj Portfolios 4'!B394</f>
        <v>3.6826970055209434</v>
      </c>
      <c r="D395" s="16">
        <f>+'Adj Portfolios 3.5'!C394</f>
        <v>2.9963740905523024</v>
      </c>
      <c r="E395" s="16">
        <f>+'Adj Portfolios 4'!C394</f>
        <v>2.3292623715875052</v>
      </c>
      <c r="F395" s="16">
        <f>+'Adj Portfolios 3.5'!D394</f>
        <v>2.3497246171117001</v>
      </c>
      <c r="G395" s="16">
        <f>+'Adj Portfolios 4'!D394</f>
        <v>1.4725564532224913</v>
      </c>
      <c r="H395" s="16">
        <f>+'Adj Portfolios 3.5'!E394</f>
        <v>1.1314796801121139</v>
      </c>
      <c r="I395" s="16">
        <f>+'Adj Portfolios 4'!E394</f>
        <v>0.37105245850536772</v>
      </c>
      <c r="J395" s="1">
        <v>0.97941652131469603</v>
      </c>
      <c r="K395" s="4"/>
    </row>
    <row r="396" spans="1:11">
      <c r="A396" s="3">
        <v>45106</v>
      </c>
      <c r="B396" s="16">
        <f>+'Adj Portfolios 3.5'!B395</f>
        <v>3.8694818346440663</v>
      </c>
      <c r="C396" s="16">
        <f>+'Adj Portfolios 4'!B395</f>
        <v>3.706346365016147</v>
      </c>
      <c r="D396" s="16">
        <f>+'Adj Portfolios 3.5'!C395</f>
        <v>3.0321448044453154</v>
      </c>
      <c r="E396" s="16">
        <f>+'Adj Portfolios 4'!C395</f>
        <v>2.3418910498506595</v>
      </c>
      <c r="F396" s="16">
        <f>+'Adj Portfolios 3.5'!D395</f>
        <v>2.3754259049736679</v>
      </c>
      <c r="G396" s="16">
        <f>+'Adj Portfolios 4'!D395</f>
        <v>1.4790677297195278</v>
      </c>
      <c r="H396" s="16">
        <f>+'Adj Portfolios 3.5'!E395</f>
        <v>1.1404613658128437</v>
      </c>
      <c r="I396" s="16">
        <f>+'Adj Portfolios 4'!E395</f>
        <v>0.37158000233824773</v>
      </c>
      <c r="J396" s="1">
        <v>0.97116706043095768</v>
      </c>
      <c r="K396" s="4"/>
    </row>
    <row r="397" spans="1:11">
      <c r="A397" s="3">
        <v>45107</v>
      </c>
      <c r="B397" s="16">
        <f>+'Adj Portfolios 3.5'!B396</f>
        <v>3.8239573808594787</v>
      </c>
      <c r="C397" s="16">
        <f>+'Adj Portfolios 4'!B396</f>
        <v>3.6627412000317321</v>
      </c>
      <c r="D397" s="16">
        <f>+'Adj Portfolios 3.5'!C396</f>
        <v>2.993439476016571</v>
      </c>
      <c r="E397" s="16">
        <f>+'Adj Portfolios 4'!C396</f>
        <v>2.3119968105993158</v>
      </c>
      <c r="F397" s="16">
        <f>+'Adj Portfolios 3.5'!D396</f>
        <v>2.3427281673917051</v>
      </c>
      <c r="G397" s="16">
        <f>+'Adj Portfolios 4'!D396</f>
        <v>1.4587083624199384</v>
      </c>
      <c r="H397" s="16">
        <f>+'Adj Portfolios 3.5'!E396</f>
        <v>1.1213415310149915</v>
      </c>
      <c r="I397" s="16">
        <f>+'Adj Portfolios 4'!E396</f>
        <v>0.36535046359904699</v>
      </c>
      <c r="J397" s="1">
        <v>0.97432193408423295</v>
      </c>
      <c r="K397" s="4"/>
    </row>
    <row r="398" spans="1:11">
      <c r="A398" s="3">
        <v>45110</v>
      </c>
      <c r="B398" s="16">
        <f>+'Adj Portfolios 3.5'!B397</f>
        <v>3.8239573808594787</v>
      </c>
      <c r="C398" s="16">
        <f>+'Adj Portfolios 4'!B397</f>
        <v>3.6627412000317321</v>
      </c>
      <c r="D398" s="16">
        <f>+'Adj Portfolios 3.5'!C397</f>
        <v>2.993439476016571</v>
      </c>
      <c r="E398" s="16">
        <f>+'Adj Portfolios 4'!C397</f>
        <v>2.3119968105993158</v>
      </c>
      <c r="F398" s="16">
        <f>+'Adj Portfolios 3.5'!D397</f>
        <v>2.3427281673917051</v>
      </c>
      <c r="G398" s="16">
        <f>+'Adj Portfolios 4'!D397</f>
        <v>1.4587083624199384</v>
      </c>
      <c r="H398" s="16">
        <f>+'Adj Portfolios 3.5'!E397</f>
        <v>1.1213415310149915</v>
      </c>
      <c r="I398" s="16">
        <f>+'Adj Portfolios 4'!E397</f>
        <v>0.36535046359904699</v>
      </c>
      <c r="J398" s="1">
        <v>0.97174633726571102</v>
      </c>
      <c r="K398" s="4"/>
    </row>
    <row r="399" spans="1:11">
      <c r="A399" s="3">
        <v>45111</v>
      </c>
      <c r="B399" s="16">
        <f>+'Adj Portfolios 3.5'!B398</f>
        <v>3.8377618670043812</v>
      </c>
      <c r="C399" s="16">
        <f>+'Adj Portfolios 4'!B398</f>
        <v>3.6378510422069166</v>
      </c>
      <c r="D399" s="16">
        <f>+'Adj Portfolios 3.5'!C398</f>
        <v>3.0012523530489741</v>
      </c>
      <c r="E399" s="16">
        <f>+'Adj Portfolios 4'!C398</f>
        <v>2.2939736394622887</v>
      </c>
      <c r="F399" s="16">
        <f>+'Adj Portfolios 3.5'!D398</f>
        <v>2.3464999597412053</v>
      </c>
      <c r="G399" s="16">
        <f>+'Adj Portfolios 4'!D398</f>
        <v>1.4458782930182736</v>
      </c>
      <c r="H399" s="16">
        <f>+'Adj Portfolios 3.5'!E398</f>
        <v>1.1197828662868805</v>
      </c>
      <c r="I399" s="16">
        <f>+'Adj Portfolios 4'!E398</f>
        <v>0.36104097220566445</v>
      </c>
      <c r="J399" s="1">
        <v>0.98739536057815669</v>
      </c>
      <c r="K399" s="4"/>
    </row>
    <row r="400" spans="1:11">
      <c r="A400" s="3">
        <v>45113</v>
      </c>
      <c r="B400" s="16">
        <f>+'Adj Portfolios 3.5'!B399</f>
        <v>3.8377618670043812</v>
      </c>
      <c r="C400" s="16">
        <f>+'Adj Portfolios 4'!B399</f>
        <v>3.6378510422069166</v>
      </c>
      <c r="D400" s="16">
        <f>+'Adj Portfolios 3.5'!C399</f>
        <v>2.9982511006959252</v>
      </c>
      <c r="E400" s="16">
        <f>+'Adj Portfolios 4'!C399</f>
        <v>2.2916796658228265</v>
      </c>
      <c r="F400" s="16">
        <f>+'Adj Portfolios 3.5'!D399</f>
        <v>2.341806959821723</v>
      </c>
      <c r="G400" s="16">
        <f>+'Adj Portfolios 4'!D399</f>
        <v>1.4429865364322372</v>
      </c>
      <c r="H400" s="16">
        <f>+'Adj Portfolios 3.5'!E399</f>
        <v>1.1141839519554462</v>
      </c>
      <c r="I400" s="16">
        <f>+'Adj Portfolios 4'!E399</f>
        <v>0.35923576734463614</v>
      </c>
      <c r="J400" s="1">
        <v>0.98044314137943755</v>
      </c>
      <c r="K400" s="4"/>
    </row>
    <row r="401" spans="1:11">
      <c r="A401" s="3">
        <v>45114</v>
      </c>
      <c r="B401" s="16">
        <f>+'Adj Portfolios 3.5'!B400</f>
        <v>3.92536645714249</v>
      </c>
      <c r="C401" s="16">
        <f>+'Adj Portfolios 4'!B400</f>
        <v>3.7182662928429662</v>
      </c>
      <c r="D401" s="16">
        <f>+'Adj Portfolios 3.5'!C400</f>
        <v>3.063693927470815</v>
      </c>
      <c r="E401" s="16">
        <f>+'Adj Portfolios 4'!C400</f>
        <v>2.3377061443362037</v>
      </c>
      <c r="F401" s="16">
        <f>+'Adj Portfolios 3.5'!D400</f>
        <v>2.39057977337393</v>
      </c>
      <c r="G401" s="16">
        <f>+'Adj Portfolios 4'!D400</f>
        <v>1.4690543524359858</v>
      </c>
      <c r="H401" s="16">
        <f>+'Adj Portfolios 3.5'!E400</f>
        <v>1.134046509266956</v>
      </c>
      <c r="I401" s="16">
        <f>+'Adj Portfolios 4'!E400</f>
        <v>0.36355386375170434</v>
      </c>
      <c r="J401" s="1">
        <v>0.96872363806758865</v>
      </c>
      <c r="K401" s="4"/>
    </row>
    <row r="402" spans="1:11">
      <c r="A402" s="3">
        <v>45117</v>
      </c>
      <c r="B402" s="16">
        <f>+'Adj Portfolios 3.5'!B401</f>
        <v>3.92536645714249</v>
      </c>
      <c r="C402" s="16">
        <f>+'Adj Portfolios 4'!B401</f>
        <v>3.7182662928429662</v>
      </c>
      <c r="D402" s="16">
        <f>+'Adj Portfolios 3.5'!C401</f>
        <v>3.063693927470815</v>
      </c>
      <c r="E402" s="16">
        <f>+'Adj Portfolios 4'!C401</f>
        <v>2.3377061443362037</v>
      </c>
      <c r="F402" s="16">
        <f>+'Adj Portfolios 3.5'!D401</f>
        <v>2.39057977337393</v>
      </c>
      <c r="G402" s="16">
        <f>+'Adj Portfolios 4'!D401</f>
        <v>1.4690543524359858</v>
      </c>
      <c r="H402" s="16">
        <f>+'Adj Portfolios 3.5'!E401</f>
        <v>1.134046509266956</v>
      </c>
      <c r="I402" s="16">
        <f>+'Adj Portfolios 4'!E401</f>
        <v>0.36355386375170434</v>
      </c>
      <c r="J402" s="1">
        <v>0.97770126854733097</v>
      </c>
      <c r="K402" s="4"/>
    </row>
    <row r="403" spans="1:11">
      <c r="A403" s="3">
        <v>45119</v>
      </c>
      <c r="B403" s="16">
        <f>+'Adj Portfolios 3.5'!B402</f>
        <v>4.0010632239020261</v>
      </c>
      <c r="C403" s="16">
        <f>+'Adj Portfolios 4'!B402</f>
        <v>3.7500054139186743</v>
      </c>
      <c r="D403" s="16">
        <f>+'Adj Portfolios 3.5'!C402</f>
        <v>3.1197105072406912</v>
      </c>
      <c r="E403" s="16">
        <f>+'Adj Portfolios 4'!C402</f>
        <v>2.3553230978399213</v>
      </c>
      <c r="F403" s="16">
        <f>+'Adj Portfolios 3.5'!D402</f>
        <v>2.4318985541769251</v>
      </c>
      <c r="G403" s="16">
        <f>+'Adj Portfolios 4'!D402</f>
        <v>1.4786560916835074</v>
      </c>
      <c r="H403" s="16">
        <f>+'Adj Portfolios 3.5'!E402</f>
        <v>1.1502452296053252</v>
      </c>
      <c r="I403" s="16">
        <f>+'Adj Portfolios 4'!E402</f>
        <v>0.36483939021393036</v>
      </c>
      <c r="J403" s="1">
        <v>0.98068827338055753</v>
      </c>
      <c r="K403" s="4"/>
    </row>
    <row r="404" spans="1:11">
      <c r="A404" s="3">
        <v>45120</v>
      </c>
      <c r="B404" s="16">
        <f>+'Adj Portfolios 3.5'!B403</f>
        <v>3.9941333823982279</v>
      </c>
      <c r="C404" s="16">
        <f>+'Adj Portfolios 4'!B403</f>
        <v>3.7261854383895479</v>
      </c>
      <c r="D404" s="16">
        <f>+'Adj Portfolios 3.5'!C403</f>
        <v>3.1080762706767748</v>
      </c>
      <c r="E404" s="16">
        <f>+'Adj Portfolios 4'!C403</f>
        <v>2.3356688114739139</v>
      </c>
      <c r="F404" s="16">
        <f>+'Adj Portfolios 3.5'!D403</f>
        <v>2.4179770633551914</v>
      </c>
      <c r="G404" s="16">
        <f>+'Adj Portfolios 4'!D403</f>
        <v>1.4633737901612387</v>
      </c>
      <c r="H404" s="16">
        <f>+'Adj Portfolios 3.5'!E403</f>
        <v>1.136789269826024</v>
      </c>
      <c r="I404" s="16">
        <f>+'Adj Portfolios 4'!E403</f>
        <v>0.35889426510903538</v>
      </c>
      <c r="J404" s="1">
        <v>0.97685989331364642</v>
      </c>
      <c r="K404" s="4"/>
    </row>
    <row r="405" spans="1:11">
      <c r="A405" s="3">
        <v>45121</v>
      </c>
      <c r="B405" s="16">
        <f>+'Adj Portfolios 3.5'!B404</f>
        <v>4.0029464377064894</v>
      </c>
      <c r="C405" s="16">
        <f>+'Adj Portfolios 4'!B404</f>
        <v>3.738462753635861</v>
      </c>
      <c r="D405" s="16">
        <f>+'Adj Portfolios 3.5'!C404</f>
        <v>3.108714338532649</v>
      </c>
      <c r="E405" s="16">
        <f>+'Adj Portfolios 4'!C404</f>
        <v>2.3386878505582072</v>
      </c>
      <c r="F405" s="16">
        <f>+'Adj Portfolios 3.5'!D404</f>
        <v>2.4136394228675369</v>
      </c>
      <c r="G405" s="16">
        <f>+'Adj Portfolios 4'!D404</f>
        <v>1.4623381389451782</v>
      </c>
      <c r="H405" s="16">
        <f>+'Adj Portfolios 3.5'!E404</f>
        <v>1.1279455807557612</v>
      </c>
      <c r="I405" s="16">
        <f>+'Adj Portfolios 4'!E404</f>
        <v>0.35649089399761513</v>
      </c>
      <c r="J405" s="1">
        <v>0.98061974244785133</v>
      </c>
      <c r="K405" s="4"/>
    </row>
    <row r="406" spans="1:11">
      <c r="A406" s="3">
        <v>45124</v>
      </c>
      <c r="B406" s="16">
        <f>+'Adj Portfolios 3.5'!B405</f>
        <v>3.9863922527133542</v>
      </c>
      <c r="C406" s="16">
        <f>+'Adj Portfolios 4'!B405</f>
        <v>3.7254469217128028</v>
      </c>
      <c r="D406" s="16">
        <f>+'Adj Portfolios 3.5'!C405</f>
        <v>3.0927495360471147</v>
      </c>
      <c r="E406" s="16">
        <f>+'Adj Portfolios 4'!C405</f>
        <v>2.3282067870871455</v>
      </c>
      <c r="F406" s="16">
        <f>+'Adj Portfolios 3.5'!D405</f>
        <v>2.3988305381885331</v>
      </c>
      <c r="G406" s="16">
        <f>+'Adj Portfolios 4'!D405</f>
        <v>1.4543221862027362</v>
      </c>
      <c r="H406" s="16">
        <f>+'Adj Portfolios 3.5'!E405</f>
        <v>1.1176412339027668</v>
      </c>
      <c r="I406" s="16">
        <f>+'Adj Portfolios 4'!E405</f>
        <v>0.35346728083108497</v>
      </c>
      <c r="J406" s="1">
        <v>0.97169069380590367</v>
      </c>
      <c r="K406" s="4"/>
    </row>
    <row r="407" spans="1:11">
      <c r="A407" s="3">
        <v>45125</v>
      </c>
      <c r="B407" s="16">
        <f>+'Adj Portfolios 3.5'!B406</f>
        <v>3.9863922527133542</v>
      </c>
      <c r="C407" s="16">
        <f>+'Adj Portfolios 4'!B406</f>
        <v>3.7432638716158944</v>
      </c>
      <c r="D407" s="16">
        <f>+'Adj Portfolios 3.5'!C406</f>
        <v>3.0865671297245565</v>
      </c>
      <c r="E407" s="16">
        <f>+'Adj Portfolios 4'!C406</f>
        <v>2.3346762160300432</v>
      </c>
      <c r="F407" s="16">
        <f>+'Adj Portfolios 3.5'!D406</f>
        <v>2.3892448113579317</v>
      </c>
      <c r="G407" s="16">
        <f>+'Adj Portfolios 4'!D406</f>
        <v>1.4554521000104736</v>
      </c>
      <c r="H407" s="16">
        <f>+'Adj Portfolios 3.5'!E406</f>
        <v>1.1064927625945866</v>
      </c>
      <c r="I407" s="16">
        <f>+'Adj Portfolios 4'!E406</f>
        <v>0.35162344968901665</v>
      </c>
      <c r="J407" s="1">
        <v>0.97116819298922941</v>
      </c>
      <c r="K407" s="4"/>
    </row>
    <row r="408" spans="1:11">
      <c r="A408" s="3">
        <v>45126</v>
      </c>
      <c r="B408" s="16">
        <f>+'Adj Portfolios 3.5'!B407</f>
        <v>3.9863922527133542</v>
      </c>
      <c r="C408" s="16">
        <f>+'Adj Portfolios 4'!B407</f>
        <v>3.760295722231747</v>
      </c>
      <c r="D408" s="16">
        <f>+'Adj Portfolios 3.5'!C407</f>
        <v>3.0865671297245565</v>
      </c>
      <c r="E408" s="16">
        <f>+'Adj Portfolios 4'!C407</f>
        <v>2.3429643165969498</v>
      </c>
      <c r="F408" s="16">
        <f>+'Adj Portfolios 3.5'!D407</f>
        <v>2.3892448113579317</v>
      </c>
      <c r="G408" s="16">
        <f>+'Adj Portfolios 4'!D407</f>
        <v>1.4591635028655003</v>
      </c>
      <c r="H408" s="16">
        <f>+'Adj Portfolios 3.5'!E407</f>
        <v>1.1064927625945866</v>
      </c>
      <c r="I408" s="16">
        <f>+'Adj Portfolios 4'!E407</f>
        <v>0.35146521913665663</v>
      </c>
      <c r="J408" s="1">
        <v>0.97831086218809238</v>
      </c>
      <c r="K408" s="4"/>
    </row>
    <row r="409" spans="1:11">
      <c r="A409" s="3">
        <v>45127</v>
      </c>
      <c r="B409" s="16">
        <f>+'Adj Portfolios 3.5'!B408</f>
        <v>3.9372998321211892</v>
      </c>
      <c r="C409" s="16">
        <f>+'Adj Portfolios 4'!B408</f>
        <v>3.7544284074731573</v>
      </c>
      <c r="D409" s="16">
        <f>+'Adj Portfolios 3.5'!C408</f>
        <v>3.0454694883922739</v>
      </c>
      <c r="E409" s="16">
        <f>+'Adj Portfolios 4'!C408</f>
        <v>2.3369655469583561</v>
      </c>
      <c r="F409" s="16">
        <f>+'Adj Portfolios 3.5'!D408</f>
        <v>2.3550427718833431</v>
      </c>
      <c r="G409" s="16">
        <f>+'Adj Portfolios 4'!D408</f>
        <v>1.4539683944074646</v>
      </c>
      <c r="H409" s="16">
        <f>+'Adj Portfolios 3.5'!E408</f>
        <v>1.0873338404102615</v>
      </c>
      <c r="I409" s="16">
        <f>+'Adj Portfolios 4'!E408</f>
        <v>0.34915949014404707</v>
      </c>
      <c r="J409" s="1">
        <v>0.97251487897112998</v>
      </c>
      <c r="K409" s="4"/>
    </row>
    <row r="410" spans="1:11">
      <c r="A410" s="3">
        <v>45128</v>
      </c>
      <c r="B410" s="16">
        <f>+'Adj Portfolios 3.5'!B409</f>
        <v>4.0274285625782751</v>
      </c>
      <c r="C410" s="16">
        <f>+'Adj Portfolios 4'!B409</f>
        <v>3.7552173737856416</v>
      </c>
      <c r="D410" s="16">
        <f>+'Adj Portfolios 3.5'!C409</f>
        <v>3.1121378609626693</v>
      </c>
      <c r="E410" s="16">
        <f>+'Adj Portfolios 4'!C409</f>
        <v>2.3351196780284802</v>
      </c>
      <c r="F410" s="16">
        <f>+'Adj Portfolios 3.5'!D409</f>
        <v>2.4042419704307578</v>
      </c>
      <c r="G410" s="16">
        <f>+'Adj Portfolios 4'!D409</f>
        <v>1.4513659986912459</v>
      </c>
      <c r="H410" s="16">
        <f>+'Adj Portfolios 3.5'!E409</f>
        <v>1.1067873301490416</v>
      </c>
      <c r="I410" s="16">
        <f>+'Adj Portfolios 4'!E409</f>
        <v>0.34748706606618424</v>
      </c>
      <c r="J410" s="1">
        <v>0.9708237747632763</v>
      </c>
      <c r="K410" s="4"/>
    </row>
    <row r="411" spans="1:11">
      <c r="A411" s="3">
        <v>45131</v>
      </c>
      <c r="B411" s="16">
        <f>+'Adj Portfolios 3.5'!B410</f>
        <v>4.0044299317716714</v>
      </c>
      <c r="C411" s="16">
        <f>+'Adj Portfolios 4'!B410</f>
        <v>3.7333934163319666</v>
      </c>
      <c r="D411" s="16">
        <f>+'Adj Portfolios 3.5'!C410</f>
        <v>3.0912538598466792</v>
      </c>
      <c r="E411" s="16">
        <f>+'Adj Portfolios 4'!C410</f>
        <v>2.3168944956612378</v>
      </c>
      <c r="F411" s="16">
        <f>+'Adj Portfolios 3.5'!D410</f>
        <v>2.3857040627177515</v>
      </c>
      <c r="G411" s="16">
        <f>+'Adj Portfolios 4'!D410</f>
        <v>1.4371484198934432</v>
      </c>
      <c r="H411" s="16">
        <f>+'Adj Portfolios 3.5'!E410</f>
        <v>1.0949330844494805</v>
      </c>
      <c r="I411" s="16">
        <f>+'Adj Portfolios 4'!E410</f>
        <v>0.34201152428532999</v>
      </c>
      <c r="J411" s="1">
        <v>0.97748423368691595</v>
      </c>
      <c r="K411" s="4"/>
    </row>
    <row r="412" spans="1:11">
      <c r="A412" s="3">
        <v>45132</v>
      </c>
      <c r="B412" s="16">
        <f>+'Adj Portfolios 3.5'!B411</f>
        <v>4.0300992472516608</v>
      </c>
      <c r="C412" s="16">
        <f>+'Adj Portfolios 4'!B411</f>
        <v>3.7281337124409961</v>
      </c>
      <c r="D412" s="16">
        <f>+'Adj Portfolios 3.5'!C411</f>
        <v>3.1048702493160123</v>
      </c>
      <c r="E412" s="16">
        <f>+'Adj Portfolios 4'!C411</f>
        <v>2.3090021858986383</v>
      </c>
      <c r="F412" s="16">
        <f>+'Adj Portfolios 3.5'!D411</f>
        <v>2.3914330749190365</v>
      </c>
      <c r="G412" s="16">
        <f>+'Adj Portfolios 4'!D411</f>
        <v>1.4293849322727046</v>
      </c>
      <c r="H412" s="16">
        <f>+'Adj Portfolios 3.5'!E411</f>
        <v>1.0909947603147883</v>
      </c>
      <c r="I412" s="16">
        <f>+'Adj Portfolios 4'!E411</f>
        <v>0.3381205341595625</v>
      </c>
      <c r="J412" s="1">
        <v>0.97416142371378789</v>
      </c>
      <c r="K412" s="4"/>
    </row>
    <row r="413" spans="1:11">
      <c r="A413" s="3">
        <v>45133</v>
      </c>
      <c r="B413" s="16">
        <f>+'Adj Portfolios 3.5'!B412</f>
        <v>4.0054726239138709</v>
      </c>
      <c r="C413" s="16">
        <f>+'Adj Portfolios 4'!B412</f>
        <v>3.7633493967834504</v>
      </c>
      <c r="D413" s="16">
        <f>+'Adj Portfolios 3.5'!C412</f>
        <v>3.0797095984587308</v>
      </c>
      <c r="E413" s="16">
        <f>+'Adj Portfolios 4'!C412</f>
        <v>2.3261754001676773</v>
      </c>
      <c r="F413" s="16">
        <f>+'Adj Portfolios 3.5'!D412</f>
        <v>2.3672926545125477</v>
      </c>
      <c r="G413" s="16">
        <f>+'Adj Portfolios 4'!D412</f>
        <v>1.4371480371101564</v>
      </c>
      <c r="H413" s="16">
        <f>+'Adj Portfolios 3.5'!E412</f>
        <v>1.0734784657780476</v>
      </c>
      <c r="I413" s="16">
        <f>+'Adj Portfolios 4'!E412</f>
        <v>0.33792571212246247</v>
      </c>
      <c r="J413" s="1">
        <v>0.98169219954612352</v>
      </c>
      <c r="K413" s="4"/>
    </row>
    <row r="414" spans="1:11">
      <c r="A414" s="3">
        <v>45134</v>
      </c>
      <c r="B414" s="16">
        <f>+'Adj Portfolios 3.5'!B413</f>
        <v>4.0622562065667864</v>
      </c>
      <c r="C414" s="16">
        <f>+'Adj Portfolios 4'!B413</f>
        <v>3.7927223388253446</v>
      </c>
      <c r="D414" s="16">
        <f>+'Adj Portfolios 3.5'!C413</f>
        <v>3.1171691025908395</v>
      </c>
      <c r="E414" s="16">
        <f>+'Adj Portfolios 4'!C413</f>
        <v>2.3420050237658181</v>
      </c>
      <c r="F414" s="16">
        <f>+'Adj Portfolios 3.5'!D413</f>
        <v>2.3913257575331799</v>
      </c>
      <c r="G414" s="16">
        <f>+'Adj Portfolios 4'!D413</f>
        <v>1.4454906814655808</v>
      </c>
      <c r="H414" s="16">
        <f>+'Adj Portfolios 3.5'!E413</f>
        <v>1.0779125947146635</v>
      </c>
      <c r="I414" s="16">
        <f>+'Adj Portfolios 4'!E413</f>
        <v>0.33887359374496595</v>
      </c>
      <c r="J414" s="1">
        <v>0.98940234356738843</v>
      </c>
      <c r="K414" s="4"/>
    </row>
    <row r="415" spans="1:11">
      <c r="A415" s="3">
        <v>45135</v>
      </c>
      <c r="B415" s="16">
        <f>+'Adj Portfolios 3.5'!B414</f>
        <v>4.2000979209855549</v>
      </c>
      <c r="C415" s="16">
        <f>+'Adj Portfolios 4'!B414</f>
        <v>3.8515484909471622</v>
      </c>
      <c r="D415" s="16">
        <f>+'Adj Portfolios 3.5'!C414</f>
        <v>3.2166052606116251</v>
      </c>
      <c r="E415" s="16">
        <f>+'Adj Portfolios 4'!C414</f>
        <v>2.3736122963369404</v>
      </c>
      <c r="F415" s="16">
        <f>+'Adj Portfolios 3.5'!D414</f>
        <v>2.4627515726198119</v>
      </c>
      <c r="G415" s="16">
        <f>+'Adj Portfolios 4'!D414</f>
        <v>1.462089777037328</v>
      </c>
      <c r="H415" s="16">
        <f>+'Adj Portfolios 3.5'!E414</f>
        <v>1.1035543220772805</v>
      </c>
      <c r="I415" s="16">
        <f>+'Adj Portfolios 4'!E414</f>
        <v>0.34072316684779935</v>
      </c>
      <c r="J415" s="1">
        <v>0.99260204061204682</v>
      </c>
      <c r="K415" s="4"/>
    </row>
    <row r="416" spans="1:11">
      <c r="A416" s="3">
        <v>45138</v>
      </c>
      <c r="B416" s="16">
        <f>+'Adj Portfolios 3.5'!B415</f>
        <v>4.2022014700276484</v>
      </c>
      <c r="C416" s="16">
        <f>+'Adj Portfolios 4'!B415</f>
        <v>3.8435491137375406</v>
      </c>
      <c r="D416" s="16">
        <f>+'Adj Portfolios 3.5'!C415</f>
        <v>3.2149996384857031</v>
      </c>
      <c r="E416" s="16">
        <f>+'Adj Portfolios 4'!C415</f>
        <v>2.3639425616400453</v>
      </c>
      <c r="F416" s="16">
        <f>+'Adj Portfolios 3.5'!D415</f>
        <v>2.4590594975538593</v>
      </c>
      <c r="G416" s="16">
        <f>+'Adj Portfolios 4'!D415</f>
        <v>1.4532166901893508</v>
      </c>
      <c r="H416" s="16">
        <f>+'Adj Portfolios 3.5'!E415</f>
        <v>1.0985892472565342</v>
      </c>
      <c r="I416" s="16">
        <f>+'Adj Portfolios 4'!E415</f>
        <v>0.33662033588017176</v>
      </c>
      <c r="J416" s="1">
        <v>0.9963006830177239</v>
      </c>
      <c r="K416" s="4"/>
    </row>
    <row r="417" spans="1:11">
      <c r="A417" s="3">
        <v>45139</v>
      </c>
      <c r="B417" s="16">
        <f>+'Adj Portfolios 3.5'!B416</f>
        <v>4.2022014700276484</v>
      </c>
      <c r="C417" s="16">
        <f>+'Adj Portfolios 4'!B416</f>
        <v>3.8478372333654338</v>
      </c>
      <c r="D417" s="16">
        <f>+'Adj Portfolios 3.5'!C416</f>
        <v>3.2149996384857031</v>
      </c>
      <c r="E417" s="16">
        <f>+'Adj Portfolios 4'!C416</f>
        <v>2.3618517750053454</v>
      </c>
      <c r="F417" s="16">
        <f>+'Adj Portfolios 3.5'!D416</f>
        <v>2.4590594975538593</v>
      </c>
      <c r="G417" s="16">
        <f>+'Adj Portfolios 4'!D416</f>
        <v>1.4490276991052005</v>
      </c>
      <c r="H417" s="16">
        <f>+'Adj Portfolios 3.5'!E416</f>
        <v>1.0985892472565342</v>
      </c>
      <c r="I417" s="16">
        <f>+'Adj Portfolios 4'!E416</f>
        <v>0.33363622633739037</v>
      </c>
      <c r="J417" s="1">
        <v>0.99305138142846217</v>
      </c>
      <c r="K417" s="4"/>
    </row>
    <row r="418" spans="1:11">
      <c r="A418" s="3">
        <v>45140</v>
      </c>
      <c r="B418" s="16">
        <f>+'Adj Portfolios 3.5'!B417</f>
        <v>4.2589900206936022</v>
      </c>
      <c r="C418" s="16">
        <f>+'Adj Portfolios 4'!B417</f>
        <v>3.9090613199648372</v>
      </c>
      <c r="D418" s="16">
        <f>+'Adj Portfolios 3.5'!C417</f>
        <v>3.2552321439617131</v>
      </c>
      <c r="E418" s="16">
        <f>+'Adj Portfolios 4'!C417</f>
        <v>2.3946730571575383</v>
      </c>
      <c r="F418" s="16">
        <f>+'Adj Portfolios 3.5'!D417</f>
        <v>2.4873731086086943</v>
      </c>
      <c r="G418" s="16">
        <f>+'Adj Portfolios 4'!D417</f>
        <v>1.466247277411771</v>
      </c>
      <c r="H418" s="16">
        <f>+'Adj Portfolios 3.5'!E417</f>
        <v>1.1079426361076763</v>
      </c>
      <c r="I418" s="16">
        <f>+'Adj Portfolios 4'!E417</f>
        <v>0.3355903009457431</v>
      </c>
      <c r="J418" s="1">
        <v>0.98252376243703254</v>
      </c>
      <c r="K418" s="4"/>
    </row>
    <row r="419" spans="1:11">
      <c r="A419" s="3">
        <v>45141</v>
      </c>
      <c r="B419" s="16">
        <f>+'Adj Portfolios 3.5'!B418</f>
        <v>4.3587185310181633</v>
      </c>
      <c r="C419" s="16">
        <f>+'Adj Portfolios 4'!B418</f>
        <v>3.9483759720336224</v>
      </c>
      <c r="D419" s="16">
        <f>+'Adj Portfolios 3.5'!C418</f>
        <v>3.3282014277007588</v>
      </c>
      <c r="E419" s="16">
        <f>+'Adj Portfolios 4'!C418</f>
        <v>2.4139459962502681</v>
      </c>
      <c r="F419" s="16">
        <f>+'Adj Portfolios 3.5'!D418</f>
        <v>2.5406426911026578</v>
      </c>
      <c r="G419" s="16">
        <f>+'Adj Portfolios 4'!D418</f>
        <v>1.475105166118114</v>
      </c>
      <c r="H419" s="16">
        <f>+'Adj Portfolios 3.5'!E418</f>
        <v>1.1283465076942354</v>
      </c>
      <c r="I419" s="16">
        <f>+'Adj Portfolios 4'!E418</f>
        <v>0.33560104773382671</v>
      </c>
      <c r="J419" s="1">
        <v>0.96616336498378574</v>
      </c>
      <c r="K419" s="4"/>
    </row>
    <row r="420" spans="1:11">
      <c r="A420" s="3">
        <v>45142</v>
      </c>
      <c r="B420" s="16">
        <f>+'Adj Portfolios 3.5'!B419</f>
        <v>4.3587185310181633</v>
      </c>
      <c r="C420" s="16">
        <f>+'Adj Portfolios 4'!B419</f>
        <v>3.9118455975403674</v>
      </c>
      <c r="D420" s="16">
        <f>+'Adj Portfolios 3.5'!C419</f>
        <v>3.3248732262730578</v>
      </c>
      <c r="E420" s="16">
        <f>+'Adj Portfolios 4'!C419</f>
        <v>2.3891982218967103</v>
      </c>
      <c r="F420" s="16">
        <f>+'Adj Portfolios 3.5'!D419</f>
        <v>2.5355614057204523</v>
      </c>
      <c r="G420" s="16">
        <f>+'Adj Portfolios 4'!D419</f>
        <v>1.4585072827889529</v>
      </c>
      <c r="H420" s="16">
        <f>+'Adj Portfolios 3.5'!E419</f>
        <v>1.1227047751557642</v>
      </c>
      <c r="I420" s="16">
        <f>+'Adj Portfolios 4'!E419</f>
        <v>0.33081806160152422</v>
      </c>
      <c r="J420" s="1">
        <v>0.96977918635230476</v>
      </c>
      <c r="K420" s="4"/>
    </row>
    <row r="421" spans="1:11">
      <c r="A421" s="3">
        <v>45145</v>
      </c>
      <c r="B421" s="16">
        <f>+'Adj Portfolios 3.5'!B420</f>
        <v>4.3587185310181633</v>
      </c>
      <c r="C421" s="16">
        <f>+'Adj Portfolios 4'!B420</f>
        <v>3.9086416115837572</v>
      </c>
      <c r="D421" s="16">
        <f>+'Adj Portfolios 3.5'!C420</f>
        <v>3.3248732262730578</v>
      </c>
      <c r="E421" s="16">
        <f>+'Adj Portfolios 4'!C420</f>
        <v>2.3824673054291665</v>
      </c>
      <c r="F421" s="16">
        <f>+'Adj Portfolios 3.5'!D420</f>
        <v>2.5355614057204523</v>
      </c>
      <c r="G421" s="16">
        <f>+'Adj Portfolios 4'!D420</f>
        <v>1.4514868905003031</v>
      </c>
      <c r="H421" s="16">
        <f>+'Adj Portfolios 3.5'!E420</f>
        <v>1.1227047751557642</v>
      </c>
      <c r="I421" s="16">
        <f>+'Adj Portfolios 4'!E420</f>
        <v>0.32724855054913454</v>
      </c>
      <c r="J421" s="1">
        <v>0.97882771107857469</v>
      </c>
      <c r="K421" s="4"/>
    </row>
    <row r="422" spans="1:11">
      <c r="A422" s="3">
        <v>45146</v>
      </c>
      <c r="B422" s="16">
        <f>+'Adj Portfolios 3.5'!B421</f>
        <v>4.3587185310181633</v>
      </c>
      <c r="C422" s="16">
        <f>+'Adj Portfolios 4'!B421</f>
        <v>3.7969912639488674</v>
      </c>
      <c r="D422" s="16">
        <f>+'Adj Portfolios 3.5'!C421</f>
        <v>3.3248732262730578</v>
      </c>
      <c r="E422" s="16">
        <f>+'Adj Portfolios 4'!C421</f>
        <v>2.3120296595441534</v>
      </c>
      <c r="F422" s="16">
        <f>+'Adj Portfolios 3.5'!D421</f>
        <v>2.5355614057204523</v>
      </c>
      <c r="G422" s="16">
        <f>+'Adj Portfolios 4'!D421</f>
        <v>1.4071221936921614</v>
      </c>
      <c r="H422" s="16">
        <f>+'Adj Portfolios 3.5'!E421</f>
        <v>1.1227047751557642</v>
      </c>
      <c r="I422" s="16">
        <f>+'Adj Portfolios 4'!E421</f>
        <v>0.31626445294995287</v>
      </c>
      <c r="J422" s="1">
        <v>0.97915552887966784</v>
      </c>
      <c r="K422" s="4"/>
    </row>
    <row r="423" spans="1:11">
      <c r="A423" s="3">
        <v>45147</v>
      </c>
      <c r="B423" s="16">
        <f>+'Adj Portfolios 3.5'!B422</f>
        <v>4.3587185310181633</v>
      </c>
      <c r="C423" s="16">
        <f>+'Adj Portfolios 4'!B422</f>
        <v>3.7969912639488674</v>
      </c>
      <c r="D423" s="16">
        <f>+'Adj Portfolios 3.5'!C422</f>
        <v>3.3248732262730578</v>
      </c>
      <c r="E423" s="16">
        <f>+'Adj Portfolios 4'!C422</f>
        <v>2.3120296595441534</v>
      </c>
      <c r="F423" s="16">
        <f>+'Adj Portfolios 3.5'!D422</f>
        <v>2.5355614057204523</v>
      </c>
      <c r="G423" s="16">
        <f>+'Adj Portfolios 4'!D422</f>
        <v>1.4071221936921614</v>
      </c>
      <c r="H423" s="16">
        <f>+'Adj Portfolios 3.5'!E422</f>
        <v>1.1227047751557642</v>
      </c>
      <c r="I423" s="16">
        <f>+'Adj Portfolios 4'!E422</f>
        <v>0.31626445294995287</v>
      </c>
      <c r="J423" s="1">
        <v>0.97459393768839309</v>
      </c>
      <c r="K423" s="4"/>
    </row>
    <row r="424" spans="1:11">
      <c r="A424" s="3">
        <v>45148</v>
      </c>
      <c r="B424" s="16">
        <f>+'Adj Portfolios 3.5'!B423</f>
        <v>4.4889865282883639</v>
      </c>
      <c r="C424" s="16">
        <f>+'Adj Portfolios 4'!B423</f>
        <v>3.9104710502867857</v>
      </c>
      <c r="D424" s="16">
        <f>+'Adj Portfolios 3.5'!C423</f>
        <v>3.4174974554740465</v>
      </c>
      <c r="E424" s="16">
        <f>+'Adj Portfolios 4'!C423</f>
        <v>2.3764381198165316</v>
      </c>
      <c r="F424" s="16">
        <f>+'Adj Portfolios 3.5'!D423</f>
        <v>2.6010579518125239</v>
      </c>
      <c r="G424" s="16">
        <f>+'Adj Portfolios 4'!D423</f>
        <v>1.4434698220353011</v>
      </c>
      <c r="H424" s="16">
        <f>+'Adj Portfolios 3.5'!E423</f>
        <v>1.1448925709141731</v>
      </c>
      <c r="I424" s="16">
        <f>+'Adj Portfolios 4'!E423</f>
        <v>0.32251472572244094</v>
      </c>
      <c r="J424" s="1">
        <v>0.98430982534549449</v>
      </c>
      <c r="K424" s="4"/>
    </row>
    <row r="425" spans="1:11">
      <c r="A425" s="3">
        <v>45149</v>
      </c>
      <c r="B425" s="16">
        <f>+'Adj Portfolios 3.5'!B424</f>
        <v>4.4889865282883639</v>
      </c>
      <c r="C425" s="16">
        <f>+'Adj Portfolios 4'!B424</f>
        <v>3.9244118795810583</v>
      </c>
      <c r="D425" s="16">
        <f>+'Adj Portfolios 3.5'!C424</f>
        <v>3.4174974554740465</v>
      </c>
      <c r="E425" s="16">
        <f>+'Adj Portfolios 4'!C424</f>
        <v>2.3825336835938611</v>
      </c>
      <c r="F425" s="16">
        <f>+'Adj Portfolios 3.5'!D424</f>
        <v>2.6010579518125239</v>
      </c>
      <c r="G425" s="16">
        <f>+'Adj Portfolios 4'!D424</f>
        <v>1.4457288523067864</v>
      </c>
      <c r="H425" s="16">
        <f>+'Adj Portfolios 3.5'!E424</f>
        <v>1.1448925709141731</v>
      </c>
      <c r="I425" s="16">
        <f>+'Adj Portfolios 4'!E424</f>
        <v>0.32205191709102926</v>
      </c>
      <c r="J425" s="1">
        <v>0.97843150495184084</v>
      </c>
      <c r="K425" s="4"/>
    </row>
    <row r="426" spans="1:11">
      <c r="A426" s="3">
        <v>45152</v>
      </c>
      <c r="B426" s="16">
        <f>+'Adj Portfolios 3.5'!B425</f>
        <v>4.491543006116224</v>
      </c>
      <c r="C426" s="16">
        <f>+'Adj Portfolios 4'!B425</f>
        <v>3.9423287820172854</v>
      </c>
      <c r="D426" s="16">
        <f>+'Adj Portfolios 3.5'!C425</f>
        <v>3.4160262228194647</v>
      </c>
      <c r="E426" s="16">
        <f>+'Adj Portfolios 4'!C425</f>
        <v>2.3910286074427147</v>
      </c>
      <c r="F426" s="16">
        <f>+'Adj Portfolios 3.5'!D425</f>
        <v>2.5973371384124562</v>
      </c>
      <c r="G426" s="16">
        <f>+'Adj Portfolios 4'!D425</f>
        <v>1.4494378696773793</v>
      </c>
      <c r="H426" s="16">
        <f>+'Adj Portfolios 3.5'!E425</f>
        <v>1.1398201243787378</v>
      </c>
      <c r="I426" s="16">
        <f>+'Adj Portfolios 4'!E425</f>
        <v>0.32191198553305322</v>
      </c>
      <c r="J426" s="1">
        <v>0.96669402066125842</v>
      </c>
      <c r="K426" s="4"/>
    </row>
    <row r="427" spans="1:11">
      <c r="A427" s="3">
        <v>45153</v>
      </c>
      <c r="B427" s="16">
        <f>+'Adj Portfolios 3.5'!B426</f>
        <v>4.5607352261254439</v>
      </c>
      <c r="C427" s="16">
        <f>+'Adj Portfolios 4'!B426</f>
        <v>3.9272217781245953</v>
      </c>
      <c r="D427" s="16">
        <f>+'Adj Portfolios 3.5'!C426</f>
        <v>3.465234080559179</v>
      </c>
      <c r="E427" s="16">
        <f>+'Adj Portfolios 4'!C426</f>
        <v>2.3794751572115516</v>
      </c>
      <c r="F427" s="16">
        <f>+'Adj Portfolios 3.5'!D426</f>
        <v>2.6321544427528756</v>
      </c>
      <c r="G427" s="16">
        <f>+'Adj Portfolios 4'!D426</f>
        <v>1.4409847480214208</v>
      </c>
      <c r="H427" s="16">
        <f>+'Adj Portfolios 3.5'!E426</f>
        <v>1.1516799527728985</v>
      </c>
      <c r="I427" s="16">
        <f>+'Adj Portfolios 4'!E426</f>
        <v>0.31906885887682529</v>
      </c>
      <c r="J427" s="1">
        <v>0.9673770411365924</v>
      </c>
      <c r="K427" s="4"/>
    </row>
    <row r="428" spans="1:11">
      <c r="A428" s="3">
        <v>45154</v>
      </c>
      <c r="B428" s="16">
        <f>+'Adj Portfolios 3.5'!B427</f>
        <v>4.446210603862208</v>
      </c>
      <c r="C428" s="16">
        <f>+'Adj Portfolios 4'!B427</f>
        <v>3.9189549762816425</v>
      </c>
      <c r="D428" s="16">
        <f>+'Adj Portfolios 3.5'!C427</f>
        <v>3.3747533534816982</v>
      </c>
      <c r="E428" s="16">
        <f>+'Adj Portfolios 4'!C427</f>
        <v>2.3720868868484093</v>
      </c>
      <c r="F428" s="16">
        <f>+'Adj Portfolios 3.5'!D427</f>
        <v>2.5607941036554025</v>
      </c>
      <c r="G428" s="16">
        <f>+'Adj Portfolios 4'!D427</f>
        <v>1.4350695056307927</v>
      </c>
      <c r="H428" s="16">
        <f>+'Adj Portfolios 3.5'!E427</f>
        <v>1.1170017177149538</v>
      </c>
      <c r="I428" s="16">
        <f>+'Adj Portfolios 4'!E427</f>
        <v>0.31680187463450543</v>
      </c>
      <c r="J428" s="1">
        <v>0.97366910018212616</v>
      </c>
      <c r="K428" s="4"/>
    </row>
    <row r="429" spans="1:11">
      <c r="A429" s="3">
        <v>45155</v>
      </c>
      <c r="B429" s="16">
        <f>+'Adj Portfolios 3.5'!B428</f>
        <v>4.446210603862208</v>
      </c>
      <c r="C429" s="16">
        <f>+'Adj Portfolios 4'!B428</f>
        <v>4.0273219192857823</v>
      </c>
      <c r="D429" s="16">
        <f>+'Adj Portfolios 3.5'!C428</f>
        <v>3.3747533534816982</v>
      </c>
      <c r="E429" s="16">
        <f>+'Adj Portfolios 4'!C428</f>
        <v>2.4353077465566928</v>
      </c>
      <c r="F429" s="16">
        <f>+'Adj Portfolios 3.5'!D428</f>
        <v>2.5607941036554025</v>
      </c>
      <c r="G429" s="16">
        <f>+'Adj Portfolios 4'!D428</f>
        <v>1.4718819085892338</v>
      </c>
      <c r="H429" s="16">
        <f>+'Adj Portfolios 3.5'!E428</f>
        <v>1.1170017177149538</v>
      </c>
      <c r="I429" s="16">
        <f>+'Adj Portfolios 4'!E428</f>
        <v>0.32397807069872619</v>
      </c>
      <c r="J429" s="1">
        <v>0.97925946695792809</v>
      </c>
      <c r="K429" s="4"/>
    </row>
    <row r="430" spans="1:11">
      <c r="A430" s="3">
        <v>45156</v>
      </c>
      <c r="B430" s="16">
        <f>+'Adj Portfolios 3.5'!B429</f>
        <v>4.446210603862208</v>
      </c>
      <c r="C430" s="16">
        <f>+'Adj Portfolios 4'!B429</f>
        <v>4.0273219192857823</v>
      </c>
      <c r="D430" s="16">
        <f>+'Adj Portfolios 3.5'!C429</f>
        <v>3.3747533534816982</v>
      </c>
      <c r="E430" s="16">
        <f>+'Adj Portfolios 4'!C429</f>
        <v>2.4328724388101359</v>
      </c>
      <c r="F430" s="16">
        <f>+'Adj Portfolios 3.5'!D429</f>
        <v>2.5607941036554025</v>
      </c>
      <c r="G430" s="16">
        <f>+'Adj Portfolios 4'!D429</f>
        <v>1.4689381447720553</v>
      </c>
      <c r="H430" s="16">
        <f>+'Adj Portfolios 3.5'!E429</f>
        <v>1.1170017177149538</v>
      </c>
      <c r="I430" s="16">
        <f>+'Adj Portfolios 4'!E429</f>
        <v>0.32235818034523256</v>
      </c>
      <c r="J430" s="1">
        <v>0.96671647844593189</v>
      </c>
      <c r="K430" s="4"/>
    </row>
    <row r="431" spans="1:11">
      <c r="A431" s="3">
        <v>45159</v>
      </c>
      <c r="B431" s="16">
        <f>+'Adj Portfolios 3.5'!B430</f>
        <v>4.4184217875880689</v>
      </c>
      <c r="C431" s="16">
        <f>+'Adj Portfolios 4'!B430</f>
        <v>3.9660582982496067</v>
      </c>
      <c r="D431" s="16">
        <f>+'Adj Portfolios 3.5'!C430</f>
        <v>3.350286391668956</v>
      </c>
      <c r="E431" s="16">
        <f>+'Adj Portfolios 4'!C430</f>
        <v>2.393430710832146</v>
      </c>
      <c r="F431" s="16">
        <f>+'Adj Portfolios 3.5'!D430</f>
        <v>2.5396675523002457</v>
      </c>
      <c r="G431" s="16">
        <f>+'Adj Portfolios 4'!D430</f>
        <v>1.4436547814242386</v>
      </c>
      <c r="H431" s="16">
        <f>+'Adj Portfolios 3.5'!E430</f>
        <v>1.1044354483906607</v>
      </c>
      <c r="I431" s="16">
        <f>+'Adj Portfolios 4'!E430</f>
        <v>0.31584267680409472</v>
      </c>
      <c r="J431" s="1">
        <v>0.96780264218873768</v>
      </c>
      <c r="K431" s="4"/>
    </row>
    <row r="432" spans="1:11">
      <c r="A432" s="3">
        <v>45160</v>
      </c>
      <c r="B432" s="16">
        <f>+'Adj Portfolios 3.5'!B431</f>
        <v>4.4495584059252025</v>
      </c>
      <c r="C432" s="16">
        <f>+'Adj Portfolios 4'!B431</f>
        <v>3.9821842912902898</v>
      </c>
      <c r="D432" s="16">
        <f>+'Adj Portfolios 3.5'!C431</f>
        <v>3.3705455734793781</v>
      </c>
      <c r="E432" s="16">
        <f>+'Adj Portfolios 4'!C431</f>
        <v>2.400768969391557</v>
      </c>
      <c r="F432" s="16">
        <f>+'Adj Portfolios 3.5'!D431</f>
        <v>2.5524852544367054</v>
      </c>
      <c r="G432" s="16">
        <f>+'Adj Portfolios 4'!D431</f>
        <v>1.4466373722026611</v>
      </c>
      <c r="H432" s="16">
        <f>+'Adj Portfolios 3.5'!E431</f>
        <v>1.1066962277535164</v>
      </c>
      <c r="I432" s="16">
        <f>+'Adj Portfolios 4'!E431</f>
        <v>0.3155476797439597</v>
      </c>
      <c r="J432" s="1">
        <v>0.9645978960412035</v>
      </c>
      <c r="K432" s="4"/>
    </row>
    <row r="433" spans="1:11">
      <c r="A433" s="3">
        <v>45161</v>
      </c>
      <c r="B433" s="16">
        <f>+'Adj Portfolios 3.5'!B432</f>
        <v>4.4634944228525608</v>
      </c>
      <c r="C433" s="16">
        <f>+'Adj Portfolios 4'!B432</f>
        <v>3.9226658178148921</v>
      </c>
      <c r="D433" s="16">
        <f>+'Adj Portfolios 3.5'!C432</f>
        <v>3.3777315766420362</v>
      </c>
      <c r="E433" s="16">
        <f>+'Adj Portfolios 4'!C432</f>
        <v>2.3601234859508855</v>
      </c>
      <c r="F433" s="16">
        <f>+'Adj Portfolios 3.5'!D432</f>
        <v>2.5553746677447275</v>
      </c>
      <c r="G433" s="16">
        <f>+'Adj Portfolios 4'!D432</f>
        <v>1.4192782774707449</v>
      </c>
      <c r="H433" s="16">
        <f>+'Adj Portfolios 3.5'!E432</f>
        <v>1.1046289192000729</v>
      </c>
      <c r="I433" s="16">
        <f>+'Adj Portfolios 4'!E432</f>
        <v>0.30770751342986613</v>
      </c>
      <c r="J433" s="1">
        <v>0.96395033857785328</v>
      </c>
      <c r="K433" s="4"/>
    </row>
    <row r="434" spans="1:11">
      <c r="A434" s="3">
        <v>45162</v>
      </c>
      <c r="B434" s="16">
        <f>+'Adj Portfolios 3.5'!B433</f>
        <v>4.3563214582654481</v>
      </c>
      <c r="C434" s="16">
        <f>+'Adj Portfolios 4'!B433</f>
        <v>3.9757299429037189</v>
      </c>
      <c r="D434" s="16">
        <f>+'Adj Portfolios 3.5'!C433</f>
        <v>3.293251132178642</v>
      </c>
      <c r="E434" s="16">
        <f>+'Adj Portfolios 4'!C433</f>
        <v>2.3873004851534043</v>
      </c>
      <c r="F434" s="16">
        <f>+'Adj Portfolios 3.5'!D433</f>
        <v>2.4889068172620195</v>
      </c>
      <c r="G434" s="16">
        <f>+'Adj Portfolios 4'!D433</f>
        <v>1.4327679258109254</v>
      </c>
      <c r="H434" s="16">
        <f>+'Adj Portfolios 3.5'!E433</f>
        <v>1.0725825296251597</v>
      </c>
      <c r="I434" s="16">
        <f>+'Adj Portfolios 4'!E433</f>
        <v>0.30877990707179787</v>
      </c>
      <c r="J434" s="1">
        <v>0.97299797414095501</v>
      </c>
      <c r="K434" s="4"/>
    </row>
    <row r="435" spans="1:11">
      <c r="A435" s="3">
        <v>45163</v>
      </c>
      <c r="B435" s="16">
        <f>+'Adj Portfolios 3.5'!B434</f>
        <v>4.3563214582654481</v>
      </c>
      <c r="C435" s="16">
        <f>+'Adj Portfolios 4'!B434</f>
        <v>3.9376225714009871</v>
      </c>
      <c r="D435" s="16">
        <f>+'Adj Portfolios 3.5'!C434</f>
        <v>3.293251132178642</v>
      </c>
      <c r="E435" s="16">
        <f>+'Adj Portfolios 4'!C434</f>
        <v>2.3620309095180558</v>
      </c>
      <c r="F435" s="16">
        <f>+'Adj Portfolios 3.5'!D434</f>
        <v>2.4889068172620195</v>
      </c>
      <c r="G435" s="16">
        <f>+'Adj Portfolios 4'!D434</f>
        <v>1.416169309390406</v>
      </c>
      <c r="H435" s="16">
        <f>+'Adj Portfolios 3.5'!E434</f>
        <v>1.0725825296251597</v>
      </c>
      <c r="I435" s="16">
        <f>+'Adj Portfolios 4'!E434</f>
        <v>0.3042763521271557</v>
      </c>
      <c r="J435" s="1">
        <v>0.96378221949910392</v>
      </c>
      <c r="K435" s="4"/>
    </row>
    <row r="436" spans="1:11">
      <c r="A436" s="3">
        <v>45166</v>
      </c>
      <c r="B436" s="16">
        <f>+'Adj Portfolios 3.5'!B435</f>
        <v>4.3448142351334393</v>
      </c>
      <c r="C436" s="16">
        <f>+'Adj Portfolios 4'!B435</f>
        <v>3.9210215546399603</v>
      </c>
      <c r="D436" s="16">
        <f>+'Adj Portfolios 3.5'!C435</f>
        <v>3.2812587581808135</v>
      </c>
      <c r="E436" s="16">
        <f>+'Adj Portfolios 4'!C435</f>
        <v>2.3497105562940095</v>
      </c>
      <c r="F436" s="16">
        <f>+'Adj Portfolios 3.5'!D435</f>
        <v>2.4773545562696979</v>
      </c>
      <c r="G436" s="16">
        <f>+'Adj Portfolios 4'!D435</f>
        <v>1.4073664009632354</v>
      </c>
      <c r="H436" s="16">
        <f>+'Adj Portfolios 3.5'!E435</f>
        <v>1.064386390225029</v>
      </c>
      <c r="I436" s="16">
        <f>+'Adj Portfolios 4'!E435</f>
        <v>0.30147214126595184</v>
      </c>
      <c r="J436" s="1">
        <v>0.96734450548211359</v>
      </c>
      <c r="K436" s="4"/>
    </row>
    <row r="437" spans="1:11">
      <c r="A437" s="3">
        <v>45167</v>
      </c>
      <c r="B437" s="16">
        <f>+'Adj Portfolios 3.5'!B436</f>
        <v>4.2666075789010369</v>
      </c>
      <c r="C437" s="16">
        <f>+'Adj Portfolios 4'!B436</f>
        <v>3.8952081627385802</v>
      </c>
      <c r="D437" s="16">
        <f>+'Adj Portfolios 3.5'!C436</f>
        <v>3.2189148417753781</v>
      </c>
      <c r="E437" s="16">
        <f>+'Adj Portfolios 4'!C436</f>
        <v>2.3318919179087798</v>
      </c>
      <c r="F437" s="16">
        <f>+'Adj Portfolios 3.5'!D436</f>
        <v>2.427807465144304</v>
      </c>
      <c r="G437" s="16">
        <f>+'Adj Portfolios 4'!D436</f>
        <v>1.3952865060216344</v>
      </c>
      <c r="H437" s="16">
        <f>+'Adj Portfolios 3.5'!E436</f>
        <v>1.0399055032498534</v>
      </c>
      <c r="I437" s="16">
        <f>+'Adj Portfolios 4'!E436</f>
        <v>0.29798008896295453</v>
      </c>
      <c r="J437" s="1">
        <v>0.97186881871604758</v>
      </c>
      <c r="K437" s="4"/>
    </row>
    <row r="438" spans="1:11">
      <c r="A438" s="3">
        <v>45168</v>
      </c>
      <c r="B438" s="16">
        <f>+'Adj Portfolios 3.5'!B437</f>
        <v>4.2715184442243519</v>
      </c>
      <c r="C438" s="16">
        <f>+'Adj Portfolios 4'!B437</f>
        <v>3.9223214573830703</v>
      </c>
      <c r="D438" s="16">
        <f>+'Adj Portfolios 3.5'!C437</f>
        <v>3.2194008979164863</v>
      </c>
      <c r="E438" s="16">
        <f>+'Adj Portfolios 4'!C437</f>
        <v>2.343445801681709</v>
      </c>
      <c r="F438" s="16">
        <f>+'Adj Portfolios 3.5'!D437</f>
        <v>2.4257462566063963</v>
      </c>
      <c r="G438" s="16">
        <f>+'Adj Portfolios 4'!D437</f>
        <v>1.3994036773333018</v>
      </c>
      <c r="H438" s="16">
        <f>+'Adj Portfolios 3.5'!E437</f>
        <v>1.0359029069678447</v>
      </c>
      <c r="I438" s="16">
        <f>+'Adj Portfolios 4'!E437</f>
        <v>0.29707152063090742</v>
      </c>
      <c r="J438" s="1">
        <v>0.98620349679942132</v>
      </c>
      <c r="K438" s="4"/>
    </row>
    <row r="439" spans="1:11">
      <c r="A439" s="3">
        <v>45169</v>
      </c>
      <c r="B439" s="16">
        <f>+'Adj Portfolios 3.5'!B438</f>
        <v>4.3233874926925679</v>
      </c>
      <c r="C439" s="16">
        <f>+'Adj Portfolios 4'!B438</f>
        <v>3.9260751190177858</v>
      </c>
      <c r="D439" s="16">
        <f>+'Adj Portfolios 3.5'!C438</f>
        <v>3.2552746821219696</v>
      </c>
      <c r="E439" s="16">
        <f>+'Adj Portfolios 4'!C438</f>
        <v>2.3433450335122368</v>
      </c>
      <c r="F439" s="16">
        <f>+'Adj Portfolios 3.5'!D438</f>
        <v>2.450350600887155</v>
      </c>
      <c r="G439" s="16">
        <f>+'Adj Portfolios 4'!D438</f>
        <v>1.3979440992978431</v>
      </c>
      <c r="H439" s="16">
        <f>+'Adj Portfolios 3.5'!E438</f>
        <v>1.0433023614323158</v>
      </c>
      <c r="I439" s="16">
        <f>+'Adj Portfolios 4'!E438</f>
        <v>0.29587046047299664</v>
      </c>
      <c r="J439" s="1">
        <v>0.98852838797372033</v>
      </c>
      <c r="K439" s="4"/>
    </row>
    <row r="440" spans="1:11">
      <c r="A440" s="3">
        <v>45170</v>
      </c>
      <c r="B440" s="16">
        <f>+'Adj Portfolios 3.5'!B439</f>
        <v>4.3233874926925679</v>
      </c>
      <c r="C440" s="16">
        <f>+'Adj Portfolios 4'!B439</f>
        <v>3.9886698433319925</v>
      </c>
      <c r="D440" s="16">
        <f>+'Adj Portfolios 3.5'!C439</f>
        <v>3.2552746821219696</v>
      </c>
      <c r="E440" s="16">
        <f>+'Adj Portfolios 4'!C439</f>
        <v>2.3759840570435582</v>
      </c>
      <c r="F440" s="16">
        <f>+'Adj Portfolios 3.5'!D439</f>
        <v>2.450350600887155</v>
      </c>
      <c r="G440" s="16">
        <f>+'Adj Portfolios 4'!D439</f>
        <v>1.414601227656008</v>
      </c>
      <c r="H440" s="16">
        <f>+'Adj Portfolios 3.5'!E439</f>
        <v>1.0433023614323158</v>
      </c>
      <c r="I440" s="16">
        <f>+'Adj Portfolios 4'!E439</f>
        <v>0.29761272819771223</v>
      </c>
      <c r="J440" s="1">
        <v>0.96389764072034323</v>
      </c>
      <c r="K440" s="4"/>
    </row>
    <row r="441" spans="1:11">
      <c r="A441" s="3">
        <v>45173</v>
      </c>
      <c r="B441" s="16">
        <f>+'Adj Portfolios 3.5'!B440</f>
        <v>4.3070061774827559</v>
      </c>
      <c r="C441" s="16">
        <f>+'Adj Portfolios 4'!B440</f>
        <v>3.9778362939404461</v>
      </c>
      <c r="D441" s="16">
        <f>+'Adj Portfolios 3.5'!C440</f>
        <v>3.2396851716692874</v>
      </c>
      <c r="E441" s="16">
        <f>+'Adj Portfolios 4'!C440</f>
        <v>2.3647875440155195</v>
      </c>
      <c r="F441" s="16">
        <f>+'Adj Portfolios 3.5'!D440</f>
        <v>2.4361655212586193</v>
      </c>
      <c r="G441" s="16">
        <f>+'Adj Portfolios 4'!D440</f>
        <v>1.4051139827797465</v>
      </c>
      <c r="H441" s="16">
        <f>+'Adj Portfolios 3.5'!E440</f>
        <v>1.0341327769776871</v>
      </c>
      <c r="I441" s="16">
        <f>+'Adj Portfolios 4'!E440</f>
        <v>0.29383973665962876</v>
      </c>
      <c r="J441" s="1">
        <v>0.96230801895498008</v>
      </c>
      <c r="K441" s="4"/>
    </row>
    <row r="442" spans="1:11">
      <c r="A442" s="3">
        <v>45174</v>
      </c>
      <c r="B442" s="16">
        <f>+'Adj Portfolios 3.5'!B441</f>
        <v>4.3319135942071387</v>
      </c>
      <c r="C442" s="16">
        <f>+'Adj Portfolios 4'!B441</f>
        <v>3.9772530436938474</v>
      </c>
      <c r="D442" s="16">
        <f>+'Adj Portfolios 3.5'!C441</f>
        <v>3.2551805858453817</v>
      </c>
      <c r="E442" s="16">
        <f>+'Adj Portfolios 4'!C441</f>
        <v>2.3620760194978629</v>
      </c>
      <c r="F442" s="16">
        <f>+'Adj Portfolios 3.5'!D441</f>
        <v>2.4453815354255406</v>
      </c>
      <c r="G442" s="16">
        <f>+'Adj Portfolios 4'!D441</f>
        <v>1.4020977299764619</v>
      </c>
      <c r="H442" s="16">
        <f>+'Adj Portfolios 3.5'!E441</f>
        <v>1.0349425029420607</v>
      </c>
      <c r="I442" s="16">
        <f>+'Adj Portfolios 4'!E441</f>
        <v>0.2923274537249429</v>
      </c>
      <c r="J442" s="1">
        <v>0.95993508558812357</v>
      </c>
      <c r="K442" s="4"/>
    </row>
    <row r="443" spans="1:11">
      <c r="A443" s="3">
        <v>45175</v>
      </c>
      <c r="B443" s="16">
        <f>+'Adj Portfolios 3.5'!B442</f>
        <v>4.3319135942071387</v>
      </c>
      <c r="C443" s="16">
        <f>+'Adj Portfolios 4'!B442</f>
        <v>3.9610046392593432</v>
      </c>
      <c r="D443" s="16">
        <f>+'Adj Portfolios 3.5'!C442</f>
        <v>3.2519254052595366</v>
      </c>
      <c r="E443" s="16">
        <f>+'Adj Portfolios 4'!C442</f>
        <v>2.347714011504463</v>
      </c>
      <c r="F443" s="16">
        <f>+'Adj Portfolios 3.5'!D442</f>
        <v>2.4404907723546896</v>
      </c>
      <c r="G443" s="16">
        <f>+'Adj Portfolios 4'!D442</f>
        <v>1.3907783669277978</v>
      </c>
      <c r="H443" s="16">
        <f>+'Adj Portfolios 3.5'!E442</f>
        <v>1.0297677904273503</v>
      </c>
      <c r="I443" s="16">
        <f>+'Adj Portfolios 4'!E442</f>
        <v>0.28822320355854036</v>
      </c>
      <c r="J443" s="1">
        <v>0.95767155584078045</v>
      </c>
      <c r="K443" s="4"/>
    </row>
    <row r="444" spans="1:11">
      <c r="A444" s="3">
        <v>45176</v>
      </c>
      <c r="B444" s="16">
        <f>+'Adj Portfolios 3.5'!B443</f>
        <v>4.3319135942071387</v>
      </c>
      <c r="C444" s="16">
        <f>+'Adj Portfolios 4'!B443</f>
        <v>3.9458706307838929</v>
      </c>
      <c r="D444" s="16">
        <f>+'Adj Portfolios 3.5'!C443</f>
        <v>3.2486734798542769</v>
      </c>
      <c r="E444" s="16">
        <f>+'Adj Portfolios 4'!C443</f>
        <v>2.3363962691835027</v>
      </c>
      <c r="F444" s="16">
        <f>+'Adj Portfolios 3.5'!D443</f>
        <v>2.4356097908099801</v>
      </c>
      <c r="G444" s="16">
        <f>+'Adj Portfolios 4'!D443</f>
        <v>1.3826829937485028</v>
      </c>
      <c r="H444" s="16">
        <f>+'Adj Portfolios 3.5'!E443</f>
        <v>1.0246189514752135</v>
      </c>
      <c r="I444" s="16">
        <f>+'Adj Portfolios 4'!E443</f>
        <v>0.28568085873575139</v>
      </c>
      <c r="J444" s="1">
        <v>0.95841301105810084</v>
      </c>
      <c r="K444" s="4"/>
    </row>
    <row r="445" spans="1:11">
      <c r="A445" s="3">
        <v>45177</v>
      </c>
      <c r="B445" s="16">
        <f>+'Adj Portfolios 3.5'!B444</f>
        <v>4.3319135942071387</v>
      </c>
      <c r="C445" s="16">
        <f>+'Adj Portfolios 4'!B444</f>
        <v>3.9853766875393011</v>
      </c>
      <c r="D445" s="16">
        <f>+'Adj Portfolios 3.5'!C444</f>
        <v>3.2486734798542769</v>
      </c>
      <c r="E445" s="16">
        <f>+'Adj Portfolios 4'!C444</f>
        <v>2.355094420489023</v>
      </c>
      <c r="F445" s="16">
        <f>+'Adj Portfolios 3.5'!D444</f>
        <v>2.4356097908099801</v>
      </c>
      <c r="G445" s="16">
        <f>+'Adj Portfolios 4'!D444</f>
        <v>1.3909735277946269</v>
      </c>
      <c r="H445" s="16">
        <f>+'Adj Portfolios 3.5'!E444</f>
        <v>1.0246189514752135</v>
      </c>
      <c r="I445" s="16">
        <f>+'Adj Portfolios 4'!E444</f>
        <v>0.28567712774373633</v>
      </c>
      <c r="J445" s="1">
        <v>0.94726772299702755</v>
      </c>
      <c r="K445" s="4"/>
    </row>
    <row r="446" spans="1:11">
      <c r="A446" s="3">
        <v>45180</v>
      </c>
      <c r="B446" s="16">
        <f>+'Adj Portfolios 3.5'!B445</f>
        <v>4.3319135942071387</v>
      </c>
      <c r="C446" s="16">
        <f>+'Adj Portfolios 4'!B445</f>
        <v>3.960105413963614</v>
      </c>
      <c r="D446" s="16">
        <f>+'Adj Portfolios 3.5'!C445</f>
        <v>3.2486734798542769</v>
      </c>
      <c r="E446" s="16">
        <f>+'Adj Portfolios 4'!C445</f>
        <v>2.337805672348213</v>
      </c>
      <c r="F446" s="16">
        <f>+'Adj Portfolios 3.5'!D445</f>
        <v>2.4356097908099801</v>
      </c>
      <c r="G446" s="16">
        <f>+'Adj Portfolios 4'!D445</f>
        <v>1.3793714175992919</v>
      </c>
      <c r="H446" s="16">
        <f>+'Adj Portfolios 3.5'!E445</f>
        <v>1.0246189514752135</v>
      </c>
      <c r="I446" s="16">
        <f>+'Adj Portfolios 4'!E445</f>
        <v>0.28243726343799458</v>
      </c>
      <c r="J446" s="1">
        <v>0.94840027366035351</v>
      </c>
      <c r="K446" s="4"/>
    </row>
    <row r="447" spans="1:11">
      <c r="A447" s="3">
        <v>45181</v>
      </c>
      <c r="B447" s="16">
        <f>+'Adj Portfolios 3.5'!B446</f>
        <v>4.3347235621585805</v>
      </c>
      <c r="C447" s="16">
        <f>+'Adj Portfolios 4'!B446</f>
        <v>3.9486201182367662</v>
      </c>
      <c r="D447" s="16">
        <f>+'Adj Portfolios 3.5'!C446</f>
        <v>3.2475321125716876</v>
      </c>
      <c r="E447" s="16">
        <f>+'Adj Portfolios 4'!C446</f>
        <v>2.3286876457746368</v>
      </c>
      <c r="F447" s="16">
        <f>+'Adj Portfolios 3.5'!D446</f>
        <v>2.4323184701126652</v>
      </c>
      <c r="G447" s="16">
        <f>+'Adj Portfolios 4'!D446</f>
        <v>1.3726121528102009</v>
      </c>
      <c r="H447" s="16">
        <f>+'Adj Portfolios 3.5'!E446</f>
        <v>1.0201604928776944</v>
      </c>
      <c r="I447" s="16">
        <f>+'Adj Portfolios 4'!E446</f>
        <v>0.28020593844751857</v>
      </c>
      <c r="J447" s="1">
        <v>0.94330919142531278</v>
      </c>
      <c r="K447" s="4"/>
    </row>
    <row r="448" spans="1:11">
      <c r="A448" s="3">
        <v>45182</v>
      </c>
      <c r="B448" s="16">
        <f>+'Adj Portfolios 3.5'!B447</f>
        <v>4.3347235621585805</v>
      </c>
      <c r="C448" s="16">
        <f>+'Adj Portfolios 4'!B447</f>
        <v>4.0787615383306441</v>
      </c>
      <c r="D448" s="16">
        <f>+'Adj Portfolios 3.5'!C447</f>
        <v>3.2475321125716876</v>
      </c>
      <c r="E448" s="16">
        <f>+'Adj Portfolios 4'!C447</f>
        <v>2.4007070050674146</v>
      </c>
      <c r="F448" s="16">
        <f>+'Adj Portfolios 3.5'!D447</f>
        <v>2.4323184701126652</v>
      </c>
      <c r="G448" s="16">
        <f>+'Adj Portfolios 4'!D447</f>
        <v>1.4122769690797399</v>
      </c>
      <c r="H448" s="16">
        <f>+'Adj Portfolios 3.5'!E447</f>
        <v>1.0201604928776944</v>
      </c>
      <c r="I448" s="16">
        <f>+'Adj Portfolios 4'!E447</f>
        <v>0.28660030623843025</v>
      </c>
      <c r="J448" s="1">
        <v>0.93668759368137633</v>
      </c>
      <c r="K448" s="4"/>
    </row>
    <row r="449" spans="1:11">
      <c r="A449" s="3">
        <v>45183</v>
      </c>
      <c r="B449" s="16">
        <f>+'Adj Portfolios 3.5'!B448</f>
        <v>4.3347235621585805</v>
      </c>
      <c r="C449" s="16">
        <f>+'Adj Portfolios 4'!B448</f>
        <v>4.0462283166105344</v>
      </c>
      <c r="D449" s="16">
        <f>+'Adj Portfolios 3.5'!C448</f>
        <v>3.2475321125716876</v>
      </c>
      <c r="E449" s="16">
        <f>+'Adj Portfolios 4'!C448</f>
        <v>2.379157658813178</v>
      </c>
      <c r="F449" s="16">
        <f>+'Adj Portfolios 3.5'!D448</f>
        <v>2.4323184701126652</v>
      </c>
      <c r="G449" s="16">
        <f>+'Adj Portfolios 4'!D448</f>
        <v>1.3981877409669581</v>
      </c>
      <c r="H449" s="16">
        <f>+'Adj Portfolios 3.5'!E448</f>
        <v>1.0201604928776944</v>
      </c>
      <c r="I449" s="16">
        <f>+'Adj Portfolios 4'!E448</f>
        <v>0.28288130901460384</v>
      </c>
      <c r="J449" s="1">
        <v>0.93107733112170332</v>
      </c>
      <c r="K449" s="4"/>
    </row>
    <row r="450" spans="1:11">
      <c r="A450" s="3">
        <v>45184</v>
      </c>
      <c r="B450" s="16">
        <f>+'Adj Portfolios 3.5'!B449</f>
        <v>4.2873905482215893</v>
      </c>
      <c r="C450" s="16">
        <f>+'Adj Portfolios 4'!B449</f>
        <v>4.0736496059122036</v>
      </c>
      <c r="D450" s="16">
        <f>+'Adj Portfolios 3.5'!C449</f>
        <v>3.2088231535558895</v>
      </c>
      <c r="E450" s="16">
        <f>+'Adj Portfolios 4'!C449</f>
        <v>2.3929020526081417</v>
      </c>
      <c r="F450" s="16">
        <f>+'Adj Portfolios 3.5'!D449</f>
        <v>2.4008941316380445</v>
      </c>
      <c r="G450" s="16">
        <f>+'Adj Portfolios 4'!D449</f>
        <v>1.4048668838055574</v>
      </c>
      <c r="H450" s="16">
        <f>+'Adj Portfolios 3.5'!E449</f>
        <v>1.0039200479113279</v>
      </c>
      <c r="I450" s="16">
        <f>+'Adj Portfolios 4'!E449</f>
        <v>0.28338398910072277</v>
      </c>
      <c r="J450" s="1">
        <v>0.9353382101169998</v>
      </c>
      <c r="K450" s="4"/>
    </row>
    <row r="451" spans="1:11">
      <c r="A451" s="3">
        <v>45187</v>
      </c>
      <c r="B451" s="16">
        <f>+'Adj Portfolios 3.5'!B450</f>
        <v>4.2873905482215893</v>
      </c>
      <c r="C451" s="16">
        <f>+'Adj Portfolios 4'!B450</f>
        <v>4.0565565721657961</v>
      </c>
      <c r="D451" s="16">
        <f>+'Adj Portfolios 3.5'!C450</f>
        <v>3.2088231535558895</v>
      </c>
      <c r="E451" s="16">
        <f>+'Adj Portfolios 4'!C450</f>
        <v>2.38046853354279</v>
      </c>
      <c r="F451" s="16">
        <f>+'Adj Portfolios 3.5'!D450</f>
        <v>2.4008941316380445</v>
      </c>
      <c r="G451" s="16">
        <f>+'Adj Portfolios 4'!D450</f>
        <v>1.3961623285934981</v>
      </c>
      <c r="H451" s="16">
        <f>+'Adj Portfolios 3.5'!E450</f>
        <v>1.0039200479113279</v>
      </c>
      <c r="I451" s="16">
        <f>+'Adj Portfolios 4'!E450</f>
        <v>0.28077798993695252</v>
      </c>
      <c r="J451" s="1">
        <v>0.92835955018116645</v>
      </c>
      <c r="K451" s="4"/>
    </row>
    <row r="452" spans="1:11">
      <c r="A452" s="3">
        <v>45188</v>
      </c>
      <c r="B452" s="16">
        <f>+'Adj Portfolios 3.5'!B451</f>
        <v>4.2873905482215893</v>
      </c>
      <c r="C452" s="16">
        <f>+'Adj Portfolios 4'!B451</f>
        <v>4.0589357425953718</v>
      </c>
      <c r="D452" s="16">
        <f>+'Adj Portfolios 3.5'!C451</f>
        <v>3.2088231535558895</v>
      </c>
      <c r="E452" s="16">
        <f>+'Adj Portfolios 4'!C451</f>
        <v>2.3794842098041702</v>
      </c>
      <c r="F452" s="16">
        <f>+'Adj Portfolios 3.5'!D451</f>
        <v>2.4008941316380445</v>
      </c>
      <c r="G452" s="16">
        <f>+'Adj Portfolios 4'!D451</f>
        <v>1.394188853142031</v>
      </c>
      <c r="H452" s="16">
        <f>+'Adj Portfolios 3.5'!E451</f>
        <v>1.0039200479113279</v>
      </c>
      <c r="I452" s="16">
        <f>+'Adj Portfolios 4'!E451</f>
        <v>0.27953877627836576</v>
      </c>
      <c r="J452" s="1">
        <v>0.93255851926159883</v>
      </c>
      <c r="K452" s="4"/>
    </row>
    <row r="453" spans="1:11">
      <c r="A453" s="3">
        <v>45189</v>
      </c>
      <c r="B453" s="16">
        <f>+'Adj Portfolios 3.5'!B452</f>
        <v>4.3228429806648343</v>
      </c>
      <c r="C453" s="16">
        <f>+'Adj Portfolios 4'!B452</f>
        <v>4.0442708077573748</v>
      </c>
      <c r="D453" s="16">
        <f>+'Adj Portfolios 3.5'!C452</f>
        <v>3.2289159409700283</v>
      </c>
      <c r="E453" s="16">
        <f>+'Adj Portfolios 4'!C452</f>
        <v>2.3685076491443433</v>
      </c>
      <c r="F453" s="16">
        <f>+'Adj Portfolios 3.5'!D452</f>
        <v>2.4111134462753854</v>
      </c>
      <c r="G453" s="16">
        <f>+'Adj Portfolios 4'!D452</f>
        <v>1.3863632711093445</v>
      </c>
      <c r="H453" s="16">
        <f>+'Adj Portfolios 3.5'!E452</f>
        <v>1.0021658532352102</v>
      </c>
      <c r="I453" s="16">
        <f>+'Adj Portfolios 4'!E452</f>
        <v>0.27713110879828023</v>
      </c>
      <c r="J453" s="1">
        <v>0.94207529141310331</v>
      </c>
      <c r="K453" s="4"/>
    </row>
    <row r="454" spans="1:11">
      <c r="A454" s="3">
        <v>45190</v>
      </c>
      <c r="B454" s="16">
        <f>+'Adj Portfolios 3.5'!B453</f>
        <v>4.358971975461098</v>
      </c>
      <c r="C454" s="16">
        <f>+'Adj Portfolios 4'!B453</f>
        <v>4.0399044448972479</v>
      </c>
      <c r="D454" s="16">
        <f>+'Adj Portfolios 3.5'!C453</f>
        <v>3.249420290365757</v>
      </c>
      <c r="E454" s="16">
        <f>+'Adj Portfolios 4'!C453</f>
        <v>2.3612182599807765</v>
      </c>
      <c r="F454" s="16">
        <f>+'Adj Portfolios 3.5'!D453</f>
        <v>2.4215891580976496</v>
      </c>
      <c r="G454" s="16">
        <f>+'Adj Portfolios 4'!D453</f>
        <v>1.3793293940669595</v>
      </c>
      <c r="H454" s="16">
        <f>+'Adj Portfolios 3.5'!E453</f>
        <v>1.000502621769183</v>
      </c>
      <c r="I454" s="16">
        <f>+'Adj Portfolios 4'!E453</f>
        <v>0.27406892600769184</v>
      </c>
      <c r="J454" s="1">
        <v>0.94713427622548452</v>
      </c>
      <c r="K454" s="4"/>
    </row>
    <row r="455" spans="1:11">
      <c r="A455" s="3">
        <v>45191</v>
      </c>
      <c r="B455" s="16">
        <f>+'Adj Portfolios 3.5'!B454</f>
        <v>4.358971975461098</v>
      </c>
      <c r="C455" s="16">
        <f>+'Adj Portfolios 4'!B454</f>
        <v>4.0030975488171965</v>
      </c>
      <c r="D455" s="16">
        <f>+'Adj Portfolios 3.5'!C454</f>
        <v>3.249420290365757</v>
      </c>
      <c r="E455" s="16">
        <f>+'Adj Portfolios 4'!C454</f>
        <v>2.335007031314797</v>
      </c>
      <c r="F455" s="16">
        <f>+'Adj Portfolios 3.5'!D454</f>
        <v>2.4215891580976496</v>
      </c>
      <c r="G455" s="16">
        <f>+'Adj Portfolios 4'!D454</f>
        <v>1.3612758872675983</v>
      </c>
      <c r="H455" s="16">
        <f>+'Adj Portfolios 3.5'!E454</f>
        <v>1.000502621769183</v>
      </c>
      <c r="I455" s="16">
        <f>+'Adj Portfolios 4'!E454</f>
        <v>0.2688505771455969</v>
      </c>
      <c r="J455" s="1">
        <v>0.93854673960213897</v>
      </c>
      <c r="K455" s="4"/>
    </row>
    <row r="456" spans="1:11">
      <c r="A456" s="3">
        <v>45194</v>
      </c>
      <c r="B456" s="16">
        <f>+'Adj Portfolios 3.5'!B455</f>
        <v>4.358971975461098</v>
      </c>
      <c r="C456" s="16">
        <f>+'Adj Portfolios 4'!B455</f>
        <v>3.980800295470285</v>
      </c>
      <c r="D456" s="16">
        <f>+'Adj Portfolios 3.5'!C455</f>
        <v>3.249420290365757</v>
      </c>
      <c r="E456" s="16">
        <f>+'Adj Portfolios 4'!C455</f>
        <v>2.31734636908394</v>
      </c>
      <c r="F456" s="16">
        <f>+'Adj Portfolios 3.5'!D455</f>
        <v>2.4215891580976496</v>
      </c>
      <c r="G456" s="16">
        <f>+'Adj Portfolios 4'!D455</f>
        <v>1.3482690867433804</v>
      </c>
      <c r="H456" s="16">
        <f>+'Adj Portfolios 3.5'!E455</f>
        <v>1.000502621769183</v>
      </c>
      <c r="I456" s="16">
        <f>+'Adj Portfolios 4'!E455</f>
        <v>0.26467878241244208</v>
      </c>
      <c r="J456" s="1">
        <v>0.93369213485526936</v>
      </c>
      <c r="K456" s="4"/>
    </row>
    <row r="457" spans="1:11">
      <c r="A457" s="3">
        <v>45195</v>
      </c>
      <c r="B457" s="16">
        <f>+'Adj Portfolios 3.5'!B456</f>
        <v>4.4059428044780082</v>
      </c>
      <c r="C457" s="16">
        <f>+'Adj Portfolios 4'!B456</f>
        <v>3.9694361058267913</v>
      </c>
      <c r="D457" s="16">
        <f>+'Adj Portfolios 3.5'!C456</f>
        <v>3.2811855399842753</v>
      </c>
      <c r="E457" s="16">
        <f>+'Adj Portfolios 4'!C456</f>
        <v>2.3084135781677135</v>
      </c>
      <c r="F457" s="16">
        <f>+'Adj Portfolios 3.5'!D456</f>
        <v>2.4428402173527286</v>
      </c>
      <c r="G457" s="16">
        <f>+'Adj Portfolios 4'!D456</f>
        <v>1.3417235773945131</v>
      </c>
      <c r="H457" s="16">
        <f>+'Adj Portfolios 3.5'!E456</f>
        <v>1.0062811914116478</v>
      </c>
      <c r="I457" s="16">
        <f>+'Adj Portfolios 4'!E456</f>
        <v>0.26259979674628792</v>
      </c>
      <c r="J457" s="1">
        <v>0.92796276085845775</v>
      </c>
      <c r="K457" s="4"/>
    </row>
    <row r="458" spans="1:11">
      <c r="A458" s="3">
        <v>45196</v>
      </c>
      <c r="B458" s="16">
        <f>+'Adj Portfolios 3.5'!B457</f>
        <v>4.4303098711581734</v>
      </c>
      <c r="C458" s="16">
        <f>+'Adj Portfolios 4'!B457</f>
        <v>3.9772955893163284</v>
      </c>
      <c r="D458" s="16">
        <f>+'Adj Portfolios 3.5'!C457</f>
        <v>3.2960509510731741</v>
      </c>
      <c r="E458" s="16">
        <f>+'Adj Portfolios 4'!C457</f>
        <v>2.3106758234743179</v>
      </c>
      <c r="F458" s="16">
        <f>+'Adj Portfolios 3.5'!D457</f>
        <v>2.4514646647400924</v>
      </c>
      <c r="G458" s="16">
        <f>+'Adj Portfolios 4'!D457</f>
        <v>1.3416967429229651</v>
      </c>
      <c r="H458" s="16">
        <f>+'Adj Portfolios 3.5'!E457</f>
        <v>1.0068150235836917</v>
      </c>
      <c r="I458" s="16">
        <f>+'Adj Portfolios 4'!E457</f>
        <v>0.26180674536011411</v>
      </c>
      <c r="J458" s="1">
        <v>0.92250044231114803</v>
      </c>
      <c r="K458" s="4"/>
    </row>
    <row r="459" spans="1:11">
      <c r="A459" s="3">
        <v>45197</v>
      </c>
      <c r="B459" s="16">
        <f>+'Adj Portfolios 3.5'!B458</f>
        <v>4.4303098711581734</v>
      </c>
      <c r="C459" s="16">
        <f>+'Adj Portfolios 4'!B458</f>
        <v>4.0089091233080083</v>
      </c>
      <c r="D459" s="16">
        <f>+'Adj Portfolios 3.5'!C458</f>
        <v>3.2927549001221008</v>
      </c>
      <c r="E459" s="16">
        <f>+'Adj Portfolios 4'!C458</f>
        <v>2.3244048228792957</v>
      </c>
      <c r="F459" s="16">
        <f>+'Adj Portfolios 3.5'!D458</f>
        <v>2.4465617354106124</v>
      </c>
      <c r="G459" s="16">
        <f>+'Adj Portfolios 4'!D458</f>
        <v>1.346978470346246</v>
      </c>
      <c r="H459" s="16">
        <f>+'Adj Portfolios 3.5'!E458</f>
        <v>1.0017809484657731</v>
      </c>
      <c r="I459" s="16">
        <f>+'Adj Portfolios 4'!E458</f>
        <v>0.26126578913606435</v>
      </c>
      <c r="J459" s="1">
        <v>0.92693964284886354</v>
      </c>
      <c r="K459" s="4"/>
    </row>
    <row r="460" spans="1:11">
      <c r="A460" s="3">
        <v>45198</v>
      </c>
      <c r="B460" s="16">
        <f>+'Adj Portfolios 3.5'!B459</f>
        <v>4.4723904310843903</v>
      </c>
      <c r="C460" s="16">
        <f>+'Adj Portfolios 4'!B459</f>
        <v>4.0360538982247371</v>
      </c>
      <c r="D460" s="16">
        <f>+'Adj Portfolios 3.5'!C459</f>
        <v>3.3207378288483049</v>
      </c>
      <c r="E460" s="16">
        <f>+'Adj Portfolios 4'!C459</f>
        <v>2.3354814298028765</v>
      </c>
      <c r="F460" s="16">
        <f>+'Adj Portfolios 3.5'!D459</f>
        <v>2.4649068708232993</v>
      </c>
      <c r="G460" s="16">
        <f>+'Adj Portfolios 4'!D459</f>
        <v>1.3506982742724627</v>
      </c>
      <c r="H460" s="16">
        <f>+'Adj Portfolios 3.5'!E459</f>
        <v>1.0062872930989548</v>
      </c>
      <c r="I460" s="16">
        <f>+'Adj Portfolios 4'!E459</f>
        <v>0.26041989130119086</v>
      </c>
      <c r="J460" s="1">
        <v>0.92998312855586029</v>
      </c>
      <c r="K460" s="4"/>
    </row>
    <row r="461" spans="1:11">
      <c r="A461" s="3">
        <v>45201</v>
      </c>
      <c r="B461" s="16">
        <f>+'Adj Portfolios 3.5'!B460</f>
        <v>4.4723904310843903</v>
      </c>
      <c r="C461" s="16">
        <f>+'Adj Portfolios 4'!B460</f>
        <v>4.0032505079176248</v>
      </c>
      <c r="D461" s="16">
        <f>+'Adj Portfolios 3.5'!C460</f>
        <v>3.3174170910194567</v>
      </c>
      <c r="E461" s="16">
        <f>+'Adj Portfolios 4'!C460</f>
        <v>2.3118499790840668</v>
      </c>
      <c r="F461" s="16">
        <f>+'Adj Portfolios 3.5'!D460</f>
        <v>2.4599770570816526</v>
      </c>
      <c r="G461" s="16">
        <f>+'Adj Portfolios 4'!D460</f>
        <v>1.3343449527830187</v>
      </c>
      <c r="H461" s="16">
        <f>+'Adj Portfolios 3.5'!E460</f>
        <v>1.00125585663346</v>
      </c>
      <c r="I461" s="16">
        <f>+'Adj Portfolios 4'!E460</f>
        <v>0.2557162163689668</v>
      </c>
      <c r="J461" s="1">
        <v>0.91735633349678691</v>
      </c>
      <c r="K461" s="4"/>
    </row>
    <row r="462" spans="1:11">
      <c r="A462" s="3">
        <v>45202</v>
      </c>
      <c r="B462" s="16">
        <f>+'Adj Portfolios 3.5'!B461</f>
        <v>4.4723904310843903</v>
      </c>
      <c r="C462" s="16">
        <f>+'Adj Portfolios 4'!B461</f>
        <v>3.9998821729402625</v>
      </c>
      <c r="D462" s="16">
        <f>+'Adj Portfolios 3.5'!C461</f>
        <v>3.3140996739284372</v>
      </c>
      <c r="E462" s="16">
        <f>+'Adj Portfolios 4'!C461</f>
        <v>2.3075929385325811</v>
      </c>
      <c r="F462" s="16">
        <f>+'Adj Portfolios 3.5'!D461</f>
        <v>2.4550571029674892</v>
      </c>
      <c r="G462" s="16">
        <f>+'Adj Portfolios 4'!D461</f>
        <v>1.330553545034181</v>
      </c>
      <c r="H462" s="16">
        <f>+'Adj Portfolios 3.5'!E461</f>
        <v>0.99624957735029263</v>
      </c>
      <c r="I462" s="16">
        <f>+'Adj Portfolios 4'!E461</f>
        <v>0.25422247566266909</v>
      </c>
      <c r="J462" s="1">
        <v>0.92200734673996121</v>
      </c>
      <c r="K462" s="4"/>
    </row>
    <row r="463" spans="1:11">
      <c r="A463" s="3">
        <v>45203</v>
      </c>
      <c r="B463" s="16">
        <f>+'Adj Portfolios 3.5'!B462</f>
        <v>4.5049539058131156</v>
      </c>
      <c r="C463" s="16">
        <f>+'Adj Portfolios 4'!B462</f>
        <v>3.9719045970934146</v>
      </c>
      <c r="D463" s="16">
        <f>+'Adj Portfolios 3.5'!C462</f>
        <v>3.3349155339803813</v>
      </c>
      <c r="E463" s="16">
        <f>+'Adj Portfolios 4'!C462</f>
        <v>2.2891446560261883</v>
      </c>
      <c r="F463" s="16">
        <f>+'Adj Portfolios 3.5'!D462</f>
        <v>2.4680222595282606</v>
      </c>
      <c r="G463" s="16">
        <f>+'Adj Portfolios 4'!D462</f>
        <v>1.3185857481180168</v>
      </c>
      <c r="H463" s="16">
        <f>+'Adj Portfolios 3.5'!E462</f>
        <v>0.99852202263622869</v>
      </c>
      <c r="I463" s="16">
        <f>+'Adj Portfolios 4'!E462</f>
        <v>0.25117317875608569</v>
      </c>
      <c r="J463" s="1">
        <v>0.9068074657306523</v>
      </c>
      <c r="K463" s="4"/>
    </row>
    <row r="464" spans="1:11">
      <c r="A464" s="3">
        <v>45204</v>
      </c>
      <c r="B464" s="16">
        <f>+'Adj Portfolios 3.5'!B463</f>
        <v>4.5049539058131156</v>
      </c>
      <c r="C464" s="16">
        <f>+'Adj Portfolios 4'!B463</f>
        <v>4.0645353701545286</v>
      </c>
      <c r="D464" s="16">
        <f>+'Adj Portfolios 3.5'!C463</f>
        <v>3.3349155339803813</v>
      </c>
      <c r="E464" s="16">
        <f>+'Adj Portfolios 4'!C463</f>
        <v>2.3402417984656769</v>
      </c>
      <c r="F464" s="16">
        <f>+'Adj Portfolios 3.5'!D463</f>
        <v>2.4680222595282606</v>
      </c>
      <c r="G464" s="16">
        <f>+'Adj Portfolios 4'!D463</f>
        <v>1.3466999741465151</v>
      </c>
      <c r="H464" s="16">
        <f>+'Adj Portfolios 3.5'!E463</f>
        <v>0.99852202263622869</v>
      </c>
      <c r="I464" s="16">
        <f>+'Adj Portfolios 4'!E463</f>
        <v>0.25577504815066532</v>
      </c>
      <c r="J464" s="1">
        <v>0.91264969715278543</v>
      </c>
      <c r="K464" s="4"/>
    </row>
    <row r="465" spans="1:11">
      <c r="A465" s="3">
        <v>45205</v>
      </c>
      <c r="B465" s="16">
        <f>+'Adj Portfolios 3.5'!B464</f>
        <v>4.5387951195535834</v>
      </c>
      <c r="C465" s="16">
        <f>+'Adj Portfolios 4'!B464</f>
        <v>4.0627815231423074</v>
      </c>
      <c r="D465" s="16">
        <f>+'Adj Portfolios 3.5'!C464</f>
        <v>3.3566325039376617</v>
      </c>
      <c r="E465" s="16">
        <f>+'Adj Portfolios 4'!C464</f>
        <v>2.3368917423311735</v>
      </c>
      <c r="F465" s="16">
        <f>+'Adj Portfolios 3.5'!D464</f>
        <v>2.4816259982227802</v>
      </c>
      <c r="G465" s="16">
        <f>+'Adj Portfolios 4'!D464</f>
        <v>1.343425473159378</v>
      </c>
      <c r="H465" s="16">
        <f>+'Adj Portfolios 3.5'!E464</f>
        <v>1.001030309957091</v>
      </c>
      <c r="I465" s="16">
        <f>+'Adj Portfolios 4'!E464</f>
        <v>0.25438580597663502</v>
      </c>
      <c r="J465" s="1">
        <v>0.89473565804796662</v>
      </c>
      <c r="K465" s="4"/>
    </row>
    <row r="466" spans="1:11">
      <c r="A466" s="3">
        <v>45208</v>
      </c>
      <c r="B466" s="16">
        <f>+'Adj Portfolios 3.5'!B465</f>
        <v>4.497469389990048</v>
      </c>
      <c r="C466" s="16">
        <f>+'Adj Portfolios 4'!B465</f>
        <v>4.1277291485712606</v>
      </c>
      <c r="D466" s="16">
        <f>+'Adj Portfolios 3.5'!C465</f>
        <v>3.3227137324853713</v>
      </c>
      <c r="E466" s="16">
        <f>+'Adj Portfolios 4'!C465</f>
        <v>2.3719124019817484</v>
      </c>
      <c r="F466" s="16">
        <f>+'Adj Portfolios 3.5'!D465</f>
        <v>2.4540675415125159</v>
      </c>
      <c r="G466" s="16">
        <f>+'Adj Portfolios 4'!D465</f>
        <v>1.3622146218269851</v>
      </c>
      <c r="H466" s="16">
        <f>+'Adj Portfolios 3.5'!E465</f>
        <v>0.98691077743514621</v>
      </c>
      <c r="I466" s="16">
        <f>+'Adj Portfolios 4'!E465</f>
        <v>0.25718048844109431</v>
      </c>
      <c r="J466" s="1">
        <v>0.89823607770386316</v>
      </c>
      <c r="K466" s="4"/>
    </row>
    <row r="467" spans="1:11">
      <c r="A467" s="3">
        <v>45209</v>
      </c>
      <c r="B467" s="16">
        <f>+'Adj Portfolios 3.5'!B466</f>
        <v>4.497469389990048</v>
      </c>
      <c r="C467" s="16">
        <f>+'Adj Portfolios 4'!B466</f>
        <v>4.2191858646133413</v>
      </c>
      <c r="D467" s="16">
        <f>+'Adj Portfolios 3.5'!C466</f>
        <v>3.3193910187528859</v>
      </c>
      <c r="E467" s="16">
        <f>+'Adj Portfolios 4'!C466</f>
        <v>2.4196721081697676</v>
      </c>
      <c r="F467" s="16">
        <f>+'Adj Portfolios 3.5'!D466</f>
        <v>2.4491594064294908</v>
      </c>
      <c r="G467" s="16">
        <f>+'Adj Portfolios 4'!D466</f>
        <v>1.386893030441654</v>
      </c>
      <c r="H467" s="16">
        <f>+'Adj Portfolios 3.5'!E466</f>
        <v>0.98197622354797043</v>
      </c>
      <c r="I467" s="16">
        <f>+'Adj Portfolios 4'!E466</f>
        <v>0.26028490665626081</v>
      </c>
      <c r="J467" s="1">
        <v>0.89170185859789253</v>
      </c>
      <c r="K467" s="4"/>
    </row>
    <row r="468" spans="1:11">
      <c r="A468" s="3">
        <v>45210</v>
      </c>
      <c r="B468" s="16">
        <f>+'Adj Portfolios 3.5'!B467</f>
        <v>4.4572019310399673</v>
      </c>
      <c r="C468" s="16">
        <f>+'Adj Portfolios 4'!B467</f>
        <v>4.2219989849331903</v>
      </c>
      <c r="D468" s="16">
        <f>+'Adj Portfolios 3.5'!C467</f>
        <v>3.2830650710493243</v>
      </c>
      <c r="E468" s="16">
        <f>+'Adj Portfolios 4'!C467</f>
        <v>2.4164468009582971</v>
      </c>
      <c r="F468" s="16">
        <f>+'Adj Portfolios 3.5'!D467</f>
        <v>2.4174874732685065</v>
      </c>
      <c r="G468" s="16">
        <f>+'Adj Portfolios 4'!D467</f>
        <v>1.3822737763070658</v>
      </c>
      <c r="H468" s="16">
        <f>+'Adj Portfolios 3.5'!E467</f>
        <v>0.96343223836084757</v>
      </c>
      <c r="I468" s="16">
        <f>+'Adj Portfolios 4'!E467</f>
        <v>0.25786120123270218</v>
      </c>
      <c r="J468" s="1">
        <v>0.90957527041443453</v>
      </c>
      <c r="K468" s="4"/>
    </row>
    <row r="469" spans="1:11">
      <c r="A469" s="3">
        <v>45211</v>
      </c>
      <c r="B469" s="16">
        <f>+'Adj Portfolios 3.5'!B468</f>
        <v>4.4572019310399673</v>
      </c>
      <c r="C469" s="16">
        <f>+'Adj Portfolios 4'!B468</f>
        <v>4.199791270272442</v>
      </c>
      <c r="D469" s="16">
        <f>+'Adj Portfolios 3.5'!C468</f>
        <v>3.2797820059782752</v>
      </c>
      <c r="E469" s="16">
        <f>+'Adj Portfolios 4'!C468</f>
        <v>2.4013198439842984</v>
      </c>
      <c r="F469" s="16">
        <f>+'Adj Portfolios 3.5'!D468</f>
        <v>2.4126524983219695</v>
      </c>
      <c r="G469" s="16">
        <f>+'Adj Portfolios 4'!D468</f>
        <v>1.3722384686910765</v>
      </c>
      <c r="H469" s="16">
        <f>+'Adj Portfolios 3.5'!E468</f>
        <v>0.95861507716904337</v>
      </c>
      <c r="I469" s="16">
        <f>+'Adj Portfolios 4'!E468</f>
        <v>0.25521554530805468</v>
      </c>
      <c r="J469" s="1">
        <v>0.91050431695955936</v>
      </c>
      <c r="K469" s="4"/>
    </row>
    <row r="470" spans="1:11">
      <c r="A470" s="3">
        <v>45212</v>
      </c>
      <c r="B470" s="16">
        <f>+'Adj Portfolios 3.5'!B469</f>
        <v>4.4572019310399673</v>
      </c>
      <c r="C470" s="16">
        <f>+'Adj Portfolios 4'!B469</f>
        <v>4.1958046184091362</v>
      </c>
      <c r="D470" s="16">
        <f>+'Adj Portfolios 3.5'!C469</f>
        <v>3.276502223972297</v>
      </c>
      <c r="E470" s="16">
        <f>+'Adj Portfolios 4'!C469</f>
        <v>2.396639071278412</v>
      </c>
      <c r="F470" s="16">
        <f>+'Adj Portfolios 3.5'!D469</f>
        <v>2.4078271933253257</v>
      </c>
      <c r="G470" s="16">
        <f>+'Adj Portfolios 4'!D469</f>
        <v>1.3681913943872894</v>
      </c>
      <c r="H470" s="16">
        <f>+'Adj Portfolios 3.5'!E469</f>
        <v>0.9538220017831982</v>
      </c>
      <c r="I470" s="16">
        <f>+'Adj Portfolios 4'!E469</f>
        <v>0.25369720422513076</v>
      </c>
      <c r="J470" s="1">
        <v>0.90302959049008591</v>
      </c>
      <c r="K470" s="4"/>
    </row>
    <row r="471" spans="1:11">
      <c r="A471" s="3">
        <v>45215</v>
      </c>
      <c r="B471" s="16">
        <f>+'Adj Portfolios 3.5'!B470</f>
        <v>4.4915602721253887</v>
      </c>
      <c r="C471" s="16">
        <f>+'Adj Portfolios 4'!B470</f>
        <v>4.2043120654827968</v>
      </c>
      <c r="D471" s="16">
        <f>+'Adj Portfolios 3.5'!C470</f>
        <v>3.2984826391418149</v>
      </c>
      <c r="E471" s="16">
        <f>+'Adj Portfolios 4'!C470</f>
        <v>2.3967027643943197</v>
      </c>
      <c r="F471" s="16">
        <f>+'Adj Portfolios 3.5'!D470</f>
        <v>2.4215722748584234</v>
      </c>
      <c r="G471" s="16">
        <f>+'Adj Portfolios 4'!D470</f>
        <v>1.3654926970828047</v>
      </c>
      <c r="H471" s="16">
        <f>+'Adj Portfolios 3.5'!E470</f>
        <v>0.95640542867502787</v>
      </c>
      <c r="I471" s="16">
        <f>+'Adj Portfolios 4'!E470</f>
        <v>0.25167839553406007</v>
      </c>
      <c r="J471" s="1">
        <v>0.89594776894167216</v>
      </c>
      <c r="K471" s="4"/>
    </row>
    <row r="472" spans="1:11">
      <c r="A472" s="3">
        <v>45216</v>
      </c>
      <c r="B472" s="16">
        <f>+'Adj Portfolios 3.5'!B471</f>
        <v>4.4915602721253887</v>
      </c>
      <c r="C472" s="16">
        <f>+'Adj Portfolios 4'!B471</f>
        <v>4.2043120654827968</v>
      </c>
      <c r="D472" s="16">
        <f>+'Adj Portfolios 3.5'!C471</f>
        <v>3.2918889723461704</v>
      </c>
      <c r="E472" s="16">
        <f>+'Adj Portfolios 4'!C471</f>
        <v>2.3919117555682954</v>
      </c>
      <c r="F472" s="16">
        <f>+'Adj Portfolios 3.5'!D471</f>
        <v>2.4118956720480891</v>
      </c>
      <c r="G472" s="16">
        <f>+'Adj Portfolios 4'!D471</f>
        <v>1.3600361882652618</v>
      </c>
      <c r="H472" s="16">
        <f>+'Adj Portfolios 3.5'!E471</f>
        <v>0.94686528452399443</v>
      </c>
      <c r="I472" s="16">
        <f>+'Adj Portfolios 4'!E471</f>
        <v>0.24916790353860782</v>
      </c>
      <c r="J472" s="1">
        <v>0.90357838117761746</v>
      </c>
      <c r="K472" s="4"/>
    </row>
    <row r="473" spans="1:11">
      <c r="A473" s="3">
        <v>45217</v>
      </c>
      <c r="B473" s="16">
        <f>+'Adj Portfolios 3.5'!B472</f>
        <v>4.5051405046081596</v>
      </c>
      <c r="C473" s="16">
        <f>+'Adj Portfolios 4'!B472</f>
        <v>4.2170238030127845</v>
      </c>
      <c r="D473" s="16">
        <f>+'Adj Portfolios 3.5'!C472</f>
        <v>3.2985501096817131</v>
      </c>
      <c r="E473" s="16">
        <f>+'Adj Portfolios 4'!C472</f>
        <v>2.396751789005688</v>
      </c>
      <c r="F473" s="16">
        <f>+'Adj Portfolios 3.5'!D472</f>
        <v>2.4143642472684306</v>
      </c>
      <c r="G473" s="16">
        <f>+'Adj Portfolios 4'!D472</f>
        <v>1.3614281853039514</v>
      </c>
      <c r="H473" s="16">
        <f>+'Adj Portfolios 3.5'!E472</f>
        <v>0.94499380528913279</v>
      </c>
      <c r="I473" s="16">
        <f>+'Adj Portfolios 4'!E472</f>
        <v>0.24867542317726377</v>
      </c>
      <c r="J473" s="1">
        <v>0.90235146975967051</v>
      </c>
      <c r="K473" s="4"/>
    </row>
    <row r="474" spans="1:11">
      <c r="A474" s="3">
        <v>45218</v>
      </c>
      <c r="B474" s="16">
        <f>+'Adj Portfolios 3.5'!B473</f>
        <v>4.7352856072860678</v>
      </c>
      <c r="C474" s="16">
        <f>+'Adj Portfolios 4'!B473</f>
        <v>4.2803455781828745</v>
      </c>
      <c r="D474" s="16">
        <f>+'Adj Portfolios 3.5'!C473</f>
        <v>3.4637579919251213</v>
      </c>
      <c r="E474" s="16">
        <f>+'Adj Portfolios 4'!C473</f>
        <v>2.4279137188295521</v>
      </c>
      <c r="F474" s="16">
        <f>+'Adj Portfolios 3.5'!D473</f>
        <v>2.5328733163456016</v>
      </c>
      <c r="G474" s="16">
        <f>+'Adj Portfolios 4'!D473</f>
        <v>1.3763898978184075</v>
      </c>
      <c r="H474" s="16">
        <f>+'Adj Portfolios 3.5'!E473</f>
        <v>0.98854384480588242</v>
      </c>
      <c r="I474" s="16">
        <f>+'Adj Portfolios 4'!E473</f>
        <v>0.2499102635767167</v>
      </c>
      <c r="J474" s="1">
        <v>0.89744994146775725</v>
      </c>
      <c r="K474" s="4"/>
    </row>
    <row r="475" spans="1:11">
      <c r="A475" s="3">
        <v>45219</v>
      </c>
      <c r="B475" s="16">
        <f>+'Adj Portfolios 3.5'!B474</f>
        <v>4.9306208738722255</v>
      </c>
      <c r="C475" s="16">
        <f>+'Adj Portfolios 4'!B474</f>
        <v>4.3831828683542335</v>
      </c>
      <c r="D475" s="16">
        <f>+'Adj Portfolios 3.5'!C474</f>
        <v>3.603177714858099</v>
      </c>
      <c r="E475" s="16">
        <f>+'Adj Portfolios 4'!C474</f>
        <v>2.4813339413365942</v>
      </c>
      <c r="F475" s="16">
        <f>+'Adj Portfolios 3.5'!D474</f>
        <v>2.6322911268854829</v>
      </c>
      <c r="G475" s="16">
        <f>+'Adj Portfolios 4'!D474</f>
        <v>1.4038923393254776</v>
      </c>
      <c r="H475" s="16">
        <f>+'Adj Portfolios 3.5'!E474</f>
        <v>1.0243795477239404</v>
      </c>
      <c r="I475" s="16">
        <f>+'Adj Portfolios 4'!E474</f>
        <v>0.25339170032327418</v>
      </c>
      <c r="J475" s="1">
        <v>0.88920660875664947</v>
      </c>
      <c r="K475" s="4"/>
    </row>
    <row r="476" spans="1:11">
      <c r="A476" s="3">
        <v>45222</v>
      </c>
      <c r="B476" s="16">
        <f>+'Adj Portfolios 3.5'!B475</f>
        <v>4.9975630216967568</v>
      </c>
      <c r="C476" s="16">
        <f>+'Adj Portfolios 4'!B475</f>
        <v>4.4256730686970691</v>
      </c>
      <c r="D476" s="16">
        <f>+'Adj Portfolios 3.5'!C475</f>
        <v>3.6448457836491808</v>
      </c>
      <c r="E476" s="16">
        <f>+'Adj Portfolios 4'!C475</f>
        <v>2.5004035933732149</v>
      </c>
      <c r="F476" s="16">
        <f>+'Adj Portfolios 3.5'!D475</f>
        <v>2.6574392267971141</v>
      </c>
      <c r="G476" s="16">
        <f>+'Adj Portfolios 4'!D475</f>
        <v>1.4118644396662918</v>
      </c>
      <c r="H476" s="16">
        <f>+'Adj Portfolios 3.5'!E475</f>
        <v>1.027999707573424</v>
      </c>
      <c r="I476" s="16">
        <f>+'Adj Portfolios 4'!E475</f>
        <v>0.25330822095630445</v>
      </c>
      <c r="J476" s="1">
        <v>0.87949256646588225</v>
      </c>
      <c r="K476" s="4"/>
    </row>
    <row r="477" spans="1:11">
      <c r="A477" s="3">
        <v>45223</v>
      </c>
      <c r="B477" s="16">
        <f>+'Adj Portfolios 3.5'!B476</f>
        <v>4.9925154830448433</v>
      </c>
      <c r="C477" s="16">
        <f>+'Adj Portfolios 4'!B476</f>
        <v>4.4951356671376699</v>
      </c>
      <c r="D477" s="16">
        <f>+'Adj Portfolios 3.5'!C476</f>
        <v>3.6375196436240462</v>
      </c>
      <c r="E477" s="16">
        <f>+'Adj Portfolios 4'!C476</f>
        <v>2.5346108138673524</v>
      </c>
      <c r="F477" s="16">
        <f>+'Adj Portfolios 3.5'!D476</f>
        <v>2.6494403347244551</v>
      </c>
      <c r="G477" s="16">
        <f>+'Adj Portfolios 4'!D476</f>
        <v>1.4283380517114532</v>
      </c>
      <c r="H477" s="16">
        <f>+'Adj Portfolios 3.5'!E476</f>
        <v>1.0218214293309078</v>
      </c>
      <c r="I477" s="16">
        <f>+'Adj Portfolios 4'!E476</f>
        <v>0.25473736013316495</v>
      </c>
      <c r="J477" s="1">
        <v>0.87780881140001765</v>
      </c>
      <c r="K477" s="4"/>
    </row>
    <row r="478" spans="1:11">
      <c r="A478" s="3">
        <v>45224</v>
      </c>
      <c r="B478" s="16">
        <f>+'Adj Portfolios 3.5'!B477</f>
        <v>5.233044042653253</v>
      </c>
      <c r="C478" s="16">
        <f>+'Adj Portfolios 4'!B477</f>
        <v>4.5711819621999119</v>
      </c>
      <c r="D478" s="16">
        <f>+'Adj Portfolios 3.5'!C477</f>
        <v>3.8053218627667138</v>
      </c>
      <c r="E478" s="16">
        <f>+'Adj Portfolios 4'!C477</f>
        <v>2.5723805557198185</v>
      </c>
      <c r="F478" s="16">
        <f>+'Adj Portfolios 3.5'!D477</f>
        <v>2.7662437224371166</v>
      </c>
      <c r="G478" s="16">
        <f>+'Adj Portfolios 4'!D477</f>
        <v>1.4467460791695135</v>
      </c>
      <c r="H478" s="16">
        <f>+'Adj Portfolios 3.5'!E477</f>
        <v>1.0606132529629566</v>
      </c>
      <c r="I478" s="16">
        <f>+'Adj Portfolios 4'!E477</f>
        <v>0.256484378441176</v>
      </c>
      <c r="J478" s="1">
        <v>0.87734359693566577</v>
      </c>
      <c r="K478" s="4"/>
    </row>
    <row r="479" spans="1:11">
      <c r="A479" s="3">
        <v>45225</v>
      </c>
      <c r="B479" s="16">
        <f>+'Adj Portfolios 3.5'!B478</f>
        <v>5.3546992340348343</v>
      </c>
      <c r="C479" s="16">
        <f>+'Adj Portfolios 4'!B478</f>
        <v>4.6139042288186323</v>
      </c>
      <c r="D479" s="16">
        <f>+'Adj Portfolios 3.5'!C478</f>
        <v>3.8899807609086161</v>
      </c>
      <c r="E479" s="16">
        <f>+'Adj Portfolios 4'!C478</f>
        <v>2.593849643837856</v>
      </c>
      <c r="F479" s="16">
        <f>+'Adj Portfolios 3.5'!D478</f>
        <v>2.825019485929599</v>
      </c>
      <c r="G479" s="16">
        <f>+'Adj Portfolios 4'!D478</f>
        <v>1.4573738758670927</v>
      </c>
      <c r="H479" s="16">
        <f>+'Adj Portfolios 3.5'!E478</f>
        <v>1.0799667932963981</v>
      </c>
      <c r="I479" s="16">
        <f>+'Adj Portfolios 4'!E478</f>
        <v>0.25759905954988127</v>
      </c>
      <c r="J479" s="1">
        <v>0.88668678249116917</v>
      </c>
      <c r="K479" s="4"/>
    </row>
    <row r="480" spans="1:11">
      <c r="A480" s="3">
        <v>45226</v>
      </c>
      <c r="B480" s="16">
        <f>+'Adj Portfolios 3.5'!B479</f>
        <v>5.4902416648061108</v>
      </c>
      <c r="C480" s="16">
        <f>+'Adj Portfolios 4'!B479</f>
        <v>4.6847503898130398</v>
      </c>
      <c r="D480" s="16">
        <f>+'Adj Portfolios 3.5'!C479</f>
        <v>3.9845570851524355</v>
      </c>
      <c r="E480" s="16">
        <f>+'Adj Portfolios 4'!C479</f>
        <v>2.6284530186032229</v>
      </c>
      <c r="F480" s="16">
        <f>+'Adj Portfolios 3.5'!D479</f>
        <v>2.8908786002011788</v>
      </c>
      <c r="G480" s="16">
        <f>+'Adj Portfolios 4'!D479</f>
        <v>1.4738832529161046</v>
      </c>
      <c r="H480" s="16">
        <f>+'Adj Portfolios 3.5'!E479</f>
        <v>1.1019039427752693</v>
      </c>
      <c r="I480" s="16">
        <f>+'Adj Portfolios 4'!E479</f>
        <v>0.25896511551516932</v>
      </c>
      <c r="J480" s="1">
        <v>0.89464854455623666</v>
      </c>
      <c r="K480" s="4"/>
    </row>
    <row r="481" spans="1:11">
      <c r="A481" s="3">
        <v>45229</v>
      </c>
      <c r="B481" s="16">
        <f>+'Adj Portfolios 3.5'!B480</f>
        <v>5.5364200874487945</v>
      </c>
      <c r="C481" s="16">
        <f>+'Adj Portfolios 4'!B480</f>
        <v>4.7025092291879655</v>
      </c>
      <c r="D481" s="16">
        <f>+'Adj Portfolios 3.5'!C480</f>
        <v>4.0140866377105002</v>
      </c>
      <c r="E481" s="16">
        <f>+'Adj Portfolios 4'!C480</f>
        <v>2.633152587041812</v>
      </c>
      <c r="F481" s="16">
        <f>+'Adj Portfolios 3.5'!D480</f>
        <v>2.9094120229070688</v>
      </c>
      <c r="G481" s="16">
        <f>+'Adj Portfolios 4'!D480</f>
        <v>1.4735695275409535</v>
      </c>
      <c r="H481" s="16">
        <f>+'Adj Portfolios 3.5'!E480</f>
        <v>1.1056625371240756</v>
      </c>
      <c r="I481" s="16">
        <f>+'Adj Portfolios 4'!E480</f>
        <v>0.25735867596415579</v>
      </c>
      <c r="J481" s="1">
        <v>0.89132431364754305</v>
      </c>
      <c r="K481" s="4"/>
    </row>
    <row r="482" spans="1:11">
      <c r="A482" s="3">
        <v>45230</v>
      </c>
      <c r="B482" s="16">
        <f>+'Adj Portfolios 3.5'!B481</f>
        <v>5.5364200874487945</v>
      </c>
      <c r="C482" s="16">
        <f>+'Adj Portfolios 4'!B481</f>
        <v>4.6406853403518307</v>
      </c>
      <c r="D482" s="16">
        <f>+'Adj Portfolios 3.5'!C481</f>
        <v>4.0100725510727901</v>
      </c>
      <c r="E482" s="16">
        <f>+'Adj Portfolios 4'!C481</f>
        <v>2.5959013773929316</v>
      </c>
      <c r="F482" s="16">
        <f>+'Adj Portfolios 3.5'!D481</f>
        <v>2.9035931988612544</v>
      </c>
      <c r="G482" s="16">
        <f>+'Adj Portfolios 4'!D481</f>
        <v>1.4512493699072906</v>
      </c>
      <c r="H482" s="16">
        <f>+'Adj Portfolios 3.5'!E481</f>
        <v>1.1001342244384551</v>
      </c>
      <c r="I482" s="16">
        <f>+'Adj Portfolios 4'!E481</f>
        <v>0.25268838807143423</v>
      </c>
      <c r="J482" s="1">
        <v>0.89703832429284303</v>
      </c>
      <c r="K482" s="4"/>
    </row>
    <row r="483" spans="1:11">
      <c r="A483" s="3">
        <v>45231</v>
      </c>
      <c r="B483" s="16">
        <f>+'Adj Portfolios 3.5'!B482</f>
        <v>5.5202648136336192</v>
      </c>
      <c r="C483" s="16">
        <f>+'Adj Portfolios 4'!B482</f>
        <v>4.6610017886494477</v>
      </c>
      <c r="D483" s="16">
        <f>+'Adj Portfolios 3.5'!C482</f>
        <v>3.9943610868176869</v>
      </c>
      <c r="E483" s="16">
        <f>+'Adj Portfolios 4'!C482</f>
        <v>2.6020653426552904</v>
      </c>
      <c r="F483" s="16">
        <f>+'Adj Portfolios 3.5'!D482</f>
        <v>2.8893133275092548</v>
      </c>
      <c r="G483" s="16">
        <f>+'Adj Portfolios 4'!D482</f>
        <v>1.4517908307054339</v>
      </c>
      <c r="H483" s="16">
        <f>+'Adj Portfolios 3.5'!E482</f>
        <v>1.0914233616493514</v>
      </c>
      <c r="I483" s="16">
        <f>+'Adj Portfolios 4'!E482</f>
        <v>0.2512685072590628</v>
      </c>
      <c r="J483" s="1">
        <v>0.89344864130121493</v>
      </c>
      <c r="K483" s="4"/>
    </row>
    <row r="484" spans="1:11">
      <c r="A484" s="3">
        <v>45233</v>
      </c>
      <c r="B484" s="16">
        <f>+'Adj Portfolios 3.5'!B483</f>
        <v>5.5309741273720689</v>
      </c>
      <c r="C484" s="16">
        <f>+'Adj Portfolios 4'!B483</f>
        <v>4.6397192068689943</v>
      </c>
      <c r="D484" s="16">
        <f>+'Adj Portfolios 3.5'!C483</f>
        <v>3.9981157862392953</v>
      </c>
      <c r="E484" s="16">
        <f>+'Adj Portfolios 4'!C483</f>
        <v>2.5849942196701194</v>
      </c>
      <c r="F484" s="16">
        <f>+'Adj Portfolios 3.5'!D483</f>
        <v>2.8891399687096042</v>
      </c>
      <c r="G484" s="16">
        <f>+'Adj Portfolios 4'!D483</f>
        <v>1.4393734981772579</v>
      </c>
      <c r="H484" s="16">
        <f>+'Adj Portfolios 3.5'!E483</f>
        <v>1.0880836061627044</v>
      </c>
      <c r="I484" s="16">
        <f>+'Adj Portfolios 4'!E483</f>
        <v>0.24762042999908226</v>
      </c>
      <c r="J484" s="1">
        <v>0.90685294278638384</v>
      </c>
      <c r="K484" s="4"/>
    </row>
    <row r="485" spans="1:11">
      <c r="A485" s="3">
        <v>45236</v>
      </c>
      <c r="B485" s="16">
        <f>+'Adj Portfolios 3.5'!B484</f>
        <v>5.5947121946870357</v>
      </c>
      <c r="C485" s="16">
        <f>+'Adj Portfolios 4'!B484</f>
        <v>4.7176177529223855</v>
      </c>
      <c r="D485" s="16">
        <f>+'Adj Portfolios 3.5'!C484</f>
        <v>4.0361512210544994</v>
      </c>
      <c r="E485" s="16">
        <f>+'Adj Portfolios 4'!C484</f>
        <v>2.6231843346524393</v>
      </c>
      <c r="F485" s="16">
        <f>+'Adj Portfolios 3.5'!D484</f>
        <v>2.9108224985282289</v>
      </c>
      <c r="G485" s="16">
        <f>+'Adj Portfolios 4'!D484</f>
        <v>1.4577399731499876</v>
      </c>
      <c r="H485" s="16">
        <f>+'Adj Portfolios 3.5'!E484</f>
        <v>1.0897063036851178</v>
      </c>
      <c r="I485" s="16">
        <f>+'Adj Portfolios 4'!E484</f>
        <v>0.24928713250925427</v>
      </c>
      <c r="J485" s="1">
        <v>0.91782058686916013</v>
      </c>
      <c r="K485" s="4"/>
    </row>
    <row r="486" spans="1:11">
      <c r="A486" s="3">
        <v>45237</v>
      </c>
      <c r="B486" s="16">
        <f>+'Adj Portfolios 3.5'!B485</f>
        <v>5.6610347103989529</v>
      </c>
      <c r="C486" s="16">
        <f>+'Adj Portfolios 4'!B485</f>
        <v>4.8003749898137755</v>
      </c>
      <c r="D486" s="16">
        <f>+'Adj Portfolios 3.5'!C485</f>
        <v>4.0799616244834356</v>
      </c>
      <c r="E486" s="16">
        <f>+'Adj Portfolios 4'!C485</f>
        <v>2.663910909626535</v>
      </c>
      <c r="F486" s="16">
        <f>+'Adj Portfolios 3.5'!D485</f>
        <v>2.9395071988399755</v>
      </c>
      <c r="G486" s="16">
        <f>+'Adj Portfolios 4'!D485</f>
        <v>1.4774356179478083</v>
      </c>
      <c r="H486" s="16">
        <f>+'Adj Portfolios 3.5'!E485</f>
        <v>1.0971756955437275</v>
      </c>
      <c r="I486" s="16">
        <f>+'Adj Portfolios 4'!E485</f>
        <v>0.25115166460667554</v>
      </c>
      <c r="J486" s="1">
        <v>0.92690969502772824</v>
      </c>
      <c r="K486" s="4"/>
    </row>
    <row r="487" spans="1:11">
      <c r="A487" s="3">
        <v>45238</v>
      </c>
      <c r="B487" s="16">
        <f>+'Adj Portfolios 3.5'!B486</f>
        <v>5.8865922887238948</v>
      </c>
      <c r="C487" s="16">
        <f>+'Adj Portfolios 4'!B486</f>
        <v>4.6942588098080016</v>
      </c>
      <c r="D487" s="16">
        <f>+'Adj Portfolios 3.5'!C486</f>
        <v>4.2342041956804275</v>
      </c>
      <c r="E487" s="16">
        <f>+'Adj Portfolios 4'!C486</f>
        <v>2.5997568812462672</v>
      </c>
      <c r="F487" s="16">
        <f>+'Adj Portfolios 3.5'!D486</f>
        <v>3.0446473052225711</v>
      </c>
      <c r="G487" s="16">
        <f>+'Adj Portfolios 4'!D486</f>
        <v>1.438937361201643</v>
      </c>
      <c r="H487" s="16">
        <f>+'Adj Portfolios 3.5'!E486</f>
        <v>1.1297278268716726</v>
      </c>
      <c r="I487" s="16">
        <f>+'Adj Portfolios 4'!E486</f>
        <v>0.24312234659284337</v>
      </c>
      <c r="J487" s="1">
        <v>0.92190786663599988</v>
      </c>
      <c r="K487" s="4"/>
    </row>
    <row r="488" spans="1:11">
      <c r="A488" s="3">
        <v>45239</v>
      </c>
      <c r="B488" s="16">
        <f>+'Adj Portfolios 3.5'!B487</f>
        <v>5.8865922887238948</v>
      </c>
      <c r="C488" s="16">
        <f>+'Adj Portfolios 4'!B487</f>
        <v>4.7178394167815787</v>
      </c>
      <c r="D488" s="16">
        <f>+'Adj Portfolios 3.5'!C487</f>
        <v>4.2342041956804275</v>
      </c>
      <c r="E488" s="16">
        <f>+'Adj Portfolios 4'!C487</f>
        <v>2.6076062479422033</v>
      </c>
      <c r="F488" s="16">
        <f>+'Adj Portfolios 3.5'!D487</f>
        <v>3.0446473052225711</v>
      </c>
      <c r="G488" s="16">
        <f>+'Adj Portfolios 4'!D487</f>
        <v>1.4404011238501335</v>
      </c>
      <c r="H488" s="16">
        <f>+'Adj Portfolios 3.5'!E487</f>
        <v>1.1297278268716726</v>
      </c>
      <c r="I488" s="16">
        <f>+'Adj Portfolios 4'!E487</f>
        <v>0.2419123756664614</v>
      </c>
      <c r="J488" s="1">
        <v>0.9171710232895337</v>
      </c>
      <c r="K488" s="4"/>
    </row>
    <row r="489" spans="1:11">
      <c r="A489" s="3">
        <v>45240</v>
      </c>
      <c r="B489" s="16">
        <f>+'Adj Portfolios 3.5'!B488</f>
        <v>5.8398201969223562</v>
      </c>
      <c r="C489" s="16">
        <f>+'Adj Portfolios 4'!B488</f>
        <v>4.6830799804605343</v>
      </c>
      <c r="D489" s="16">
        <f>+'Adj Portfolios 3.5'!C488</f>
        <v>4.1921306826489388</v>
      </c>
      <c r="E489" s="16">
        <f>+'Adj Portfolios 4'!C488</f>
        <v>2.5832009057550054</v>
      </c>
      <c r="F489" s="16">
        <f>+'Adj Portfolios 3.5'!D488</f>
        <v>3.0083379598101856</v>
      </c>
      <c r="G489" s="16">
        <f>+'Adj Portfolios 4'!D488</f>
        <v>1.4240541275810858</v>
      </c>
      <c r="H489" s="16">
        <f>+'Adj Portfolios 3.5'!E488</f>
        <v>1.1095274034594267</v>
      </c>
      <c r="I489" s="16">
        <f>+'Adj Portfolios 4'!E488</f>
        <v>0.23772588638129638</v>
      </c>
      <c r="J489" s="1">
        <v>0.91884621509764386</v>
      </c>
      <c r="K489" s="4"/>
    </row>
    <row r="490" spans="1:11">
      <c r="A490" s="3">
        <v>45243</v>
      </c>
      <c r="B490" s="16">
        <f>+'Adj Portfolios 3.5'!B489</f>
        <v>5.8398201969223562</v>
      </c>
      <c r="C490" s="16">
        <f>+'Adj Portfolios 4'!B489</f>
        <v>4.6641345803995815</v>
      </c>
      <c r="D490" s="16">
        <f>+'Adj Portfolios 3.5'!C489</f>
        <v>4.1921306826489388</v>
      </c>
      <c r="E490" s="16">
        <f>+'Adj Portfolios 4'!C489</f>
        <v>2.5701673655850188</v>
      </c>
      <c r="F490" s="16">
        <f>+'Adj Portfolios 3.5'!D489</f>
        <v>3.0083379598101856</v>
      </c>
      <c r="G490" s="16">
        <f>+'Adj Portfolios 4'!D489</f>
        <v>1.4154450083527945</v>
      </c>
      <c r="H490" s="16">
        <f>+'Adj Portfolios 3.5'!E489</f>
        <v>1.1095274034594267</v>
      </c>
      <c r="I490" s="16">
        <f>+'Adj Portfolios 4'!E489</f>
        <v>0.23557553687603439</v>
      </c>
      <c r="J490" s="1">
        <v>0.92325099040211844</v>
      </c>
      <c r="K490" s="4"/>
    </row>
    <row r="491" spans="1:11">
      <c r="A491" s="3">
        <v>45244</v>
      </c>
      <c r="B491" s="16">
        <f>+'Adj Portfolios 3.5'!B490</f>
        <v>5.7737163522032926</v>
      </c>
      <c r="C491" s="16">
        <f>+'Adj Portfolios 4'!B490</f>
        <v>4.791003045673552</v>
      </c>
      <c r="D491" s="16">
        <f>+'Adj Portfolios 3.5'!C490</f>
        <v>4.1363452429753407</v>
      </c>
      <c r="E491" s="16">
        <f>+'Adj Portfolios 4'!C490</f>
        <v>2.6348709150790288</v>
      </c>
      <c r="F491" s="16">
        <f>+'Adj Portfolios 3.5'!D490</f>
        <v>2.962331865549785</v>
      </c>
      <c r="G491" s="16">
        <f>+'Adj Portfolios 4'!D490</f>
        <v>1.4482137199416334</v>
      </c>
      <c r="H491" s="16">
        <f>+'Adj Portfolios 3.5'!E490</f>
        <v>1.0859633686436772</v>
      </c>
      <c r="I491" s="16">
        <f>+'Adj Portfolios 4'!E490</f>
        <v>0.23960170190456262</v>
      </c>
      <c r="J491" s="1">
        <v>0.92099118616106757</v>
      </c>
      <c r="K491" s="4"/>
    </row>
    <row r="492" spans="1:11">
      <c r="A492" s="3">
        <v>45245</v>
      </c>
      <c r="B492" s="16">
        <f>+'Adj Portfolios 3.5'!B491</f>
        <v>5.543108347379941</v>
      </c>
      <c r="C492" s="16">
        <f>+'Adj Portfolios 4'!B491</f>
        <v>4.7690583380225364</v>
      </c>
      <c r="D492" s="16">
        <f>+'Adj Portfolios 3.5'!C491</f>
        <v>3.9669991323826874</v>
      </c>
      <c r="E492" s="16">
        <f>+'Adj Portfolios 4'!C491</f>
        <v>2.6175470415501447</v>
      </c>
      <c r="F492" s="16">
        <f>+'Adj Portfolios 3.5'!D491</f>
        <v>2.8380887047767613</v>
      </c>
      <c r="G492" s="16">
        <f>+'Adj Portfolios 4'!D491</f>
        <v>1.4358064459751483</v>
      </c>
      <c r="H492" s="16">
        <f>+'Adj Portfolios 3.5'!E491</f>
        <v>1.0371590888934616</v>
      </c>
      <c r="I492" s="16">
        <f>+'Adj Portfolios 4'!E491</f>
        <v>0.23611965710468294</v>
      </c>
      <c r="J492" s="1">
        <v>0.94551912374011027</v>
      </c>
      <c r="K492" s="4"/>
    </row>
    <row r="493" spans="1:11">
      <c r="A493" s="3">
        <v>45246</v>
      </c>
      <c r="B493" s="16">
        <f>+'Adj Portfolios 3.5'!B492</f>
        <v>5.543108347379941</v>
      </c>
      <c r="C493" s="16">
        <f>+'Adj Portfolios 4'!B492</f>
        <v>4.8001458634602612</v>
      </c>
      <c r="D493" s="16">
        <f>+'Adj Portfolios 3.5'!C492</f>
        <v>3.9630321332503047</v>
      </c>
      <c r="E493" s="16">
        <f>+'Adj Portfolios 4'!C492</f>
        <v>2.6293602401948868</v>
      </c>
      <c r="F493" s="16">
        <f>+'Adj Portfolios 3.5'!D492</f>
        <v>2.8324125273672078</v>
      </c>
      <c r="G493" s="16">
        <f>+'Adj Portfolios 4'!D492</f>
        <v>1.4394097053235604</v>
      </c>
      <c r="H493" s="16">
        <f>+'Adj Portfolios 3.5'!E492</f>
        <v>1.0319732934489942</v>
      </c>
      <c r="I493" s="16">
        <f>+'Adj Portfolios 4'!E492</f>
        <v>0.23529584690449473</v>
      </c>
      <c r="J493" s="1">
        <v>0.95168439603913446</v>
      </c>
      <c r="K493" s="4"/>
    </row>
    <row r="494" spans="1:11">
      <c r="A494" s="3">
        <v>45247</v>
      </c>
      <c r="B494" s="16">
        <f>+'Adj Portfolios 3.5'!B493</f>
        <v>5.5256734239246486</v>
      </c>
      <c r="C494" s="16">
        <f>+'Adj Portfolios 4'!B493</f>
        <v>4.7628905599436973</v>
      </c>
      <c r="D494" s="16">
        <f>+'Adj Portfolios 3.5'!C493</f>
        <v>3.9426574400032233</v>
      </c>
      <c r="E494" s="16">
        <f>+'Adj Portfolios 4'!C493</f>
        <v>2.6037173402208711</v>
      </c>
      <c r="F494" s="16">
        <f>+'Adj Portfolios 3.5'!D493</f>
        <v>2.8122031431348415</v>
      </c>
      <c r="G494" s="16">
        <f>+'Adj Portfolios 4'!D493</f>
        <v>1.422508497498121</v>
      </c>
      <c r="H494" s="16">
        <f>+'Adj Portfolios 3.5'!E493</f>
        <v>1.0184496893478405</v>
      </c>
      <c r="I494" s="16">
        <f>+'Adj Portfolios 4'!E493</f>
        <v>0.23113170352788776</v>
      </c>
      <c r="J494" s="1">
        <v>0.9477542476780757</v>
      </c>
      <c r="K494" s="4"/>
    </row>
    <row r="495" spans="1:11">
      <c r="A495" s="3">
        <v>45251</v>
      </c>
      <c r="B495" s="16">
        <f>+'Adj Portfolios 3.5'!B494</f>
        <v>5.5325307846437397</v>
      </c>
      <c r="C495" s="16">
        <f>+'Adj Portfolios 4'!B494</f>
        <v>4.8269276235221401</v>
      </c>
      <c r="D495" s="16">
        <f>+'Adj Portfolios 3.5'!C494</f>
        <v>3.9436076204462638</v>
      </c>
      <c r="E495" s="16">
        <f>+'Adj Portfolios 4'!C494</f>
        <v>2.6361206025199198</v>
      </c>
      <c r="F495" s="16">
        <f>+'Adj Portfolios 3.5'!D494</f>
        <v>2.8100686809492021</v>
      </c>
      <c r="G495" s="16">
        <f>+'Adj Portfolios 4'!D494</f>
        <v>1.4387891072519869</v>
      </c>
      <c r="H495" s="16">
        <f>+'Adj Portfolios 3.5'!E494</f>
        <v>1.0146213369655821</v>
      </c>
      <c r="I495" s="16">
        <f>+'Adj Portfolios 4'!E494</f>
        <v>0.23308361076418077</v>
      </c>
      <c r="J495" s="1">
        <v>0.95160799535796192</v>
      </c>
      <c r="K495" s="4"/>
    </row>
    <row r="496" spans="1:11">
      <c r="A496" s="3">
        <v>45252</v>
      </c>
      <c r="B496" s="16">
        <f>+'Adj Portfolios 3.5'!B495</f>
        <v>5.4753420593498934</v>
      </c>
      <c r="C496" s="16">
        <f>+'Adj Portfolios 4'!B495</f>
        <v>4.8179241652066729</v>
      </c>
      <c r="D496" s="16">
        <f>+'Adj Portfolios 3.5'!C495</f>
        <v>3.8950008804285532</v>
      </c>
      <c r="E496" s="16">
        <f>+'Adj Portfolios 4'!C495</f>
        <v>2.6259388587680119</v>
      </c>
      <c r="F496" s="16">
        <f>+'Adj Portfolios 3.5'!D495</f>
        <v>2.7698507259055627</v>
      </c>
      <c r="G496" s="16">
        <f>+'Adj Portfolios 4'!D495</f>
        <v>1.4303613467642293</v>
      </c>
      <c r="H496" s="16">
        <f>+'Adj Portfolios 3.5'!E495</f>
        <v>0.99406510085931088</v>
      </c>
      <c r="I496" s="16">
        <f>+'Adj Portfolios 4'!E495</f>
        <v>0.23032600840380546</v>
      </c>
      <c r="J496" s="1">
        <v>0.95228433404984247</v>
      </c>
      <c r="K496" s="4"/>
    </row>
    <row r="497" spans="1:11">
      <c r="A497" s="3">
        <v>45253</v>
      </c>
      <c r="B497" s="16">
        <f>+'Adj Portfolios 3.5'!B496</f>
        <v>5.5606834783579497</v>
      </c>
      <c r="C497" s="16">
        <f>+'Adj Portfolios 4'!B496</f>
        <v>4.8171632328851341</v>
      </c>
      <c r="D497" s="16">
        <f>+'Adj Portfolios 3.5'!C496</f>
        <v>3.9518153107709244</v>
      </c>
      <c r="E497" s="16">
        <f>+'Adj Portfolios 4'!C496</f>
        <v>2.6202752645727223</v>
      </c>
      <c r="F497" s="16">
        <f>+'Adj Portfolios 3.5'!D496</f>
        <v>2.8074833027930786</v>
      </c>
      <c r="G497" s="16">
        <f>+'Adj Portfolios 4'!D496</f>
        <v>1.4244201423827256</v>
      </c>
      <c r="H497" s="16">
        <f>+'Adj Portfolios 3.5'!E496</f>
        <v>1.004588771049558</v>
      </c>
      <c r="I497" s="16">
        <f>+'Adj Portfolios 4'!E496</f>
        <v>0.22799230145665511</v>
      </c>
      <c r="J497" s="1">
        <v>0.95427513967808963</v>
      </c>
      <c r="K497" s="4"/>
    </row>
    <row r="498" spans="1:11">
      <c r="A498" s="3">
        <v>45254</v>
      </c>
      <c r="B498" s="16">
        <f>+'Adj Portfolios 3.5'!B497</f>
        <v>5.5597798672927166</v>
      </c>
      <c r="C498" s="16">
        <f>+'Adj Portfolios 4'!B497</f>
        <v>4.8184590497947806</v>
      </c>
      <c r="D498" s="16">
        <f>+'Adj Portfolios 3.5'!C497</f>
        <v>3.9472213254721535</v>
      </c>
      <c r="E498" s="16">
        <f>+'Adj Portfolios 4'!C497</f>
        <v>2.6183598433543196</v>
      </c>
      <c r="F498" s="16">
        <f>+'Adj Portfolios 3.5'!D497</f>
        <v>2.8014121201507884</v>
      </c>
      <c r="G498" s="16">
        <f>+'Adj Portfolios 4'!D497</f>
        <v>1.4219544711162613</v>
      </c>
      <c r="H498" s="16">
        <f>+'Adj Portfolios 3.5'!E497</f>
        <v>0.99940258151901473</v>
      </c>
      <c r="I498" s="16">
        <f>+'Adj Portfolios 4'!E497</f>
        <v>0.22691366987846368</v>
      </c>
      <c r="J498" s="1">
        <v>0.9589061580207443</v>
      </c>
      <c r="K498" s="4"/>
    </row>
    <row r="499" spans="1:11">
      <c r="A499" s="3">
        <v>45257</v>
      </c>
      <c r="B499" s="16">
        <f>+'Adj Portfolios 3.5'!B498</f>
        <v>5.5109900190672896</v>
      </c>
      <c r="C499" s="16">
        <f>+'Adj Portfolios 4'!B498</f>
        <v>4.7909375230409443</v>
      </c>
      <c r="D499" s="16">
        <f>+'Adj Portfolios 3.5'!C498</f>
        <v>3.9086352634050003</v>
      </c>
      <c r="E499" s="16">
        <f>+'Adj Portfolios 4'!C498</f>
        <v>2.5981854675756133</v>
      </c>
      <c r="F499" s="16">
        <f>+'Adj Portfolios 3.5'!D498</f>
        <v>2.7712255038501037</v>
      </c>
      <c r="G499" s="16">
        <f>+'Adj Portfolios 4'!D498</f>
        <v>1.4081668488524113</v>
      </c>
      <c r="H499" s="16">
        <f>+'Adj Portfolios 3.5'!E498</f>
        <v>0.98563531125729953</v>
      </c>
      <c r="I499" s="16">
        <f>+'Adj Portfolios 4'!E498</f>
        <v>0.2233606354755886</v>
      </c>
      <c r="J499" s="1">
        <v>0.9583800651624077</v>
      </c>
      <c r="K499" s="4"/>
    </row>
    <row r="500" spans="1:11">
      <c r="A500" s="3">
        <v>45258</v>
      </c>
      <c r="B500" s="16">
        <f>+'Adj Portfolios 3.5'!B499</f>
        <v>5.5109900190672896</v>
      </c>
      <c r="C500" s="16">
        <f>+'Adj Portfolios 4'!B499</f>
        <v>4.8176904418616333</v>
      </c>
      <c r="D500" s="16">
        <f>+'Adj Portfolios 3.5'!C499</f>
        <v>3.9047266281415953</v>
      </c>
      <c r="E500" s="16">
        <f>+'Adj Portfolios 4'!C499</f>
        <v>2.607485639104933</v>
      </c>
      <c r="F500" s="16">
        <f>+'Adj Portfolios 3.5'!D499</f>
        <v>2.7656830528424035</v>
      </c>
      <c r="G500" s="16">
        <f>+'Adj Portfolios 4'!D499</f>
        <v>1.4103873966803624</v>
      </c>
      <c r="H500" s="16">
        <f>+'Adj Portfolios 3.5'!E499</f>
        <v>0.98070713470101301</v>
      </c>
      <c r="I500" s="16">
        <f>+'Adj Portfolios 4'!E499</f>
        <v>0.22237364180776825</v>
      </c>
      <c r="J500" s="1">
        <v>0.94571517078124712</v>
      </c>
      <c r="K500" s="4"/>
    </row>
    <row r="501" spans="1:11">
      <c r="A501" s="3">
        <v>45259</v>
      </c>
      <c r="B501" s="16">
        <f>+'Adj Portfolios 3.5'!B500</f>
        <v>5.5542548423902156</v>
      </c>
      <c r="C501" s="16">
        <f>+'Adj Portfolios 4'!B500</f>
        <v>4.8490994857807657</v>
      </c>
      <c r="D501" s="16">
        <f>+'Adj Portfolios 3.5'!C500</f>
        <v>3.9275450870691619</v>
      </c>
      <c r="E501" s="16">
        <f>+'Adj Portfolios 4'!C500</f>
        <v>2.6192558601978533</v>
      </c>
      <c r="F501" s="16">
        <f>+'Adj Portfolios 3.5'!D500</f>
        <v>2.7763004118203121</v>
      </c>
      <c r="G501" s="16">
        <f>+'Adj Portfolios 4'!D500</f>
        <v>1.413928175166917</v>
      </c>
      <c r="H501" s="16">
        <f>+'Adj Portfolios 3.5'!E500</f>
        <v>0.97858532035740087</v>
      </c>
      <c r="I501" s="16">
        <f>+'Adj Portfolios 4'!E500</f>
        <v>0.22159799521957682</v>
      </c>
      <c r="J501" s="1">
        <v>0.94888446191936016</v>
      </c>
      <c r="K501" s="4"/>
    </row>
    <row r="502" spans="1:11">
      <c r="A502" s="3">
        <v>45260</v>
      </c>
      <c r="B502" s="16">
        <f>+'Adj Portfolios 3.5'!B501</f>
        <v>5.7500645426038393</v>
      </c>
      <c r="C502" s="16">
        <f>+'Adj Portfolios 4'!B501</f>
        <v>4.8102486536412874</v>
      </c>
      <c r="D502" s="16">
        <f>+'Adj Portfolios 3.5'!C501</f>
        <v>4.0620792164816288</v>
      </c>
      <c r="E502" s="16">
        <f>+'Adj Portfolios 4'!C501</f>
        <v>2.5930555997787881</v>
      </c>
      <c r="F502" s="16">
        <f>+'Adj Portfolios 3.5'!D501</f>
        <v>2.8686235057149845</v>
      </c>
      <c r="G502" s="16">
        <f>+'Adj Portfolios 4'!D501</f>
        <v>1.3969724722655876</v>
      </c>
      <c r="H502" s="16">
        <f>+'Adj Portfolios 3.5'!E501</f>
        <v>1.0081914406394936</v>
      </c>
      <c r="I502" s="16">
        <f>+'Adj Portfolios 4'!E501</f>
        <v>0.21762101401229114</v>
      </c>
      <c r="J502" s="1">
        <v>0.95811263355695686</v>
      </c>
      <c r="K502" s="4"/>
    </row>
    <row r="503" spans="1:11">
      <c r="A503" s="3">
        <v>45261</v>
      </c>
      <c r="B503" s="16">
        <f>+'Adj Portfolios 3.5'!B502</f>
        <v>5.8101166301289844</v>
      </c>
      <c r="C503" s="16">
        <f>+'Adj Portfolios 4'!B502</f>
        <v>4.815930312085051</v>
      </c>
      <c r="D503" s="16">
        <f>+'Adj Portfolios 3.5'!C502</f>
        <v>4.0963398409348395</v>
      </c>
      <c r="E503" s="16">
        <f>+'Adj Portfolios 4'!C502</f>
        <v>2.5909318102588972</v>
      </c>
      <c r="F503" s="16">
        <f>+'Adj Portfolios 3.5'!D502</f>
        <v>2.8870595525420151</v>
      </c>
      <c r="G503" s="16">
        <f>+'Adj Portfolios 4'!D502</f>
        <v>1.3930368986622748</v>
      </c>
      <c r="H503" s="16">
        <f>+'Adj Portfolios 3.5'!E502</f>
        <v>1.0086112455868825</v>
      </c>
      <c r="I503" s="16">
        <f>+'Adj Portfolios 4'!E502</f>
        <v>0.2157059978168524</v>
      </c>
      <c r="J503" s="1">
        <v>0.98040236556865012</v>
      </c>
      <c r="K503" s="4"/>
    </row>
    <row r="504" spans="1:11">
      <c r="A504" s="3">
        <v>45264</v>
      </c>
      <c r="B504" s="16">
        <f>+'Adj Portfolios 3.5'!B503</f>
        <v>5.8078003302991057</v>
      </c>
      <c r="C504" s="16">
        <f>+'Adj Portfolios 4'!B503</f>
        <v>4.814490348921737</v>
      </c>
      <c r="D504" s="16">
        <f>+'Adj Portfolios 3.5'!C503</f>
        <v>4.0865198165170407</v>
      </c>
      <c r="E504" s="16">
        <f>+'Adj Portfolios 4'!C503</f>
        <v>2.5849786236475336</v>
      </c>
      <c r="F504" s="16">
        <f>+'Adj Portfolios 3.5'!D503</f>
        <v>2.8743741901105935</v>
      </c>
      <c r="G504" s="16">
        <f>+'Adj Portfolios 4'!D503</f>
        <v>1.3870546382185858</v>
      </c>
      <c r="H504" s="16">
        <f>+'Adj Portfolios 3.5'!E503</f>
        <v>0.99815025922732903</v>
      </c>
      <c r="I504" s="16">
        <f>+'Adj Portfolios 4'!E503</f>
        <v>0.21349015687574882</v>
      </c>
      <c r="J504" s="1">
        <v>0.97941461851514</v>
      </c>
      <c r="K504" s="4"/>
    </row>
    <row r="505" spans="1:11">
      <c r="A505" s="3">
        <v>45265</v>
      </c>
      <c r="B505" s="16">
        <f>+'Adj Portfolios 3.5'!B504</f>
        <v>6.0784322100903827</v>
      </c>
      <c r="C505" s="16">
        <f>+'Adj Portfolios 4'!B504</f>
        <v>4.862197133789202</v>
      </c>
      <c r="D505" s="16">
        <f>+'Adj Portfolios 3.5'!C504</f>
        <v>4.2728569471105846</v>
      </c>
      <c r="E505" s="16">
        <f>+'Adj Portfolios 4'!C504</f>
        <v>2.6080081982056096</v>
      </c>
      <c r="F505" s="16">
        <f>+'Adj Portfolios 3.5'!D504</f>
        <v>3.0025655302411454</v>
      </c>
      <c r="G505" s="16">
        <f>+'Adj Portfolios 4'!D504</f>
        <v>1.3980248533522566</v>
      </c>
      <c r="H505" s="16">
        <f>+'Adj Portfolios 3.5'!E504</f>
        <v>1.0396713137106675</v>
      </c>
      <c r="I505" s="16">
        <f>+'Adj Portfolios 4'!E504</f>
        <v>0.21453818005585187</v>
      </c>
      <c r="J505" s="1">
        <v>0.98176215295954317</v>
      </c>
      <c r="K505" s="4"/>
    </row>
    <row r="506" spans="1:11">
      <c r="A506" s="3">
        <v>45266</v>
      </c>
      <c r="B506" s="16">
        <f>+'Adj Portfolios 3.5'!B505</f>
        <v>6.0370748196780619</v>
      </c>
      <c r="C506" s="16">
        <f>+'Adj Portfolios 4'!B505</f>
        <v>4.9015072687992802</v>
      </c>
      <c r="D506" s="16">
        <f>+'Adj Portfolios 3.5'!C505</f>
        <v>4.2352721332460632</v>
      </c>
      <c r="E506" s="16">
        <f>+'Adj Portfolios 4'!C505</f>
        <v>2.6238588061899257</v>
      </c>
      <c r="F506" s="16">
        <f>+'Adj Portfolios 3.5'!D505</f>
        <v>2.9701786548835969</v>
      </c>
      <c r="G506" s="16">
        <f>+'Adj Portfolios 4'!D505</f>
        <v>1.4037182898630727</v>
      </c>
      <c r="H506" s="16">
        <f>+'Adj Portfolios 3.5'!E505</f>
        <v>1.0222619480709516</v>
      </c>
      <c r="I506" s="16">
        <f>+'Adj Portfolios 4'!E505</f>
        <v>0.21412389387323788</v>
      </c>
      <c r="J506" s="1">
        <v>0.98224473700251103</v>
      </c>
      <c r="K506" s="4"/>
    </row>
    <row r="507" spans="1:11">
      <c r="A507" s="3">
        <v>45267</v>
      </c>
      <c r="B507" s="16">
        <f>+'Adj Portfolios 3.5'!B506</f>
        <v>6.0424437915510278</v>
      </c>
      <c r="C507" s="16">
        <f>+'Adj Portfolios 4'!B506</f>
        <v>4.9262664158497422</v>
      </c>
      <c r="D507" s="16">
        <f>+'Adj Portfolios 3.5'!C506</f>
        <v>4.2348034297966501</v>
      </c>
      <c r="E507" s="16">
        <f>+'Adj Portfolios 4'!C506</f>
        <v>2.6344889328334031</v>
      </c>
      <c r="F507" s="16">
        <f>+'Adj Portfolios 3.5'!D506</f>
        <v>2.9668797764575729</v>
      </c>
      <c r="G507" s="16">
        <f>+'Adj Portfolios 4'!D506</f>
        <v>1.4080015022715415</v>
      </c>
      <c r="H507" s="16">
        <f>+'Adj Portfolios 3.5'!E506</f>
        <v>1.0180597699564145</v>
      </c>
      <c r="I507" s="16">
        <f>+'Adj Portfolios 4'!E506</f>
        <v>0.21413488556645668</v>
      </c>
      <c r="J507" s="1">
        <v>0.98213472414255643</v>
      </c>
      <c r="K507" s="4"/>
    </row>
    <row r="508" spans="1:11">
      <c r="A508" s="3">
        <v>45268</v>
      </c>
      <c r="B508" s="16">
        <f>+'Adj Portfolios 3.5'!B507</f>
        <v>6.0546311072575163</v>
      </c>
      <c r="C508" s="16">
        <f>+'Adj Portfolios 4'!B507</f>
        <v>4.9934003306629675</v>
      </c>
      <c r="D508" s="16">
        <f>+'Adj Portfolios 3.5'!C507</f>
        <v>4.2348698206733326</v>
      </c>
      <c r="E508" s="16">
        <f>+'Adj Portfolios 4'!C507</f>
        <v>2.6650887865438628</v>
      </c>
      <c r="F508" s="16">
        <f>+'Adj Portfolios 3.5'!D507</f>
        <v>2.9609946839390586</v>
      </c>
      <c r="G508" s="16">
        <f>+'Adj Portfolios 4'!D507</f>
        <v>1.4215245872224067</v>
      </c>
      <c r="H508" s="16">
        <f>+'Adj Portfolios 3.5'!E507</f>
        <v>1.0099464255305346</v>
      </c>
      <c r="I508" s="16">
        <f>+'Adj Portfolios 4'!E507</f>
        <v>0.21490245473959912</v>
      </c>
      <c r="J508" s="1">
        <v>0.99020759340222964</v>
      </c>
      <c r="K508" s="4"/>
    </row>
    <row r="509" spans="1:11">
      <c r="A509" s="3">
        <v>45271</v>
      </c>
      <c r="B509" s="16">
        <f>+'Adj Portfolios 3.5'!B508</f>
        <v>6.0133809055237712</v>
      </c>
      <c r="C509" s="16">
        <f>+'Adj Portfolios 4'!B508</f>
        <v>4.9598247068395898</v>
      </c>
      <c r="D509" s="16">
        <f>+'Adj Portfolios 3.5'!C508</f>
        <v>4.2017827827644121</v>
      </c>
      <c r="E509" s="16">
        <f>+'Adj Portfolios 4'!C508</f>
        <v>2.6445036407565983</v>
      </c>
      <c r="F509" s="16">
        <f>+'Adj Portfolios 3.5'!D508</f>
        <v>2.9348994377895039</v>
      </c>
      <c r="G509" s="16">
        <f>+'Adj Portfolios 4'!D508</f>
        <v>1.4091232067234785</v>
      </c>
      <c r="H509" s="16">
        <f>+'Adj Portfolios 3.5'!E508</f>
        <v>0.99801592840574238</v>
      </c>
      <c r="I509" s="16">
        <f>+'Adj Portfolios 4'!E508</f>
        <v>0.21238293836023206</v>
      </c>
      <c r="J509" s="1">
        <v>0.9911719235283456</v>
      </c>
      <c r="K509" s="4"/>
    </row>
    <row r="510" spans="1:11">
      <c r="A510" s="3">
        <v>45273</v>
      </c>
      <c r="B510" s="16">
        <f>+'Adj Portfolios 3.5'!B509</f>
        <v>6.0286447013967122</v>
      </c>
      <c r="C510" s="16">
        <f>+'Adj Portfolios 4'!B509</f>
        <v>4.8070825155475987</v>
      </c>
      <c r="D510" s="16">
        <f>+'Adj Portfolios 3.5'!C509</f>
        <v>4.2040381643605906</v>
      </c>
      <c r="E510" s="16">
        <f>+'Adj Portfolios 4'!C509</f>
        <v>2.5578589529003639</v>
      </c>
      <c r="F510" s="16">
        <f>+'Adj Portfolios 3.5'!D509</f>
        <v>2.9306063560400628</v>
      </c>
      <c r="G510" s="16">
        <f>+'Adj Portfolios 4'!D509</f>
        <v>1.3601840139279093</v>
      </c>
      <c r="H510" s="16">
        <f>+'Adj Portfolios 3.5'!E509</f>
        <v>0.99058132668781584</v>
      </c>
      <c r="I510" s="16">
        <f>+'Adj Portfolios 4'!E509</f>
        <v>0.20375662674614356</v>
      </c>
      <c r="J510" s="1">
        <v>0.99118831008049901</v>
      </c>
      <c r="K510" s="4"/>
    </row>
    <row r="511" spans="1:11">
      <c r="A511" s="3">
        <v>45274</v>
      </c>
      <c r="B511" s="16">
        <f>+'Adj Portfolios 3.5'!B510</f>
        <v>5.9880771908382009</v>
      </c>
      <c r="C511" s="16">
        <f>+'Adj Portfolios 4'!B510</f>
        <v>4.8148798940655428</v>
      </c>
      <c r="D511" s="16">
        <f>+'Adj Portfolios 3.5'!C510</f>
        <v>4.167373124244965</v>
      </c>
      <c r="E511" s="16">
        <f>+'Adj Portfolios 4'!C510</f>
        <v>2.5568905863697879</v>
      </c>
      <c r="F511" s="16">
        <f>+'Adj Portfolios 3.5'!D510</f>
        <v>2.899214737822486</v>
      </c>
      <c r="G511" s="16">
        <f>+'Adj Portfolios 4'!D510</f>
        <v>1.3569505435799929</v>
      </c>
      <c r="H511" s="16">
        <f>+'Adj Portfolios 3.5'!E510</f>
        <v>0.97406791386046221</v>
      </c>
      <c r="I511" s="16">
        <f>+'Adj Portfolios 4'!E510</f>
        <v>0.20205298378771344</v>
      </c>
      <c r="J511" s="1">
        <v>1.0076494140903456</v>
      </c>
      <c r="K511" s="4"/>
    </row>
    <row r="512" spans="1:11">
      <c r="A512" s="3">
        <v>45275</v>
      </c>
      <c r="B512" s="16">
        <f>+'Adj Portfolios 3.5'!B511</f>
        <v>5.991975429089436</v>
      </c>
      <c r="C512" s="16">
        <f>+'Adj Portfolios 4'!B511</f>
        <v>4.8760750701361282</v>
      </c>
      <c r="D512" s="16">
        <f>+'Adj Portfolios 3.5'!C511</f>
        <v>4.1659187110246023</v>
      </c>
      <c r="E512" s="16">
        <f>+'Adj Portfolios 4'!C511</f>
        <v>2.5842440083035978</v>
      </c>
      <c r="F512" s="16">
        <f>+'Adj Portfolios 3.5'!D511</f>
        <v>2.8953036971411632</v>
      </c>
      <c r="G512" s="16">
        <f>+'Adj Portfolios 4'!D511</f>
        <v>1.3687400732775941</v>
      </c>
      <c r="H512" s="16">
        <f>+'Adj Portfolios 3.5'!E511</f>
        <v>0.96983169250308299</v>
      </c>
      <c r="I512" s="16">
        <f>+'Adj Portfolios 4'!E511</f>
        <v>0.20259271565848738</v>
      </c>
      <c r="J512" s="1">
        <v>1.0384169974130395</v>
      </c>
      <c r="K512" s="4"/>
    </row>
    <row r="513" spans="1:11">
      <c r="A513" s="3">
        <v>45278</v>
      </c>
      <c r="B513" s="16">
        <f>+'Adj Portfolios 3.5'!B512</f>
        <v>6.035628458592921</v>
      </c>
      <c r="C513" s="16">
        <f>+'Adj Portfolios 4'!B512</f>
        <v>4.867319305543031</v>
      </c>
      <c r="D513" s="16">
        <f>+'Adj Portfolios 3.5'!C512</f>
        <v>4.187910492096516</v>
      </c>
      <c r="E513" s="16">
        <f>+'Adj Portfolios 4'!C512</f>
        <v>2.5744422982451662</v>
      </c>
      <c r="F513" s="16">
        <f>+'Adj Portfolios 3.5'!D512</f>
        <v>2.9047849532230425</v>
      </c>
      <c r="G513" s="16">
        <f>+'Adj Portfolios 4'!D512</f>
        <v>1.3608176848956148</v>
      </c>
      <c r="H513" s="16">
        <f>+'Adj Portfolios 3.5'!E512</f>
        <v>0.96718781662607534</v>
      </c>
      <c r="I513" s="16">
        <f>+'Adj Portfolios 4'!E512</f>
        <v>0.20020987417163094</v>
      </c>
      <c r="J513" s="1">
        <v>1.0395967096537164</v>
      </c>
      <c r="K513" s="4"/>
    </row>
    <row r="514" spans="1:11">
      <c r="A514" s="3">
        <v>45279</v>
      </c>
      <c r="B514" s="16">
        <f>+'Adj Portfolios 3.5'!B513</f>
        <v>6.0335567291245091</v>
      </c>
      <c r="C514" s="16">
        <f>+'Adj Portfolios 4'!B513</f>
        <v>4.8945638276575805</v>
      </c>
      <c r="D514" s="16">
        <f>+'Adj Portfolios 3.5'!C513</f>
        <v>4.1822850813280077</v>
      </c>
      <c r="E514" s="16">
        <f>+'Adj Portfolios 4'!C513</f>
        <v>2.5836918656746919</v>
      </c>
      <c r="F514" s="16">
        <f>+'Adj Portfolios 3.5'!D513</f>
        <v>2.8979783158814025</v>
      </c>
      <c r="G514" s="16">
        <f>+'Adj Portfolios 4'!D513</f>
        <v>1.3629817218224189</v>
      </c>
      <c r="H514" s="16">
        <f>+'Adj Portfolios 3.5'!E513</f>
        <v>0.96201989032488799</v>
      </c>
      <c r="I514" s="16">
        <f>+'Adj Portfolios 4'!E513</f>
        <v>0.19932784166347867</v>
      </c>
      <c r="J514" s="1">
        <v>1.0515929929658803</v>
      </c>
      <c r="K514" s="4"/>
    </row>
    <row r="515" spans="1:11">
      <c r="A515" s="3">
        <v>45280</v>
      </c>
      <c r="B515" s="16">
        <f>+'Adj Portfolios 3.5'!B514</f>
        <v>6.0741507833615662</v>
      </c>
      <c r="C515" s="16">
        <f>+'Adj Portfolios 4'!B514</f>
        <v>4.8628507170843376</v>
      </c>
      <c r="D515" s="16">
        <f>+'Adj Portfolios 3.5'!C514</f>
        <v>4.2020351786623813</v>
      </c>
      <c r="E515" s="16">
        <f>+'Adj Portfolios 4'!C514</f>
        <v>2.5618034272066739</v>
      </c>
      <c r="F515" s="16">
        <f>+'Adj Portfolios 3.5'!D514</f>
        <v>2.9058567512347748</v>
      </c>
      <c r="G515" s="16">
        <f>+'Adj Portfolios 4'!D514</f>
        <v>1.3487218190133823</v>
      </c>
      <c r="H515" s="16">
        <f>+'Adj Portfolios 3.5'!E514</f>
        <v>0.95886390896534079</v>
      </c>
      <c r="I515" s="16">
        <f>+'Adj Portfolios 4'!E514</f>
        <v>0.1960545128721351</v>
      </c>
      <c r="J515" s="1">
        <v>1.0508085429843683</v>
      </c>
      <c r="K515" s="4"/>
    </row>
    <row r="516" spans="1:11">
      <c r="A516" s="3">
        <v>45281</v>
      </c>
      <c r="B516" s="16">
        <f>+'Adj Portfolios 3.5'!B515</f>
        <v>6.0660357179149953</v>
      </c>
      <c r="C516" s="16">
        <f>+'Adj Portfolios 4'!B515</f>
        <v>4.9371624963884866</v>
      </c>
      <c r="D516" s="16">
        <f>+'Adj Portfolios 3.5'!C515</f>
        <v>4.1922192244850258</v>
      </c>
      <c r="E516" s="16">
        <f>+'Adj Portfolios 4'!C515</f>
        <v>2.5957915041417201</v>
      </c>
      <c r="F516" s="16">
        <f>+'Adj Portfolios 3.5'!D515</f>
        <v>2.8961628131126553</v>
      </c>
      <c r="G516" s="16">
        <f>+'Adj Portfolios 4'!D515</f>
        <v>1.3639016380282794</v>
      </c>
      <c r="H516" s="16">
        <f>+'Adj Portfolios 3.5'!E515</f>
        <v>0.95278854723813633</v>
      </c>
      <c r="I516" s="16">
        <f>+'Adj Portfolios 4'!E515</f>
        <v>0.19707990298944375</v>
      </c>
      <c r="J516" s="1">
        <v>1.0366012474028279</v>
      </c>
      <c r="K516" s="4"/>
    </row>
    <row r="517" spans="1:11">
      <c r="A517" s="3">
        <v>45282</v>
      </c>
      <c r="B517" s="16">
        <f>+'Adj Portfolios 3.5'!B516</f>
        <v>6.0382108120769189</v>
      </c>
      <c r="C517" s="16">
        <f>+'Adj Portfolios 4'!B516</f>
        <v>4.9277001196719574</v>
      </c>
      <c r="D517" s="16">
        <f>+'Adj Portfolios 3.5'!C516</f>
        <v>4.1646284983821493</v>
      </c>
      <c r="E517" s="16">
        <f>+'Adj Portfolios 4'!C516</f>
        <v>2.5856324498118481</v>
      </c>
      <c r="F517" s="16">
        <f>+'Adj Portfolios 3.5'!D516</f>
        <v>2.8713316170853571</v>
      </c>
      <c r="G517" s="16">
        <f>+'Adj Portfolios 4'!D516</f>
        <v>1.355842663543934</v>
      </c>
      <c r="H517" s="16">
        <f>+'Adj Portfolios 3.5'!E516</f>
        <v>0.93893589261858545</v>
      </c>
      <c r="I517" s="16">
        <f>+'Adj Portfolios 4'!E516</f>
        <v>0.19473818572627982</v>
      </c>
      <c r="J517" s="1">
        <v>1.0454931138043777</v>
      </c>
      <c r="K517" s="4"/>
    </row>
    <row r="518" spans="1:11">
      <c r="A518" s="3">
        <v>45286</v>
      </c>
      <c r="B518" s="16">
        <f>+'Adj Portfolios 3.5'!B517</f>
        <v>6.101939251815482</v>
      </c>
      <c r="C518" s="16">
        <f>+'Adj Portfolios 4'!B517</f>
        <v>4.9320251108705371</v>
      </c>
      <c r="D518" s="16">
        <f>+'Adj Portfolios 3.5'!C517</f>
        <v>4.2002138353352159</v>
      </c>
      <c r="E518" s="16">
        <f>+'Adj Portfolios 4'!C517</f>
        <v>2.5827308552707628</v>
      </c>
      <c r="F518" s="16">
        <f>+'Adj Portfolios 3.5'!D517</f>
        <v>2.8901018810569585</v>
      </c>
      <c r="G518" s="16">
        <f>+'Adj Portfolios 4'!D517</f>
        <v>1.3516123152370287</v>
      </c>
      <c r="H518" s="16">
        <f>+'Adj Portfolios 3.5'!E517</f>
        <v>0.93943027295491122</v>
      </c>
      <c r="I518" s="16">
        <f>+'Adj Portfolios 4'!E517</f>
        <v>0.19296572662663075</v>
      </c>
      <c r="J518" s="1">
        <v>1.0350034921733628</v>
      </c>
      <c r="K518" s="4"/>
    </row>
    <row r="519" spans="1:11">
      <c r="A519" s="3">
        <v>45287</v>
      </c>
      <c r="B519" s="16">
        <f>+'Adj Portfolios 3.5'!B518</f>
        <v>6.1001900292299611</v>
      </c>
      <c r="C519" s="16">
        <f>+'Adj Portfolios 4'!B518</f>
        <v>4.989549991826685</v>
      </c>
      <c r="D519" s="16">
        <f>+'Adj Portfolios 3.5'!C518</f>
        <v>4.1948095602004178</v>
      </c>
      <c r="E519" s="16">
        <f>+'Adj Portfolios 4'!C518</f>
        <v>2.6076616711872518</v>
      </c>
      <c r="F519" s="16">
        <f>+'Adj Portfolios 3.5'!D518</f>
        <v>2.8834931814222746</v>
      </c>
      <c r="G519" s="16">
        <f>+'Adj Portfolios 4'!D518</f>
        <v>1.3619443607791499</v>
      </c>
      <c r="H519" s="16">
        <f>+'Adj Portfolios 3.5'!E518</f>
        <v>0.93446381824522295</v>
      </c>
      <c r="I519" s="16">
        <f>+'Adj Portfolios 4'!E518</f>
        <v>0.19328031499768838</v>
      </c>
      <c r="J519" s="1">
        <v>1.0420317190612447</v>
      </c>
      <c r="K519" s="4"/>
    </row>
    <row r="520" spans="1:11">
      <c r="A520" s="3">
        <v>45288</v>
      </c>
      <c r="B520" s="16">
        <f>+'Adj Portfolios 3.5'!B519</f>
        <v>6.0936292748535248</v>
      </c>
      <c r="C520" s="16">
        <f>+'Adj Portfolios 4'!B519</f>
        <v>4.9754180838214861</v>
      </c>
      <c r="D520" s="16">
        <f>+'Adj Portfolios 3.5'!C519</f>
        <v>4.1819171297252637</v>
      </c>
      <c r="E520" s="16">
        <f>+'Adj Portfolios 4'!C519</f>
        <v>2.5950706312689382</v>
      </c>
      <c r="F520" s="16">
        <f>+'Adj Portfolios 3.5'!D519</f>
        <v>2.8688757481465244</v>
      </c>
      <c r="G520" s="16">
        <f>+'Adj Portfolios 4'!D519</f>
        <v>1.3526522813958459</v>
      </c>
      <c r="H520" s="16">
        <f>+'Adj Portfolios 3.5'!E519</f>
        <v>0.92414255090088682</v>
      </c>
      <c r="I520" s="16">
        <f>+'Adj Portfolios 4'!E519</f>
        <v>0.19080764298915553</v>
      </c>
      <c r="J520" s="1">
        <v>1.0403501160286019</v>
      </c>
      <c r="K520" s="4"/>
    </row>
    <row r="521" spans="1:11">
      <c r="A521" s="3">
        <v>45289</v>
      </c>
      <c r="B521" s="16">
        <f>+'Adj Portfolios 3.5'!B520</f>
        <v>6.0936292748535248</v>
      </c>
      <c r="C521" s="16">
        <f>+'Adj Portfolios 4'!B520</f>
        <v>4.954223797868023</v>
      </c>
      <c r="D521" s="16">
        <f>+'Adj Portfolios 3.5'!C520</f>
        <v>4.1777352125955387</v>
      </c>
      <c r="E521" s="16">
        <f>+'Adj Portfolios 4'!C520</f>
        <v>2.5788396576838273</v>
      </c>
      <c r="F521" s="16">
        <f>+'Adj Portfolios 3.5'!D520</f>
        <v>2.8631379966502313</v>
      </c>
      <c r="G521" s="16">
        <f>+'Adj Portfolios 4'!D520</f>
        <v>1.3414965787474749</v>
      </c>
      <c r="H521" s="16">
        <f>+'Adj Portfolios 3.5'!E520</f>
        <v>0.91952183814638233</v>
      </c>
      <c r="I521" s="16">
        <f>+'Adj Portfolios 4'!E520</f>
        <v>0.18809559836472153</v>
      </c>
      <c r="J521" s="1">
        <v>1.0383007770787567</v>
      </c>
      <c r="K521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5E65E-9CE1-EB40-B9CA-8B8F2C89891C}">
  <dimension ref="A1:J52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" sqref="B1:I2"/>
    </sheetView>
  </sheetViews>
  <sheetFormatPr baseColWidth="10" defaultRowHeight="15"/>
  <cols>
    <col min="1" max="1" width="17.6640625" bestFit="1" customWidth="1"/>
  </cols>
  <sheetData>
    <row r="1" spans="1:10">
      <c r="B1" t="s">
        <v>541</v>
      </c>
      <c r="D1" t="s">
        <v>542</v>
      </c>
      <c r="F1" t="s">
        <v>543</v>
      </c>
      <c r="H1" t="s">
        <v>544</v>
      </c>
    </row>
    <row r="2" spans="1:10">
      <c r="A2" t="s">
        <v>0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t="s">
        <v>3</v>
      </c>
      <c r="I2" t="s">
        <v>4</v>
      </c>
      <c r="J2" t="s">
        <v>2</v>
      </c>
    </row>
    <row r="3" spans="1:10">
      <c r="A3" s="3">
        <v>44470</v>
      </c>
      <c r="B3" s="16">
        <f>MAX('Retorno Acumulado'!B$3:B3)</f>
        <v>1</v>
      </c>
      <c r="C3" s="16">
        <f>MAX('Retorno Acumulado'!C$3:C3)</f>
        <v>1</v>
      </c>
      <c r="D3" s="16">
        <f>MAX('Retorno Acumulado'!D$3:D3)</f>
        <v>1</v>
      </c>
      <c r="E3" s="16">
        <f>MAX('Retorno Acumulado'!E$3:E3)</f>
        <v>1</v>
      </c>
      <c r="F3" s="16">
        <f>MAX('Retorno Acumulado'!F$3:F3)</f>
        <v>1</v>
      </c>
      <c r="G3" s="16">
        <f>MAX('Retorno Acumulado'!G$3:G3)</f>
        <v>1</v>
      </c>
      <c r="H3" s="16">
        <f>MAX('Retorno Acumulado'!H$3:H3)</f>
        <v>1</v>
      </c>
      <c r="I3" s="16">
        <f>MAX('Retorno Acumulado'!I$3:I3)</f>
        <v>1</v>
      </c>
      <c r="J3" s="16">
        <f>MAX('Retorno Acumulado'!J$3:J3)</f>
        <v>1</v>
      </c>
    </row>
    <row r="4" spans="1:10">
      <c r="A4" s="3">
        <v>44473</v>
      </c>
      <c r="B4" s="16">
        <f>MAX('Retorno Acumulado'!B$3:B4)</f>
        <v>1</v>
      </c>
      <c r="C4" s="16">
        <f>MAX('Retorno Acumulado'!C$3:C4)</f>
        <v>1</v>
      </c>
      <c r="D4" s="16">
        <f>MAX('Retorno Acumulado'!D$3:D4)</f>
        <v>1</v>
      </c>
      <c r="E4" s="16">
        <f>MAX('Retorno Acumulado'!E$3:E4)</f>
        <v>1</v>
      </c>
      <c r="F4" s="16">
        <f>MAX('Retorno Acumulado'!F$3:F4)</f>
        <v>1</v>
      </c>
      <c r="G4" s="16">
        <f>MAX('Retorno Acumulado'!G$3:G4)</f>
        <v>1</v>
      </c>
      <c r="H4" s="16">
        <f>MAX('Retorno Acumulado'!H$3:H4)</f>
        <v>1</v>
      </c>
      <c r="I4" s="16">
        <f>MAX('Retorno Acumulado'!I$3:I4)</f>
        <v>1</v>
      </c>
      <c r="J4" s="16">
        <f>MAX('Retorno Acumulado'!J$3:J4)</f>
        <v>1</v>
      </c>
    </row>
    <row r="5" spans="1:10">
      <c r="A5" s="3">
        <v>44474</v>
      </c>
      <c r="B5" s="16">
        <f>MAX('Retorno Acumulado'!B$3:B5)</f>
        <v>1.013889</v>
      </c>
      <c r="C5" s="16">
        <f>MAX('Retorno Acumulado'!C$3:C5)</f>
        <v>1.0010889999999999</v>
      </c>
      <c r="D5" s="16">
        <f>MAX('Retorno Acumulado'!D$3:D5)</f>
        <v>1.0118761109999999</v>
      </c>
      <c r="E5" s="16">
        <f>MAX('Retorno Acumulado'!E$3:E5)</f>
        <v>1</v>
      </c>
      <c r="F5" s="16">
        <f>MAX('Retorno Acumulado'!F$3:F5)</f>
        <v>1.009865222</v>
      </c>
      <c r="G5" s="16">
        <f>MAX('Retorno Acumulado'!G$3:G5)</f>
        <v>1</v>
      </c>
      <c r="H5" s="16">
        <f>MAX('Retorno Acumulado'!H$3:H5)</f>
        <v>1.0038445549999999</v>
      </c>
      <c r="I5" s="16">
        <f>MAX('Retorno Acumulado'!I$3:I5)</f>
        <v>1</v>
      </c>
      <c r="J5" s="16">
        <f>MAX('Retorno Acumulado'!J$3:J5)</f>
        <v>1</v>
      </c>
    </row>
    <row r="6" spans="1:10">
      <c r="A6" s="3">
        <v>44476</v>
      </c>
      <c r="B6" s="16">
        <f>MAX('Retorno Acumulado'!B$3:B6)</f>
        <v>1.013889</v>
      </c>
      <c r="C6" s="16">
        <f>MAX('Retorno Acumulado'!C$3:C6)</f>
        <v>1.0010889999999999</v>
      </c>
      <c r="D6" s="16">
        <f>MAX('Retorno Acumulado'!D$3:D6)</f>
        <v>1.0118761109999999</v>
      </c>
      <c r="E6" s="16">
        <f>MAX('Retorno Acumulado'!E$3:E6)</f>
        <v>1</v>
      </c>
      <c r="F6" s="16">
        <f>MAX('Retorno Acumulado'!F$3:F6)</f>
        <v>1.009865222</v>
      </c>
      <c r="G6" s="16">
        <f>MAX('Retorno Acumulado'!G$3:G6)</f>
        <v>1</v>
      </c>
      <c r="H6" s="16">
        <f>MAX('Retorno Acumulado'!H$3:H6)</f>
        <v>1.0038445549999999</v>
      </c>
      <c r="I6" s="16">
        <f>MAX('Retorno Acumulado'!I$3:I6)</f>
        <v>1</v>
      </c>
      <c r="J6" s="16">
        <f>MAX('Retorno Acumulado'!J$3:J6)</f>
        <v>1</v>
      </c>
    </row>
    <row r="7" spans="1:10">
      <c r="A7" s="3">
        <v>44477</v>
      </c>
      <c r="B7" s="16">
        <f>MAX('Retorno Acumulado'!B$3:B7)</f>
        <v>1.013889</v>
      </c>
      <c r="C7" s="16">
        <f>MAX('Retorno Acumulado'!C$3:C7)</f>
        <v>1.0584464463116279</v>
      </c>
      <c r="D7" s="16">
        <f>MAX('Retorno Acumulado'!D$3:D7)</f>
        <v>1.0118761109999999</v>
      </c>
      <c r="E7" s="16">
        <f>MAX('Retorno Acumulado'!E$3:E7)</f>
        <v>1.053222898550727</v>
      </c>
      <c r="F7" s="16">
        <f>MAX('Retorno Acumulado'!F$3:F7)</f>
        <v>1.009865222</v>
      </c>
      <c r="G7" s="16">
        <f>MAX('Retorno Acumulado'!G$3:G7)</f>
        <v>1.0480199914294501</v>
      </c>
      <c r="H7" s="16">
        <f>MAX('Retorno Acumulado'!H$3:H7)</f>
        <v>1.0038445549999999</v>
      </c>
      <c r="I7" s="16">
        <f>MAX('Retorno Acumulado'!I$3:I7)</f>
        <v>1.0325345022830315</v>
      </c>
      <c r="J7" s="16">
        <f>MAX('Retorno Acumulado'!J$3:J7)</f>
        <v>1</v>
      </c>
    </row>
    <row r="8" spans="1:10">
      <c r="A8" s="3">
        <v>44480</v>
      </c>
      <c r="B8" s="16">
        <f>MAX('Retorno Acumulado'!B$3:B8)</f>
        <v>1.013889</v>
      </c>
      <c r="C8" s="16">
        <f>MAX('Retorno Acumulado'!C$3:C8)</f>
        <v>1.0584464463116279</v>
      </c>
      <c r="D8" s="16">
        <f>MAX('Retorno Acumulado'!D$3:D8)</f>
        <v>1.0118761109999999</v>
      </c>
      <c r="E8" s="16">
        <f>MAX('Retorno Acumulado'!E$3:E8)</f>
        <v>1.053222898550727</v>
      </c>
      <c r="F8" s="16">
        <f>MAX('Retorno Acumulado'!F$3:F8)</f>
        <v>1.009865222</v>
      </c>
      <c r="G8" s="16">
        <f>MAX('Retorno Acumulado'!G$3:G8)</f>
        <v>1.0480199914294501</v>
      </c>
      <c r="H8" s="16">
        <f>MAX('Retorno Acumulado'!H$3:H8)</f>
        <v>1.0038445549999999</v>
      </c>
      <c r="I8" s="16">
        <f>MAX('Retorno Acumulado'!I$3:I8)</f>
        <v>1.0325345022830315</v>
      </c>
      <c r="J8" s="16">
        <f>MAX('Retorno Acumulado'!J$3:J8)</f>
        <v>1</v>
      </c>
    </row>
    <row r="9" spans="1:10">
      <c r="A9" s="3">
        <v>44481</v>
      </c>
      <c r="B9" s="16">
        <f>MAX('Retorno Acumulado'!B$3:B9)</f>
        <v>1.013889</v>
      </c>
      <c r="C9" s="16">
        <f>MAX('Retorno Acumulado'!C$3:C9)</f>
        <v>1.0584464463116279</v>
      </c>
      <c r="D9" s="16">
        <f>MAX('Retorno Acumulado'!D$3:D9)</f>
        <v>1.0118761109999999</v>
      </c>
      <c r="E9" s="16">
        <f>MAX('Retorno Acumulado'!E$3:E9)</f>
        <v>1.053222898550727</v>
      </c>
      <c r="F9" s="16">
        <f>MAX('Retorno Acumulado'!F$3:F9)</f>
        <v>1.009865222</v>
      </c>
      <c r="G9" s="16">
        <f>MAX('Retorno Acumulado'!G$3:G9)</f>
        <v>1.0480199914294501</v>
      </c>
      <c r="H9" s="16">
        <f>MAX('Retorno Acumulado'!H$3:H9)</f>
        <v>1.0038445549999999</v>
      </c>
      <c r="I9" s="16">
        <f>MAX('Retorno Acumulado'!I$3:I9)</f>
        <v>1.0325345022830315</v>
      </c>
      <c r="J9" s="16">
        <f>MAX('Retorno Acumulado'!J$3:J9)</f>
        <v>1.0029429395264762</v>
      </c>
    </row>
    <row r="10" spans="1:10">
      <c r="A10" s="3">
        <v>44482</v>
      </c>
      <c r="B10" s="16">
        <f>MAX('Retorno Acumulado'!B$3:B10)</f>
        <v>1.013889</v>
      </c>
      <c r="C10" s="16">
        <f>MAX('Retorno Acumulado'!C$3:C10)</f>
        <v>1.0584464463116279</v>
      </c>
      <c r="D10" s="16">
        <f>MAX('Retorno Acumulado'!D$3:D10)</f>
        <v>1.0118761109999999</v>
      </c>
      <c r="E10" s="16">
        <f>MAX('Retorno Acumulado'!E$3:E10)</f>
        <v>1.053222898550727</v>
      </c>
      <c r="F10" s="16">
        <f>MAX('Retorno Acumulado'!F$3:F10)</f>
        <v>1.009865222</v>
      </c>
      <c r="G10" s="16">
        <f>MAX('Retorno Acumulado'!G$3:G10)</f>
        <v>1.0480199914294501</v>
      </c>
      <c r="H10" s="16">
        <f>MAX('Retorno Acumulado'!H$3:H10)</f>
        <v>1.0038445549999999</v>
      </c>
      <c r="I10" s="16">
        <f>MAX('Retorno Acumulado'!I$3:I10)</f>
        <v>1.0325345022830315</v>
      </c>
      <c r="J10" s="16">
        <f>MAX('Retorno Acumulado'!J$3:J10)</f>
        <v>1.0045058221196519</v>
      </c>
    </row>
    <row r="11" spans="1:10">
      <c r="A11" s="3">
        <v>44483</v>
      </c>
      <c r="B11" s="16">
        <f>MAX('Retorno Acumulado'!B$3:B11)</f>
        <v>1.0150571096224357</v>
      </c>
      <c r="C11" s="16">
        <f>MAX('Retorno Acumulado'!C$3:C11)</f>
        <v>1.0704302525002543</v>
      </c>
      <c r="D11" s="16">
        <f>MAX('Retorno Acumulado'!D$3:D11)</f>
        <v>1.0118761109999999</v>
      </c>
      <c r="E11" s="16">
        <f>MAX('Retorno Acumulado'!E$3:E11)</f>
        <v>1.0587844567854683</v>
      </c>
      <c r="F11" s="16">
        <f>MAX('Retorno Acumulado'!F$3:F11)</f>
        <v>1.009865222</v>
      </c>
      <c r="G11" s="16">
        <f>MAX('Retorno Acumulado'!G$3:G11)</f>
        <v>1.0480199914294501</v>
      </c>
      <c r="H11" s="16">
        <f>MAX('Retorno Acumulado'!H$3:H11)</f>
        <v>1.0038445549999999</v>
      </c>
      <c r="I11" s="16">
        <f>MAX('Retorno Acumulado'!I$3:I11)</f>
        <v>1.0325345022830315</v>
      </c>
      <c r="J11" s="16">
        <f>MAX('Retorno Acumulado'!J$3:J11)</f>
        <v>1.0045058221196519</v>
      </c>
    </row>
    <row r="12" spans="1:10">
      <c r="A12" s="3">
        <v>44484</v>
      </c>
      <c r="B12" s="16">
        <f>MAX('Retorno Acumulado'!B$3:B12)</f>
        <v>1.0150571096224357</v>
      </c>
      <c r="C12" s="16">
        <f>MAX('Retorno Acumulado'!C$3:C12)</f>
        <v>1.0763236723703273</v>
      </c>
      <c r="D12" s="16">
        <f>MAX('Retorno Acumulado'!D$3:D12)</f>
        <v>1.0118761109999999</v>
      </c>
      <c r="E12" s="16">
        <f>MAX('Retorno Acumulado'!E$3:E12)</f>
        <v>1.0624914091710711</v>
      </c>
      <c r="F12" s="16">
        <f>MAX('Retorno Acumulado'!F$3:F12)</f>
        <v>1.009865222</v>
      </c>
      <c r="G12" s="16">
        <f>MAX('Retorno Acumulado'!G$3:G12)</f>
        <v>1.0488233950398482</v>
      </c>
      <c r="H12" s="16">
        <f>MAX('Retorno Acumulado'!H$3:H12)</f>
        <v>1.0038445549999999</v>
      </c>
      <c r="I12" s="16">
        <f>MAX('Retorno Acumulado'!I$3:I12)</f>
        <v>1.0325345022830315</v>
      </c>
      <c r="J12" s="16">
        <f>MAX('Retorno Acumulado'!J$3:J12)</f>
        <v>1.0065407760623839</v>
      </c>
    </row>
    <row r="13" spans="1:10">
      <c r="A13" s="3">
        <v>44487</v>
      </c>
      <c r="B13" s="16">
        <f>MAX('Retorno Acumulado'!B$3:B13)</f>
        <v>1.0150571096224357</v>
      </c>
      <c r="C13" s="16">
        <f>MAX('Retorno Acumulado'!C$3:C13)</f>
        <v>1.0763236723703273</v>
      </c>
      <c r="D13" s="16">
        <f>MAX('Retorno Acumulado'!D$3:D13)</f>
        <v>1.0118761109999999</v>
      </c>
      <c r="E13" s="16">
        <f>MAX('Retorno Acumulado'!E$3:E13)</f>
        <v>1.0624914091710711</v>
      </c>
      <c r="F13" s="16">
        <f>MAX('Retorno Acumulado'!F$3:F13)</f>
        <v>1.009865222</v>
      </c>
      <c r="G13" s="16">
        <f>MAX('Retorno Acumulado'!G$3:G13)</f>
        <v>1.0488233950398482</v>
      </c>
      <c r="H13" s="16">
        <f>MAX('Retorno Acumulado'!H$3:H13)</f>
        <v>1.0038445549999999</v>
      </c>
      <c r="I13" s="16">
        <f>MAX('Retorno Acumulado'!I$3:I13)</f>
        <v>1.0325345022830315</v>
      </c>
      <c r="J13" s="16">
        <f>MAX('Retorno Acumulado'!J$3:J13)</f>
        <v>1.0172811281733569</v>
      </c>
    </row>
    <row r="14" spans="1:10">
      <c r="A14" s="3">
        <v>44488</v>
      </c>
      <c r="B14" s="16">
        <f>MAX('Retorno Acumulado'!B$3:B14)</f>
        <v>1.0179368266424345</v>
      </c>
      <c r="C14" s="16">
        <f>MAX('Retorno Acumulado'!C$3:C14)</f>
        <v>1.0763236723703273</v>
      </c>
      <c r="D14" s="16">
        <f>MAX('Retorno Acumulado'!D$3:D14)</f>
        <v>1.0118761109999999</v>
      </c>
      <c r="E14" s="16">
        <f>MAX('Retorno Acumulado'!E$3:E14)</f>
        <v>1.0624914091710711</v>
      </c>
      <c r="F14" s="16">
        <f>MAX('Retorno Acumulado'!F$3:F14)</f>
        <v>1.009865222</v>
      </c>
      <c r="G14" s="16">
        <f>MAX('Retorno Acumulado'!G$3:G14)</f>
        <v>1.0488233950398482</v>
      </c>
      <c r="H14" s="16">
        <f>MAX('Retorno Acumulado'!H$3:H14)</f>
        <v>1.0038445549999999</v>
      </c>
      <c r="I14" s="16">
        <f>MAX('Retorno Acumulado'!I$3:I14)</f>
        <v>1.0325345022830315</v>
      </c>
      <c r="J14" s="16">
        <f>MAX('Retorno Acumulado'!J$3:J14)</f>
        <v>1.0172811281733569</v>
      </c>
    </row>
    <row r="15" spans="1:10">
      <c r="A15" s="3">
        <v>44489</v>
      </c>
      <c r="B15" s="16">
        <f>MAX('Retorno Acumulado'!B$3:B15)</f>
        <v>1.0179368266424345</v>
      </c>
      <c r="C15" s="16">
        <f>MAX('Retorno Acumulado'!C$3:C15)</f>
        <v>1.0763236723703273</v>
      </c>
      <c r="D15" s="16">
        <f>MAX('Retorno Acumulado'!D$3:D15)</f>
        <v>1.0118761109999999</v>
      </c>
      <c r="E15" s="16">
        <f>MAX('Retorno Acumulado'!E$3:E15)</f>
        <v>1.0624914091710711</v>
      </c>
      <c r="F15" s="16">
        <f>MAX('Retorno Acumulado'!F$3:F15)</f>
        <v>1.009865222</v>
      </c>
      <c r="G15" s="16">
        <f>MAX('Retorno Acumulado'!G$3:G15)</f>
        <v>1.0488233950398482</v>
      </c>
      <c r="H15" s="16">
        <f>MAX('Retorno Acumulado'!H$3:H15)</f>
        <v>1.0038445549999999</v>
      </c>
      <c r="I15" s="16">
        <f>MAX('Retorno Acumulado'!I$3:I15)</f>
        <v>1.0325345022830315</v>
      </c>
      <c r="J15" s="16">
        <f>MAX('Retorno Acumulado'!J$3:J15)</f>
        <v>1.0172811281733569</v>
      </c>
    </row>
    <row r="16" spans="1:10">
      <c r="A16" s="3">
        <v>44490</v>
      </c>
      <c r="B16" s="16">
        <f>MAX('Retorno Acumulado'!B$3:B16)</f>
        <v>1.0179368266424345</v>
      </c>
      <c r="C16" s="16">
        <f>MAX('Retorno Acumulado'!C$3:C16)</f>
        <v>1.0763236723703273</v>
      </c>
      <c r="D16" s="16">
        <f>MAX('Retorno Acumulado'!D$3:D16)</f>
        <v>1.0118761109999999</v>
      </c>
      <c r="E16" s="16">
        <f>MAX('Retorno Acumulado'!E$3:E16)</f>
        <v>1.0624914091710711</v>
      </c>
      <c r="F16" s="16">
        <f>MAX('Retorno Acumulado'!F$3:F16)</f>
        <v>1.009865222</v>
      </c>
      <c r="G16" s="16">
        <f>MAX('Retorno Acumulado'!G$3:G16)</f>
        <v>1.0488233950398482</v>
      </c>
      <c r="H16" s="16">
        <f>MAX('Retorno Acumulado'!H$3:H16)</f>
        <v>1.0038445549999999</v>
      </c>
      <c r="I16" s="16">
        <f>MAX('Retorno Acumulado'!I$3:I16)</f>
        <v>1.0325345022830315</v>
      </c>
      <c r="J16" s="16">
        <f>MAX('Retorno Acumulado'!J$3:J16)</f>
        <v>1.0172811281733569</v>
      </c>
    </row>
    <row r="17" spans="1:10">
      <c r="A17" s="3">
        <v>44491</v>
      </c>
      <c r="B17" s="16">
        <f>MAX('Retorno Acumulado'!B$3:B17)</f>
        <v>1.0278551212341378</v>
      </c>
      <c r="C17" s="16">
        <f>MAX('Retorno Acumulado'!C$3:C17)</f>
        <v>1.0763236723703273</v>
      </c>
      <c r="D17" s="16">
        <f>MAX('Retorno Acumulado'!D$3:D17)</f>
        <v>1.016632697666304</v>
      </c>
      <c r="E17" s="16">
        <f>MAX('Retorno Acumulado'!E$3:E17)</f>
        <v>1.0624914091710711</v>
      </c>
      <c r="F17" s="16">
        <f>MAX('Retorno Acumulado'!F$3:F17)</f>
        <v>1.009865222</v>
      </c>
      <c r="G17" s="16">
        <f>MAX('Retorno Acumulado'!G$3:G17)</f>
        <v>1.0488233950398482</v>
      </c>
      <c r="H17" s="16">
        <f>MAX('Retorno Acumulado'!H$3:H17)</f>
        <v>1.0038445549999999</v>
      </c>
      <c r="I17" s="16">
        <f>MAX('Retorno Acumulado'!I$3:I17)</f>
        <v>1.0325345022830315</v>
      </c>
      <c r="J17" s="16">
        <f>MAX('Retorno Acumulado'!J$3:J17)</f>
        <v>1.0172811281733569</v>
      </c>
    </row>
    <row r="18" spans="1:10">
      <c r="A18" s="3">
        <v>44494</v>
      </c>
      <c r="B18" s="16">
        <f>MAX('Retorno Acumulado'!B$3:B18)</f>
        <v>1.0278551212341378</v>
      </c>
      <c r="C18" s="16">
        <f>MAX('Retorno Acumulado'!C$3:C18)</f>
        <v>1.0763236723703273</v>
      </c>
      <c r="D18" s="16">
        <f>MAX('Retorno Acumulado'!D$3:D18)</f>
        <v>1.016632697666304</v>
      </c>
      <c r="E18" s="16">
        <f>MAX('Retorno Acumulado'!E$3:E18)</f>
        <v>1.0624914091710711</v>
      </c>
      <c r="F18" s="16">
        <f>MAX('Retorno Acumulado'!F$3:F18)</f>
        <v>1.009865222</v>
      </c>
      <c r="G18" s="16">
        <f>MAX('Retorno Acumulado'!G$3:G18)</f>
        <v>1.0488233950398482</v>
      </c>
      <c r="H18" s="16">
        <f>MAX('Retorno Acumulado'!H$3:H18)</f>
        <v>1.0038445549999999</v>
      </c>
      <c r="I18" s="16">
        <f>MAX('Retorno Acumulado'!I$3:I18)</f>
        <v>1.0325345022830315</v>
      </c>
      <c r="J18" s="16">
        <f>MAX('Retorno Acumulado'!J$3:J18)</f>
        <v>1.0172811281733569</v>
      </c>
    </row>
    <row r="19" spans="1:10">
      <c r="A19" s="3">
        <v>44495</v>
      </c>
      <c r="B19" s="16">
        <f>MAX('Retorno Acumulado'!B$3:B19)</f>
        <v>1.0566457250239722</v>
      </c>
      <c r="C19" s="16">
        <f>MAX('Retorno Acumulado'!C$3:C19)</f>
        <v>1.0771107472123909</v>
      </c>
      <c r="D19" s="16">
        <f>MAX('Retorno Acumulado'!D$3:D19)</f>
        <v>1.0430481918931134</v>
      </c>
      <c r="E19" s="16">
        <f>MAX('Retorno Acumulado'!E$3:E19)</f>
        <v>1.0624914091710711</v>
      </c>
      <c r="F19" s="16">
        <f>MAX('Retorno Acumulado'!F$3:F19)</f>
        <v>1.0296123386037923</v>
      </c>
      <c r="G19" s="16">
        <f>MAX('Retorno Acumulado'!G$3:G19)</f>
        <v>1.0488233950398482</v>
      </c>
      <c r="H19" s="16">
        <f>MAX('Retorno Acumulado'!H$3:H19)</f>
        <v>1.0038445549999999</v>
      </c>
      <c r="I19" s="16">
        <f>MAX('Retorno Acumulado'!I$3:I19)</f>
        <v>1.0325345022830315</v>
      </c>
      <c r="J19" s="16">
        <f>MAX('Retorno Acumulado'!J$3:J19)</f>
        <v>1.0172811281733569</v>
      </c>
    </row>
    <row r="20" spans="1:10">
      <c r="A20" s="3">
        <v>44496</v>
      </c>
      <c r="B20" s="16">
        <f>MAX('Retorno Acumulado'!B$3:B20)</f>
        <v>1.0566457250239722</v>
      </c>
      <c r="C20" s="16">
        <f>MAX('Retorno Acumulado'!C$3:C20)</f>
        <v>1.0771107472123909</v>
      </c>
      <c r="D20" s="16">
        <f>MAX('Retorno Acumulado'!D$3:D20)</f>
        <v>1.0430481918931134</v>
      </c>
      <c r="E20" s="16">
        <f>MAX('Retorno Acumulado'!E$3:E20)</f>
        <v>1.0624914091710711</v>
      </c>
      <c r="F20" s="16">
        <f>MAX('Retorno Acumulado'!F$3:F20)</f>
        <v>1.0296123386037923</v>
      </c>
      <c r="G20" s="16">
        <f>MAX('Retorno Acumulado'!G$3:G20)</f>
        <v>1.0488233950398482</v>
      </c>
      <c r="H20" s="16">
        <f>MAX('Retorno Acumulado'!H$3:H20)</f>
        <v>1.0038445549999999</v>
      </c>
      <c r="I20" s="16">
        <f>MAX('Retorno Acumulado'!I$3:I20)</f>
        <v>1.0325345022830315</v>
      </c>
      <c r="J20" s="16">
        <f>MAX('Retorno Acumulado'!J$3:J20)</f>
        <v>1.0172811281733569</v>
      </c>
    </row>
    <row r="21" spans="1:10">
      <c r="A21" s="3">
        <v>44497</v>
      </c>
      <c r="B21" s="16">
        <f>MAX('Retorno Acumulado'!B$3:B21)</f>
        <v>1.0566457250239722</v>
      </c>
      <c r="C21" s="16">
        <f>MAX('Retorno Acumulado'!C$3:C21)</f>
        <v>1.0771107472123909</v>
      </c>
      <c r="D21" s="16">
        <f>MAX('Retorno Acumulado'!D$3:D21)</f>
        <v>1.0430481918931134</v>
      </c>
      <c r="E21" s="16">
        <f>MAX('Retorno Acumulado'!E$3:E21)</f>
        <v>1.0624914091710711</v>
      </c>
      <c r="F21" s="16">
        <f>MAX('Retorno Acumulado'!F$3:F21)</f>
        <v>1.0296123386037923</v>
      </c>
      <c r="G21" s="16">
        <f>MAX('Retorno Acumulado'!G$3:G21)</f>
        <v>1.0488233950398482</v>
      </c>
      <c r="H21" s="16">
        <f>MAX('Retorno Acumulado'!H$3:H21)</f>
        <v>1.0038445549999999</v>
      </c>
      <c r="I21" s="16">
        <f>MAX('Retorno Acumulado'!I$3:I21)</f>
        <v>1.0325345022830315</v>
      </c>
      <c r="J21" s="16">
        <f>MAX('Retorno Acumulado'!J$3:J21)</f>
        <v>1.0172811281733569</v>
      </c>
    </row>
    <row r="22" spans="1:10">
      <c r="A22" s="3">
        <v>44498</v>
      </c>
      <c r="B22" s="16">
        <f>MAX('Retorno Acumulado'!B$3:B22)</f>
        <v>1.0566457250239722</v>
      </c>
      <c r="C22" s="16">
        <f>MAX('Retorno Acumulado'!C$3:C22)</f>
        <v>1.0771107472123909</v>
      </c>
      <c r="D22" s="16">
        <f>MAX('Retorno Acumulado'!D$3:D22)</f>
        <v>1.0430481918931134</v>
      </c>
      <c r="E22" s="16">
        <f>MAX('Retorno Acumulado'!E$3:E22)</f>
        <v>1.0624914091710711</v>
      </c>
      <c r="F22" s="16">
        <f>MAX('Retorno Acumulado'!F$3:F22)</f>
        <v>1.0296123386037923</v>
      </c>
      <c r="G22" s="16">
        <f>MAX('Retorno Acumulado'!G$3:G22)</f>
        <v>1.0488233950398482</v>
      </c>
      <c r="H22" s="16">
        <f>MAX('Retorno Acumulado'!H$3:H22)</f>
        <v>1.0038445549999999</v>
      </c>
      <c r="I22" s="16">
        <f>MAX('Retorno Acumulado'!I$3:I22)</f>
        <v>1.0325345022830315</v>
      </c>
      <c r="J22" s="16">
        <f>MAX('Retorno Acumulado'!J$3:J22)</f>
        <v>1.0172811281733569</v>
      </c>
    </row>
    <row r="23" spans="1:10">
      <c r="A23" s="3">
        <v>44501</v>
      </c>
      <c r="B23" s="16">
        <f>MAX('Retorno Acumulado'!B$3:B23)</f>
        <v>1.0566457250239722</v>
      </c>
      <c r="C23" s="16">
        <f>MAX('Retorno Acumulado'!C$3:C23)</f>
        <v>1.0771107472123909</v>
      </c>
      <c r="D23" s="16">
        <f>MAX('Retorno Acumulado'!D$3:D23)</f>
        <v>1.0430481918931134</v>
      </c>
      <c r="E23" s="16">
        <f>MAX('Retorno Acumulado'!E$3:E23)</f>
        <v>1.0624914091710711</v>
      </c>
      <c r="F23" s="16">
        <f>MAX('Retorno Acumulado'!F$3:F23)</f>
        <v>1.0296123386037923</v>
      </c>
      <c r="G23" s="16">
        <f>MAX('Retorno Acumulado'!G$3:G23)</f>
        <v>1.0488233950398482</v>
      </c>
      <c r="H23" s="16">
        <f>MAX('Retorno Acumulado'!H$3:H23)</f>
        <v>1.0038445549999999</v>
      </c>
      <c r="I23" s="16">
        <f>MAX('Retorno Acumulado'!I$3:I23)</f>
        <v>1.0325345022830315</v>
      </c>
      <c r="J23" s="16">
        <f>MAX('Retorno Acumulado'!J$3:J23)</f>
        <v>1.0172811281733569</v>
      </c>
    </row>
    <row r="24" spans="1:10">
      <c r="A24" s="3">
        <v>44503</v>
      </c>
      <c r="B24" s="16">
        <f>MAX('Retorno Acumulado'!B$3:B24)</f>
        <v>1.0566457250239722</v>
      </c>
      <c r="C24" s="16">
        <f>MAX('Retorno Acumulado'!C$3:C24)</f>
        <v>1.0771107472123909</v>
      </c>
      <c r="D24" s="16">
        <f>MAX('Retorno Acumulado'!D$3:D24)</f>
        <v>1.0430481918931134</v>
      </c>
      <c r="E24" s="16">
        <f>MAX('Retorno Acumulado'!E$3:E24)</f>
        <v>1.0624914091710711</v>
      </c>
      <c r="F24" s="16">
        <f>MAX('Retorno Acumulado'!F$3:F24)</f>
        <v>1.0296123386037923</v>
      </c>
      <c r="G24" s="16">
        <f>MAX('Retorno Acumulado'!G$3:G24)</f>
        <v>1.0488233950398482</v>
      </c>
      <c r="H24" s="16">
        <f>MAX('Retorno Acumulado'!H$3:H24)</f>
        <v>1.0038445549999999</v>
      </c>
      <c r="I24" s="16">
        <f>MAX('Retorno Acumulado'!I$3:I24)</f>
        <v>1.0325345022830315</v>
      </c>
      <c r="J24" s="16">
        <f>MAX('Retorno Acumulado'!J$3:J24)</f>
        <v>1.0172811281733569</v>
      </c>
    </row>
    <row r="25" spans="1:10">
      <c r="A25" s="3">
        <v>44504</v>
      </c>
      <c r="B25" s="16">
        <f>MAX('Retorno Acumulado'!B$3:B25)</f>
        <v>1.0566457250239722</v>
      </c>
      <c r="C25" s="16">
        <f>MAX('Retorno Acumulado'!C$3:C25)</f>
        <v>1.0771107472123909</v>
      </c>
      <c r="D25" s="16">
        <f>MAX('Retorno Acumulado'!D$3:D25)</f>
        <v>1.0430481918931134</v>
      </c>
      <c r="E25" s="16">
        <f>MAX('Retorno Acumulado'!E$3:E25)</f>
        <v>1.0624914091710711</v>
      </c>
      <c r="F25" s="16">
        <f>MAX('Retorno Acumulado'!F$3:F25)</f>
        <v>1.0296123386037923</v>
      </c>
      <c r="G25" s="16">
        <f>MAX('Retorno Acumulado'!G$3:G25)</f>
        <v>1.0488233950398482</v>
      </c>
      <c r="H25" s="16">
        <f>MAX('Retorno Acumulado'!H$3:H25)</f>
        <v>1.0038445549999999</v>
      </c>
      <c r="I25" s="16">
        <f>MAX('Retorno Acumulado'!I$3:I25)</f>
        <v>1.0325345022830315</v>
      </c>
      <c r="J25" s="16">
        <f>MAX('Retorno Acumulado'!J$3:J25)</f>
        <v>1.0172811281733569</v>
      </c>
    </row>
    <row r="26" spans="1:10">
      <c r="A26" s="3">
        <v>44505</v>
      </c>
      <c r="B26" s="16">
        <f>MAX('Retorno Acumulado'!B$3:B26)</f>
        <v>1.0566457250239722</v>
      </c>
      <c r="C26" s="16">
        <f>MAX('Retorno Acumulado'!C$3:C26)</f>
        <v>1.0771107472123909</v>
      </c>
      <c r="D26" s="16">
        <f>MAX('Retorno Acumulado'!D$3:D26)</f>
        <v>1.0430481918931134</v>
      </c>
      <c r="E26" s="16">
        <f>MAX('Retorno Acumulado'!E$3:E26)</f>
        <v>1.0624914091710711</v>
      </c>
      <c r="F26" s="16">
        <f>MAX('Retorno Acumulado'!F$3:F26)</f>
        <v>1.0296123386037923</v>
      </c>
      <c r="G26" s="16">
        <f>MAX('Retorno Acumulado'!G$3:G26)</f>
        <v>1.0488233950398482</v>
      </c>
      <c r="H26" s="16">
        <f>MAX('Retorno Acumulado'!H$3:H26)</f>
        <v>1.0038445549999999</v>
      </c>
      <c r="I26" s="16">
        <f>MAX('Retorno Acumulado'!I$3:I26)</f>
        <v>1.0325345022830315</v>
      </c>
      <c r="J26" s="16">
        <f>MAX('Retorno Acumulado'!J$3:J26)</f>
        <v>1.0172811281733569</v>
      </c>
    </row>
    <row r="27" spans="1:10">
      <c r="A27" s="3">
        <v>44508</v>
      </c>
      <c r="B27" s="16">
        <f>MAX('Retorno Acumulado'!B$3:B27)</f>
        <v>1.0566457250239722</v>
      </c>
      <c r="C27" s="16">
        <f>MAX('Retorno Acumulado'!C$3:C27)</f>
        <v>1.0771107472123909</v>
      </c>
      <c r="D27" s="16">
        <f>MAX('Retorno Acumulado'!D$3:D27)</f>
        <v>1.0430481918931134</v>
      </c>
      <c r="E27" s="16">
        <f>MAX('Retorno Acumulado'!E$3:E27)</f>
        <v>1.0624914091710711</v>
      </c>
      <c r="F27" s="16">
        <f>MAX('Retorno Acumulado'!F$3:F27)</f>
        <v>1.0296123386037923</v>
      </c>
      <c r="G27" s="16">
        <f>MAX('Retorno Acumulado'!G$3:G27)</f>
        <v>1.0488233950398482</v>
      </c>
      <c r="H27" s="16">
        <f>MAX('Retorno Acumulado'!H$3:H27)</f>
        <v>1.0038445549999999</v>
      </c>
      <c r="I27" s="16">
        <f>MAX('Retorno Acumulado'!I$3:I27)</f>
        <v>1.0325345022830315</v>
      </c>
      <c r="J27" s="16">
        <f>MAX('Retorno Acumulado'!J$3:J27)</f>
        <v>1.0172811281733569</v>
      </c>
    </row>
    <row r="28" spans="1:10">
      <c r="A28" s="3">
        <v>44509</v>
      </c>
      <c r="B28" s="16">
        <f>MAX('Retorno Acumulado'!B$3:B28)</f>
        <v>1.0566457250239722</v>
      </c>
      <c r="C28" s="16">
        <f>MAX('Retorno Acumulado'!C$3:C28)</f>
        <v>1.0771107472123909</v>
      </c>
      <c r="D28" s="16">
        <f>MAX('Retorno Acumulado'!D$3:D28)</f>
        <v>1.0430481918931134</v>
      </c>
      <c r="E28" s="16">
        <f>MAX('Retorno Acumulado'!E$3:E28)</f>
        <v>1.0624914091710711</v>
      </c>
      <c r="F28" s="16">
        <f>MAX('Retorno Acumulado'!F$3:F28)</f>
        <v>1.0296123386037923</v>
      </c>
      <c r="G28" s="16">
        <f>MAX('Retorno Acumulado'!G$3:G28)</f>
        <v>1.0488233950398482</v>
      </c>
      <c r="H28" s="16">
        <f>MAX('Retorno Acumulado'!H$3:H28)</f>
        <v>1.0038445549999999</v>
      </c>
      <c r="I28" s="16">
        <f>MAX('Retorno Acumulado'!I$3:I28)</f>
        <v>1.0325345022830315</v>
      </c>
      <c r="J28" s="16">
        <f>MAX('Retorno Acumulado'!J$3:J28)</f>
        <v>1.0172811281733569</v>
      </c>
    </row>
    <row r="29" spans="1:10">
      <c r="A29" s="3">
        <v>44510</v>
      </c>
      <c r="B29" s="16">
        <f>MAX('Retorno Acumulado'!B$3:B29)</f>
        <v>1.0566457250239722</v>
      </c>
      <c r="C29" s="16">
        <f>MAX('Retorno Acumulado'!C$3:C29)</f>
        <v>1.0771107472123909</v>
      </c>
      <c r="D29" s="16">
        <f>MAX('Retorno Acumulado'!D$3:D29)</f>
        <v>1.0430481918931134</v>
      </c>
      <c r="E29" s="16">
        <f>MAX('Retorno Acumulado'!E$3:E29)</f>
        <v>1.0624914091710711</v>
      </c>
      <c r="F29" s="16">
        <f>MAX('Retorno Acumulado'!F$3:F29)</f>
        <v>1.0296123386037923</v>
      </c>
      <c r="G29" s="16">
        <f>MAX('Retorno Acumulado'!G$3:G29)</f>
        <v>1.0488233950398482</v>
      </c>
      <c r="H29" s="16">
        <f>MAX('Retorno Acumulado'!H$3:H29)</f>
        <v>1.0038445549999999</v>
      </c>
      <c r="I29" s="16">
        <f>MAX('Retorno Acumulado'!I$3:I29)</f>
        <v>1.0325345022830315</v>
      </c>
      <c r="J29" s="16">
        <f>MAX('Retorno Acumulado'!J$3:J29)</f>
        <v>1.0172811281733569</v>
      </c>
    </row>
    <row r="30" spans="1:10">
      <c r="A30" s="3">
        <v>44511</v>
      </c>
      <c r="B30" s="16">
        <f>MAX('Retorno Acumulado'!B$3:B30)</f>
        <v>1.0566457250239722</v>
      </c>
      <c r="C30" s="16">
        <f>MAX('Retorno Acumulado'!C$3:C30)</f>
        <v>1.0771107472123909</v>
      </c>
      <c r="D30" s="16">
        <f>MAX('Retorno Acumulado'!D$3:D30)</f>
        <v>1.0430481918931134</v>
      </c>
      <c r="E30" s="16">
        <f>MAX('Retorno Acumulado'!E$3:E30)</f>
        <v>1.0624914091710711</v>
      </c>
      <c r="F30" s="16">
        <f>MAX('Retorno Acumulado'!F$3:F30)</f>
        <v>1.0296123386037923</v>
      </c>
      <c r="G30" s="16">
        <f>MAX('Retorno Acumulado'!G$3:G30)</f>
        <v>1.0488233950398482</v>
      </c>
      <c r="H30" s="16">
        <f>MAX('Retorno Acumulado'!H$3:H30)</f>
        <v>1.0038445549999999</v>
      </c>
      <c r="I30" s="16">
        <f>MAX('Retorno Acumulado'!I$3:I30)</f>
        <v>1.0325345022830315</v>
      </c>
      <c r="J30" s="16">
        <f>MAX('Retorno Acumulado'!J$3:J30)</f>
        <v>1.0172811281733569</v>
      </c>
    </row>
    <row r="31" spans="1:10">
      <c r="A31" s="3">
        <v>44512</v>
      </c>
      <c r="B31" s="16">
        <f>MAX('Retorno Acumulado'!B$3:B31)</f>
        <v>1.0566457250239722</v>
      </c>
      <c r="C31" s="16">
        <f>MAX('Retorno Acumulado'!C$3:C31)</f>
        <v>1.0771107472123909</v>
      </c>
      <c r="D31" s="16">
        <f>MAX('Retorno Acumulado'!D$3:D31)</f>
        <v>1.0430481918931134</v>
      </c>
      <c r="E31" s="16">
        <f>MAX('Retorno Acumulado'!E$3:E31)</f>
        <v>1.0624914091710711</v>
      </c>
      <c r="F31" s="16">
        <f>MAX('Retorno Acumulado'!F$3:F31)</f>
        <v>1.0296123386037923</v>
      </c>
      <c r="G31" s="16">
        <f>MAX('Retorno Acumulado'!G$3:G31)</f>
        <v>1.0488233950398482</v>
      </c>
      <c r="H31" s="16">
        <f>MAX('Retorno Acumulado'!H$3:H31)</f>
        <v>1.0038445549999999</v>
      </c>
      <c r="I31" s="16">
        <f>MAX('Retorno Acumulado'!I$3:I31)</f>
        <v>1.0325345022830315</v>
      </c>
      <c r="J31" s="16">
        <f>MAX('Retorno Acumulado'!J$3:J31)</f>
        <v>1.0172811281733569</v>
      </c>
    </row>
    <row r="32" spans="1:10">
      <c r="A32" s="3">
        <v>44516</v>
      </c>
      <c r="B32" s="16">
        <f>MAX('Retorno Acumulado'!B$3:B32)</f>
        <v>1.0566457250239722</v>
      </c>
      <c r="C32" s="16">
        <f>MAX('Retorno Acumulado'!C$3:C32)</f>
        <v>1.0771107472123909</v>
      </c>
      <c r="D32" s="16">
        <f>MAX('Retorno Acumulado'!D$3:D32)</f>
        <v>1.0430481918931134</v>
      </c>
      <c r="E32" s="16">
        <f>MAX('Retorno Acumulado'!E$3:E32)</f>
        <v>1.0624914091710711</v>
      </c>
      <c r="F32" s="16">
        <f>MAX('Retorno Acumulado'!F$3:F32)</f>
        <v>1.0296123386037923</v>
      </c>
      <c r="G32" s="16">
        <f>MAX('Retorno Acumulado'!G$3:G32)</f>
        <v>1.0488233950398482</v>
      </c>
      <c r="H32" s="16">
        <f>MAX('Retorno Acumulado'!H$3:H32)</f>
        <v>1.0038445549999999</v>
      </c>
      <c r="I32" s="16">
        <f>MAX('Retorno Acumulado'!I$3:I32)</f>
        <v>1.0325345022830315</v>
      </c>
      <c r="J32" s="16">
        <f>MAX('Retorno Acumulado'!J$3:J32)</f>
        <v>1.0172811281733569</v>
      </c>
    </row>
    <row r="33" spans="1:10">
      <c r="A33" s="3">
        <v>44517</v>
      </c>
      <c r="B33" s="16">
        <f>MAX('Retorno Acumulado'!B$3:B33)</f>
        <v>1.0566457250239722</v>
      </c>
      <c r="C33" s="16">
        <f>MAX('Retorno Acumulado'!C$3:C33)</f>
        <v>1.0771107472123909</v>
      </c>
      <c r="D33" s="16">
        <f>MAX('Retorno Acumulado'!D$3:D33)</f>
        <v>1.0430481918931134</v>
      </c>
      <c r="E33" s="16">
        <f>MAX('Retorno Acumulado'!E$3:E33)</f>
        <v>1.0624914091710711</v>
      </c>
      <c r="F33" s="16">
        <f>MAX('Retorno Acumulado'!F$3:F33)</f>
        <v>1.0296123386037923</v>
      </c>
      <c r="G33" s="16">
        <f>MAX('Retorno Acumulado'!G$3:G33)</f>
        <v>1.0488233950398482</v>
      </c>
      <c r="H33" s="16">
        <f>MAX('Retorno Acumulado'!H$3:H33)</f>
        <v>1.0038445549999999</v>
      </c>
      <c r="I33" s="16">
        <f>MAX('Retorno Acumulado'!I$3:I33)</f>
        <v>1.0325345022830315</v>
      </c>
      <c r="J33" s="16">
        <f>MAX('Retorno Acumulado'!J$3:J33)</f>
        <v>1.0172811281733569</v>
      </c>
    </row>
    <row r="34" spans="1:10">
      <c r="A34" s="3">
        <v>44519</v>
      </c>
      <c r="B34" s="16">
        <f>MAX('Retorno Acumulado'!B$3:B34)</f>
        <v>1.0566457250239722</v>
      </c>
      <c r="C34" s="16">
        <f>MAX('Retorno Acumulado'!C$3:C34)</f>
        <v>1.0771107472123909</v>
      </c>
      <c r="D34" s="16">
        <f>MAX('Retorno Acumulado'!D$3:D34)</f>
        <v>1.0430481918931134</v>
      </c>
      <c r="E34" s="16">
        <f>MAX('Retorno Acumulado'!E$3:E34)</f>
        <v>1.0624914091710711</v>
      </c>
      <c r="F34" s="16">
        <f>MAX('Retorno Acumulado'!F$3:F34)</f>
        <v>1.0296123386037923</v>
      </c>
      <c r="G34" s="16">
        <f>MAX('Retorno Acumulado'!G$3:G34)</f>
        <v>1.0488233950398482</v>
      </c>
      <c r="H34" s="16">
        <f>MAX('Retorno Acumulado'!H$3:H34)</f>
        <v>1.0038445549999999</v>
      </c>
      <c r="I34" s="16">
        <f>MAX('Retorno Acumulado'!I$3:I34)</f>
        <v>1.0325345022830315</v>
      </c>
      <c r="J34" s="16">
        <f>MAX('Retorno Acumulado'!J$3:J34)</f>
        <v>1.0172811281733569</v>
      </c>
    </row>
    <row r="35" spans="1:10">
      <c r="A35" s="3">
        <v>44522</v>
      </c>
      <c r="B35" s="16">
        <f>MAX('Retorno Acumulado'!B$3:B35)</f>
        <v>1.0566457250239722</v>
      </c>
      <c r="C35" s="16">
        <f>MAX('Retorno Acumulado'!C$3:C35)</f>
        <v>1.0771107472123909</v>
      </c>
      <c r="D35" s="16">
        <f>MAX('Retorno Acumulado'!D$3:D35)</f>
        <v>1.0430481918931134</v>
      </c>
      <c r="E35" s="16">
        <f>MAX('Retorno Acumulado'!E$3:E35)</f>
        <v>1.0624914091710711</v>
      </c>
      <c r="F35" s="16">
        <f>MAX('Retorno Acumulado'!F$3:F35)</f>
        <v>1.0296123386037923</v>
      </c>
      <c r="G35" s="16">
        <f>MAX('Retorno Acumulado'!G$3:G35)</f>
        <v>1.0488233950398482</v>
      </c>
      <c r="H35" s="16">
        <f>MAX('Retorno Acumulado'!H$3:H35)</f>
        <v>1.0038445549999999</v>
      </c>
      <c r="I35" s="16">
        <f>MAX('Retorno Acumulado'!I$3:I35)</f>
        <v>1.0325345022830315</v>
      </c>
      <c r="J35" s="16">
        <f>MAX('Retorno Acumulado'!J$3:J35)</f>
        <v>1.0172811281733569</v>
      </c>
    </row>
    <row r="36" spans="1:10">
      <c r="A36" s="3">
        <v>44523</v>
      </c>
      <c r="B36" s="16">
        <f>MAX('Retorno Acumulado'!B$3:B36)</f>
        <v>1.0566457250239722</v>
      </c>
      <c r="C36" s="16">
        <f>MAX('Retorno Acumulado'!C$3:C36)</f>
        <v>1.0771107472123909</v>
      </c>
      <c r="D36" s="16">
        <f>MAX('Retorno Acumulado'!D$3:D36)</f>
        <v>1.0430481918931134</v>
      </c>
      <c r="E36" s="16">
        <f>MAX('Retorno Acumulado'!E$3:E36)</f>
        <v>1.0624914091710711</v>
      </c>
      <c r="F36" s="16">
        <f>MAX('Retorno Acumulado'!F$3:F36)</f>
        <v>1.0296123386037923</v>
      </c>
      <c r="G36" s="16">
        <f>MAX('Retorno Acumulado'!G$3:G36)</f>
        <v>1.0488233950398482</v>
      </c>
      <c r="H36" s="16">
        <f>MAX('Retorno Acumulado'!H$3:H36)</f>
        <v>1.0038445549999999</v>
      </c>
      <c r="I36" s="16">
        <f>MAX('Retorno Acumulado'!I$3:I36)</f>
        <v>1.0325345022830315</v>
      </c>
      <c r="J36" s="16">
        <f>MAX('Retorno Acumulado'!J$3:J36)</f>
        <v>1.0172811281733569</v>
      </c>
    </row>
    <row r="37" spans="1:10">
      <c r="A37" s="3">
        <v>44524</v>
      </c>
      <c r="B37" s="16">
        <f>MAX('Retorno Acumulado'!B$3:B37)</f>
        <v>1.0566457250239722</v>
      </c>
      <c r="C37" s="16">
        <f>MAX('Retorno Acumulado'!C$3:C37)</f>
        <v>1.0771107472123909</v>
      </c>
      <c r="D37" s="16">
        <f>MAX('Retorno Acumulado'!D$3:D37)</f>
        <v>1.0430481918931134</v>
      </c>
      <c r="E37" s="16">
        <f>MAX('Retorno Acumulado'!E$3:E37)</f>
        <v>1.0624914091710711</v>
      </c>
      <c r="F37" s="16">
        <f>MAX('Retorno Acumulado'!F$3:F37)</f>
        <v>1.0296123386037923</v>
      </c>
      <c r="G37" s="16">
        <f>MAX('Retorno Acumulado'!G$3:G37)</f>
        <v>1.0488233950398482</v>
      </c>
      <c r="H37" s="16">
        <f>MAX('Retorno Acumulado'!H$3:H37)</f>
        <v>1.0038445549999999</v>
      </c>
      <c r="I37" s="16">
        <f>MAX('Retorno Acumulado'!I$3:I37)</f>
        <v>1.0325345022830315</v>
      </c>
      <c r="J37" s="16">
        <f>MAX('Retorno Acumulado'!J$3:J37)</f>
        <v>1.0172811281733569</v>
      </c>
    </row>
    <row r="38" spans="1:10">
      <c r="A38" s="3">
        <v>44525</v>
      </c>
      <c r="B38" s="16">
        <f>MAX('Retorno Acumulado'!B$3:B38)</f>
        <v>1.0566457250239722</v>
      </c>
      <c r="C38" s="16">
        <f>MAX('Retorno Acumulado'!C$3:C38)</f>
        <v>1.0771107472123909</v>
      </c>
      <c r="D38" s="16">
        <f>MAX('Retorno Acumulado'!D$3:D38)</f>
        <v>1.0430481918931134</v>
      </c>
      <c r="E38" s="16">
        <f>MAX('Retorno Acumulado'!E$3:E38)</f>
        <v>1.0624914091710711</v>
      </c>
      <c r="F38" s="16">
        <f>MAX('Retorno Acumulado'!F$3:F38)</f>
        <v>1.0296123386037923</v>
      </c>
      <c r="G38" s="16">
        <f>MAX('Retorno Acumulado'!G$3:G38)</f>
        <v>1.0488233950398482</v>
      </c>
      <c r="H38" s="16">
        <f>MAX('Retorno Acumulado'!H$3:H38)</f>
        <v>1.0038445549999999</v>
      </c>
      <c r="I38" s="16">
        <f>MAX('Retorno Acumulado'!I$3:I38)</f>
        <v>1.0325345022830315</v>
      </c>
      <c r="J38" s="16">
        <f>MAX('Retorno Acumulado'!J$3:J38)</f>
        <v>1.0172811281733569</v>
      </c>
    </row>
    <row r="39" spans="1:10">
      <c r="A39" s="3">
        <v>44526</v>
      </c>
      <c r="B39" s="16">
        <f>MAX('Retorno Acumulado'!B$3:B39)</f>
        <v>1.0566457250239722</v>
      </c>
      <c r="C39" s="16">
        <f>MAX('Retorno Acumulado'!C$3:C39)</f>
        <v>1.0771107472123909</v>
      </c>
      <c r="D39" s="16">
        <f>MAX('Retorno Acumulado'!D$3:D39)</f>
        <v>1.0430481918931134</v>
      </c>
      <c r="E39" s="16">
        <f>MAX('Retorno Acumulado'!E$3:E39)</f>
        <v>1.0624914091710711</v>
      </c>
      <c r="F39" s="16">
        <f>MAX('Retorno Acumulado'!F$3:F39)</f>
        <v>1.0296123386037923</v>
      </c>
      <c r="G39" s="16">
        <f>MAX('Retorno Acumulado'!G$3:G39)</f>
        <v>1.0488233950398482</v>
      </c>
      <c r="H39" s="16">
        <f>MAX('Retorno Acumulado'!H$3:H39)</f>
        <v>1.0038445549999999</v>
      </c>
      <c r="I39" s="16">
        <f>MAX('Retorno Acumulado'!I$3:I39)</f>
        <v>1.0325345022830315</v>
      </c>
      <c r="J39" s="16">
        <f>MAX('Retorno Acumulado'!J$3:J39)</f>
        <v>1.0172811281733569</v>
      </c>
    </row>
    <row r="40" spans="1:10">
      <c r="A40" s="3">
        <v>44529</v>
      </c>
      <c r="B40" s="16">
        <f>MAX('Retorno Acumulado'!B$3:B40)</f>
        <v>1.0566457250239722</v>
      </c>
      <c r="C40" s="16">
        <f>MAX('Retorno Acumulado'!C$3:C40)</f>
        <v>1.0771107472123909</v>
      </c>
      <c r="D40" s="16">
        <f>MAX('Retorno Acumulado'!D$3:D40)</f>
        <v>1.0430481918931134</v>
      </c>
      <c r="E40" s="16">
        <f>MAX('Retorno Acumulado'!E$3:E40)</f>
        <v>1.0624914091710711</v>
      </c>
      <c r="F40" s="16">
        <f>MAX('Retorno Acumulado'!F$3:F40)</f>
        <v>1.0296123386037923</v>
      </c>
      <c r="G40" s="16">
        <f>MAX('Retorno Acumulado'!G$3:G40)</f>
        <v>1.0488233950398482</v>
      </c>
      <c r="H40" s="16">
        <f>MAX('Retorno Acumulado'!H$3:H40)</f>
        <v>1.0038445549999999</v>
      </c>
      <c r="I40" s="16">
        <f>MAX('Retorno Acumulado'!I$3:I40)</f>
        <v>1.0325345022830315</v>
      </c>
      <c r="J40" s="16">
        <f>MAX('Retorno Acumulado'!J$3:J40)</f>
        <v>1.0172811281733569</v>
      </c>
    </row>
    <row r="41" spans="1:10">
      <c r="A41" s="3">
        <v>44530</v>
      </c>
      <c r="B41" s="16">
        <f>MAX('Retorno Acumulado'!B$3:B41)</f>
        <v>1.0566457250239722</v>
      </c>
      <c r="C41" s="16">
        <f>MAX('Retorno Acumulado'!C$3:C41)</f>
        <v>1.0771107472123909</v>
      </c>
      <c r="D41" s="16">
        <f>MAX('Retorno Acumulado'!D$3:D41)</f>
        <v>1.0430481918931134</v>
      </c>
      <c r="E41" s="16">
        <f>MAX('Retorno Acumulado'!E$3:E41)</f>
        <v>1.0624914091710711</v>
      </c>
      <c r="F41" s="16">
        <f>MAX('Retorno Acumulado'!F$3:F41)</f>
        <v>1.0296123386037923</v>
      </c>
      <c r="G41" s="16">
        <f>MAX('Retorno Acumulado'!G$3:G41)</f>
        <v>1.0488233950398482</v>
      </c>
      <c r="H41" s="16">
        <f>MAX('Retorno Acumulado'!H$3:H41)</f>
        <v>1.0038445549999999</v>
      </c>
      <c r="I41" s="16">
        <f>MAX('Retorno Acumulado'!I$3:I41)</f>
        <v>1.0325345022830315</v>
      </c>
      <c r="J41" s="16">
        <f>MAX('Retorno Acumulado'!J$3:J41)</f>
        <v>1.0172811281733569</v>
      </c>
    </row>
    <row r="42" spans="1:10">
      <c r="A42" s="3">
        <v>44531</v>
      </c>
      <c r="B42" s="16">
        <f>MAX('Retorno Acumulado'!B$3:B42)</f>
        <v>1.0566457250239722</v>
      </c>
      <c r="C42" s="16">
        <f>MAX('Retorno Acumulado'!C$3:C42)</f>
        <v>1.0771107472123909</v>
      </c>
      <c r="D42" s="16">
        <f>MAX('Retorno Acumulado'!D$3:D42)</f>
        <v>1.0430481918931134</v>
      </c>
      <c r="E42" s="16">
        <f>MAX('Retorno Acumulado'!E$3:E42)</f>
        <v>1.0624914091710711</v>
      </c>
      <c r="F42" s="16">
        <f>MAX('Retorno Acumulado'!F$3:F42)</f>
        <v>1.0296123386037923</v>
      </c>
      <c r="G42" s="16">
        <f>MAX('Retorno Acumulado'!G$3:G42)</f>
        <v>1.0488233950398482</v>
      </c>
      <c r="H42" s="16">
        <f>MAX('Retorno Acumulado'!H$3:H42)</f>
        <v>1.0038445549999999</v>
      </c>
      <c r="I42" s="16">
        <f>MAX('Retorno Acumulado'!I$3:I42)</f>
        <v>1.0325345022830315</v>
      </c>
      <c r="J42" s="16">
        <f>MAX('Retorno Acumulado'!J$3:J42)</f>
        <v>1.0172811281733569</v>
      </c>
    </row>
    <row r="43" spans="1:10">
      <c r="A43" s="3">
        <v>44532</v>
      </c>
      <c r="B43" s="16">
        <f>MAX('Retorno Acumulado'!B$3:B43)</f>
        <v>1.0566457250239722</v>
      </c>
      <c r="C43" s="16">
        <f>MAX('Retorno Acumulado'!C$3:C43)</f>
        <v>1.0771107472123909</v>
      </c>
      <c r="D43" s="16">
        <f>MAX('Retorno Acumulado'!D$3:D43)</f>
        <v>1.0430481918931134</v>
      </c>
      <c r="E43" s="16">
        <f>MAX('Retorno Acumulado'!E$3:E43)</f>
        <v>1.0624914091710711</v>
      </c>
      <c r="F43" s="16">
        <f>MAX('Retorno Acumulado'!F$3:F43)</f>
        <v>1.0296123386037923</v>
      </c>
      <c r="G43" s="16">
        <f>MAX('Retorno Acumulado'!G$3:G43)</f>
        <v>1.0488233950398482</v>
      </c>
      <c r="H43" s="16">
        <f>MAX('Retorno Acumulado'!H$3:H43)</f>
        <v>1.0038445549999999</v>
      </c>
      <c r="I43" s="16">
        <f>MAX('Retorno Acumulado'!I$3:I43)</f>
        <v>1.0325345022830315</v>
      </c>
      <c r="J43" s="16">
        <f>MAX('Retorno Acumulado'!J$3:J43)</f>
        <v>1.0172811281733569</v>
      </c>
    </row>
    <row r="44" spans="1:10">
      <c r="A44" s="3">
        <v>44533</v>
      </c>
      <c r="B44" s="16">
        <f>MAX('Retorno Acumulado'!B$3:B44)</f>
        <v>1.0566457250239722</v>
      </c>
      <c r="C44" s="16">
        <f>MAX('Retorno Acumulado'!C$3:C44)</f>
        <v>1.0771107472123909</v>
      </c>
      <c r="D44" s="16">
        <f>MAX('Retorno Acumulado'!D$3:D44)</f>
        <v>1.0430481918931134</v>
      </c>
      <c r="E44" s="16">
        <f>MAX('Retorno Acumulado'!E$3:E44)</f>
        <v>1.0624914091710711</v>
      </c>
      <c r="F44" s="16">
        <f>MAX('Retorno Acumulado'!F$3:F44)</f>
        <v>1.0296123386037923</v>
      </c>
      <c r="G44" s="16">
        <f>MAX('Retorno Acumulado'!G$3:G44)</f>
        <v>1.0488233950398482</v>
      </c>
      <c r="H44" s="16">
        <f>MAX('Retorno Acumulado'!H$3:H44)</f>
        <v>1.0038445549999999</v>
      </c>
      <c r="I44" s="16">
        <f>MAX('Retorno Acumulado'!I$3:I44)</f>
        <v>1.0325345022830315</v>
      </c>
      <c r="J44" s="16">
        <f>MAX('Retorno Acumulado'!J$3:J44)</f>
        <v>1.0172811281733569</v>
      </c>
    </row>
    <row r="45" spans="1:10">
      <c r="A45" s="3">
        <v>44536</v>
      </c>
      <c r="B45" s="16">
        <f>MAX('Retorno Acumulado'!B$3:B45)</f>
        <v>1.0566457250239722</v>
      </c>
      <c r="C45" s="16">
        <f>MAX('Retorno Acumulado'!C$3:C45)</f>
        <v>1.0771107472123909</v>
      </c>
      <c r="D45" s="16">
        <f>MAX('Retorno Acumulado'!D$3:D45)</f>
        <v>1.0430481918931134</v>
      </c>
      <c r="E45" s="16">
        <f>MAX('Retorno Acumulado'!E$3:E45)</f>
        <v>1.0624914091710711</v>
      </c>
      <c r="F45" s="16">
        <f>MAX('Retorno Acumulado'!F$3:F45)</f>
        <v>1.0296123386037923</v>
      </c>
      <c r="G45" s="16">
        <f>MAX('Retorno Acumulado'!G$3:G45)</f>
        <v>1.0488233950398482</v>
      </c>
      <c r="H45" s="16">
        <f>MAX('Retorno Acumulado'!H$3:H45)</f>
        <v>1.0038445549999999</v>
      </c>
      <c r="I45" s="16">
        <f>MAX('Retorno Acumulado'!I$3:I45)</f>
        <v>1.0325345022830315</v>
      </c>
      <c r="J45" s="16">
        <f>MAX('Retorno Acumulado'!J$3:J45)</f>
        <v>1.0172811281733569</v>
      </c>
    </row>
    <row r="46" spans="1:10">
      <c r="A46" s="3">
        <v>44537</v>
      </c>
      <c r="B46" s="16">
        <f>MAX('Retorno Acumulado'!B$3:B46)</f>
        <v>1.0566457250239722</v>
      </c>
      <c r="C46" s="16">
        <f>MAX('Retorno Acumulado'!C$3:C46)</f>
        <v>1.0771107472123909</v>
      </c>
      <c r="D46" s="16">
        <f>MAX('Retorno Acumulado'!D$3:D46)</f>
        <v>1.0430481918931134</v>
      </c>
      <c r="E46" s="16">
        <f>MAX('Retorno Acumulado'!E$3:E46)</f>
        <v>1.0624914091710711</v>
      </c>
      <c r="F46" s="16">
        <f>MAX('Retorno Acumulado'!F$3:F46)</f>
        <v>1.0296123386037923</v>
      </c>
      <c r="G46" s="16">
        <f>MAX('Retorno Acumulado'!G$3:G46)</f>
        <v>1.0488233950398482</v>
      </c>
      <c r="H46" s="16">
        <f>MAX('Retorno Acumulado'!H$3:H46)</f>
        <v>1.0038445549999999</v>
      </c>
      <c r="I46" s="16">
        <f>MAX('Retorno Acumulado'!I$3:I46)</f>
        <v>1.0325345022830315</v>
      </c>
      <c r="J46" s="16">
        <f>MAX('Retorno Acumulado'!J$3:J46)</f>
        <v>1.0172811281733569</v>
      </c>
    </row>
    <row r="47" spans="1:10">
      <c r="A47" s="3">
        <v>44538</v>
      </c>
      <c r="B47" s="16">
        <f>MAX('Retorno Acumulado'!B$3:B47)</f>
        <v>1.0566457250239722</v>
      </c>
      <c r="C47" s="16">
        <f>MAX('Retorno Acumulado'!C$3:C47)</f>
        <v>1.0771107472123909</v>
      </c>
      <c r="D47" s="16">
        <f>MAX('Retorno Acumulado'!D$3:D47)</f>
        <v>1.0430481918931134</v>
      </c>
      <c r="E47" s="16">
        <f>MAX('Retorno Acumulado'!E$3:E47)</f>
        <v>1.0624914091710711</v>
      </c>
      <c r="F47" s="16">
        <f>MAX('Retorno Acumulado'!F$3:F47)</f>
        <v>1.0296123386037923</v>
      </c>
      <c r="G47" s="16">
        <f>MAX('Retorno Acumulado'!G$3:G47)</f>
        <v>1.0488233950398482</v>
      </c>
      <c r="H47" s="16">
        <f>MAX('Retorno Acumulado'!H$3:H47)</f>
        <v>1.0038445549999999</v>
      </c>
      <c r="I47" s="16">
        <f>MAX('Retorno Acumulado'!I$3:I47)</f>
        <v>1.0325345022830315</v>
      </c>
      <c r="J47" s="16">
        <f>MAX('Retorno Acumulado'!J$3:J47)</f>
        <v>1.0172811281733569</v>
      </c>
    </row>
    <row r="48" spans="1:10">
      <c r="A48" s="3">
        <v>44539</v>
      </c>
      <c r="B48" s="16">
        <f>MAX('Retorno Acumulado'!B$3:B48)</f>
        <v>1.0566457250239722</v>
      </c>
      <c r="C48" s="16">
        <f>MAX('Retorno Acumulado'!C$3:C48)</f>
        <v>1.0771107472123909</v>
      </c>
      <c r="D48" s="16">
        <f>MAX('Retorno Acumulado'!D$3:D48)</f>
        <v>1.0430481918931134</v>
      </c>
      <c r="E48" s="16">
        <f>MAX('Retorno Acumulado'!E$3:E48)</f>
        <v>1.0624914091710711</v>
      </c>
      <c r="F48" s="16">
        <f>MAX('Retorno Acumulado'!F$3:F48)</f>
        <v>1.0296123386037923</v>
      </c>
      <c r="G48" s="16">
        <f>MAX('Retorno Acumulado'!G$3:G48)</f>
        <v>1.0488233950398482</v>
      </c>
      <c r="H48" s="16">
        <f>MAX('Retorno Acumulado'!H$3:H48)</f>
        <v>1.0038445549999999</v>
      </c>
      <c r="I48" s="16">
        <f>MAX('Retorno Acumulado'!I$3:I48)</f>
        <v>1.0325345022830315</v>
      </c>
      <c r="J48" s="16">
        <f>MAX('Retorno Acumulado'!J$3:J48)</f>
        <v>1.0172811281733569</v>
      </c>
    </row>
    <row r="49" spans="1:10">
      <c r="A49" s="3">
        <v>44540</v>
      </c>
      <c r="B49" s="16">
        <f>MAX('Retorno Acumulado'!B$3:B49)</f>
        <v>1.0566457250239722</v>
      </c>
      <c r="C49" s="16">
        <f>MAX('Retorno Acumulado'!C$3:C49)</f>
        <v>1.0771107472123909</v>
      </c>
      <c r="D49" s="16">
        <f>MAX('Retorno Acumulado'!D$3:D49)</f>
        <v>1.0430481918931134</v>
      </c>
      <c r="E49" s="16">
        <f>MAX('Retorno Acumulado'!E$3:E49)</f>
        <v>1.0624914091710711</v>
      </c>
      <c r="F49" s="16">
        <f>MAX('Retorno Acumulado'!F$3:F49)</f>
        <v>1.0296123386037923</v>
      </c>
      <c r="G49" s="16">
        <f>MAX('Retorno Acumulado'!G$3:G49)</f>
        <v>1.0488233950398482</v>
      </c>
      <c r="H49" s="16">
        <f>MAX('Retorno Acumulado'!H$3:H49)</f>
        <v>1.0038445549999999</v>
      </c>
      <c r="I49" s="16">
        <f>MAX('Retorno Acumulado'!I$3:I49)</f>
        <v>1.0325345022830315</v>
      </c>
      <c r="J49" s="16">
        <f>MAX('Retorno Acumulado'!J$3:J49)</f>
        <v>1.0172811281733569</v>
      </c>
    </row>
    <row r="50" spans="1:10">
      <c r="A50" s="3">
        <v>44543</v>
      </c>
      <c r="B50" s="16">
        <f>MAX('Retorno Acumulado'!B$3:B50)</f>
        <v>1.0566457250239722</v>
      </c>
      <c r="C50" s="16">
        <f>MAX('Retorno Acumulado'!C$3:C50)</f>
        <v>1.0771107472123909</v>
      </c>
      <c r="D50" s="16">
        <f>MAX('Retorno Acumulado'!D$3:D50)</f>
        <v>1.0430481918931134</v>
      </c>
      <c r="E50" s="16">
        <f>MAX('Retorno Acumulado'!E$3:E50)</f>
        <v>1.0624914091710711</v>
      </c>
      <c r="F50" s="16">
        <f>MAX('Retorno Acumulado'!F$3:F50)</f>
        <v>1.0296123386037923</v>
      </c>
      <c r="G50" s="16">
        <f>MAX('Retorno Acumulado'!G$3:G50)</f>
        <v>1.0488233950398482</v>
      </c>
      <c r="H50" s="16">
        <f>MAX('Retorno Acumulado'!H$3:H50)</f>
        <v>1.0038445549999999</v>
      </c>
      <c r="I50" s="16">
        <f>MAX('Retorno Acumulado'!I$3:I50)</f>
        <v>1.0325345022830315</v>
      </c>
      <c r="J50" s="16">
        <f>MAX('Retorno Acumulado'!J$3:J50)</f>
        <v>1.0172811281733569</v>
      </c>
    </row>
    <row r="51" spans="1:10">
      <c r="A51" s="3">
        <v>44544</v>
      </c>
      <c r="B51" s="16">
        <f>MAX('Retorno Acumulado'!B$3:B51)</f>
        <v>1.0566457250239722</v>
      </c>
      <c r="C51" s="16">
        <f>MAX('Retorno Acumulado'!C$3:C51)</f>
        <v>1.0771107472123909</v>
      </c>
      <c r="D51" s="16">
        <f>MAX('Retorno Acumulado'!D$3:D51)</f>
        <v>1.0430481918931134</v>
      </c>
      <c r="E51" s="16">
        <f>MAX('Retorno Acumulado'!E$3:E51)</f>
        <v>1.0624914091710711</v>
      </c>
      <c r="F51" s="16">
        <f>MAX('Retorno Acumulado'!F$3:F51)</f>
        <v>1.0296123386037923</v>
      </c>
      <c r="G51" s="16">
        <f>MAX('Retorno Acumulado'!G$3:G51)</f>
        <v>1.0488233950398482</v>
      </c>
      <c r="H51" s="16">
        <f>MAX('Retorno Acumulado'!H$3:H51)</f>
        <v>1.0038445549999999</v>
      </c>
      <c r="I51" s="16">
        <f>MAX('Retorno Acumulado'!I$3:I51)</f>
        <v>1.0325345022830315</v>
      </c>
      <c r="J51" s="16">
        <f>MAX('Retorno Acumulado'!J$3:J51)</f>
        <v>1.0172811281733569</v>
      </c>
    </row>
    <row r="52" spans="1:10">
      <c r="A52" s="3">
        <v>44545</v>
      </c>
      <c r="B52" s="16">
        <f>MAX('Retorno Acumulado'!B$3:B52)</f>
        <v>1.0566457250239722</v>
      </c>
      <c r="C52" s="16">
        <f>MAX('Retorno Acumulado'!C$3:C52)</f>
        <v>1.0771107472123909</v>
      </c>
      <c r="D52" s="16">
        <f>MAX('Retorno Acumulado'!D$3:D52)</f>
        <v>1.0430481918931134</v>
      </c>
      <c r="E52" s="16">
        <f>MAX('Retorno Acumulado'!E$3:E52)</f>
        <v>1.0624914091710711</v>
      </c>
      <c r="F52" s="16">
        <f>MAX('Retorno Acumulado'!F$3:F52)</f>
        <v>1.0296123386037923</v>
      </c>
      <c r="G52" s="16">
        <f>MAX('Retorno Acumulado'!G$3:G52)</f>
        <v>1.0488233950398482</v>
      </c>
      <c r="H52" s="16">
        <f>MAX('Retorno Acumulado'!H$3:H52)</f>
        <v>1.0038445549999999</v>
      </c>
      <c r="I52" s="16">
        <f>MAX('Retorno Acumulado'!I$3:I52)</f>
        <v>1.0325345022830315</v>
      </c>
      <c r="J52" s="16">
        <f>MAX('Retorno Acumulado'!J$3:J52)</f>
        <v>1.0172811281733569</v>
      </c>
    </row>
    <row r="53" spans="1:10">
      <c r="A53" s="3">
        <v>44546</v>
      </c>
      <c r="B53" s="16">
        <f>MAX('Retorno Acumulado'!B$3:B53)</f>
        <v>1.0566457250239722</v>
      </c>
      <c r="C53" s="16">
        <f>MAX('Retorno Acumulado'!C$3:C53)</f>
        <v>1.0771107472123909</v>
      </c>
      <c r="D53" s="16">
        <f>MAX('Retorno Acumulado'!D$3:D53)</f>
        <v>1.0430481918931134</v>
      </c>
      <c r="E53" s="16">
        <f>MAX('Retorno Acumulado'!E$3:E53)</f>
        <v>1.0624914091710711</v>
      </c>
      <c r="F53" s="16">
        <f>MAX('Retorno Acumulado'!F$3:F53)</f>
        <v>1.0296123386037923</v>
      </c>
      <c r="G53" s="16">
        <f>MAX('Retorno Acumulado'!G$3:G53)</f>
        <v>1.0488233950398482</v>
      </c>
      <c r="H53" s="16">
        <f>MAX('Retorno Acumulado'!H$3:H53)</f>
        <v>1.0038445549999999</v>
      </c>
      <c r="I53" s="16">
        <f>MAX('Retorno Acumulado'!I$3:I53)</f>
        <v>1.0325345022830315</v>
      </c>
      <c r="J53" s="16">
        <f>MAX('Retorno Acumulado'!J$3:J53)</f>
        <v>1.0172811281733569</v>
      </c>
    </row>
    <row r="54" spans="1:10">
      <c r="A54" s="3">
        <v>44547</v>
      </c>
      <c r="B54" s="16">
        <f>MAX('Retorno Acumulado'!B$3:B54)</f>
        <v>1.0566457250239722</v>
      </c>
      <c r="C54" s="16">
        <f>MAX('Retorno Acumulado'!C$3:C54)</f>
        <v>1.0771107472123909</v>
      </c>
      <c r="D54" s="16">
        <f>MAX('Retorno Acumulado'!D$3:D54)</f>
        <v>1.0430481918931134</v>
      </c>
      <c r="E54" s="16">
        <f>MAX('Retorno Acumulado'!E$3:E54)</f>
        <v>1.0624914091710711</v>
      </c>
      <c r="F54" s="16">
        <f>MAX('Retorno Acumulado'!F$3:F54)</f>
        <v>1.0296123386037923</v>
      </c>
      <c r="G54" s="16">
        <f>MAX('Retorno Acumulado'!G$3:G54)</f>
        <v>1.0488233950398482</v>
      </c>
      <c r="H54" s="16">
        <f>MAX('Retorno Acumulado'!H$3:H54)</f>
        <v>1.0038445549999999</v>
      </c>
      <c r="I54" s="16">
        <f>MAX('Retorno Acumulado'!I$3:I54)</f>
        <v>1.0325345022830315</v>
      </c>
      <c r="J54" s="16">
        <f>MAX('Retorno Acumulado'!J$3:J54)</f>
        <v>1.0172811281733569</v>
      </c>
    </row>
    <row r="55" spans="1:10">
      <c r="A55" s="3">
        <v>44550</v>
      </c>
      <c r="B55" s="16">
        <f>MAX('Retorno Acumulado'!B$3:B55)</f>
        <v>1.0566457250239722</v>
      </c>
      <c r="C55" s="16">
        <f>MAX('Retorno Acumulado'!C$3:C55)</f>
        <v>1.0771107472123909</v>
      </c>
      <c r="D55" s="16">
        <f>MAX('Retorno Acumulado'!D$3:D55)</f>
        <v>1.0430481918931134</v>
      </c>
      <c r="E55" s="16">
        <f>MAX('Retorno Acumulado'!E$3:E55)</f>
        <v>1.0624914091710711</v>
      </c>
      <c r="F55" s="16">
        <f>MAX('Retorno Acumulado'!F$3:F55)</f>
        <v>1.0296123386037923</v>
      </c>
      <c r="G55" s="16">
        <f>MAX('Retorno Acumulado'!G$3:G55)</f>
        <v>1.0488233950398482</v>
      </c>
      <c r="H55" s="16">
        <f>MAX('Retorno Acumulado'!H$3:H55)</f>
        <v>1.0038445549999999</v>
      </c>
      <c r="I55" s="16">
        <f>MAX('Retorno Acumulado'!I$3:I55)</f>
        <v>1.0325345022830315</v>
      </c>
      <c r="J55" s="16">
        <f>MAX('Retorno Acumulado'!J$3:J55)</f>
        <v>1.0172811281733569</v>
      </c>
    </row>
    <row r="56" spans="1:10">
      <c r="A56" s="3">
        <v>44552</v>
      </c>
      <c r="B56" s="16">
        <f>MAX('Retorno Acumulado'!B$3:B56)</f>
        <v>1.0566457250239722</v>
      </c>
      <c r="C56" s="16">
        <f>MAX('Retorno Acumulado'!C$3:C56)</f>
        <v>1.0771107472123909</v>
      </c>
      <c r="D56" s="16">
        <f>MAX('Retorno Acumulado'!D$3:D56)</f>
        <v>1.0430481918931134</v>
      </c>
      <c r="E56" s="16">
        <f>MAX('Retorno Acumulado'!E$3:E56)</f>
        <v>1.0624914091710711</v>
      </c>
      <c r="F56" s="16">
        <f>MAX('Retorno Acumulado'!F$3:F56)</f>
        <v>1.0296123386037923</v>
      </c>
      <c r="G56" s="16">
        <f>MAX('Retorno Acumulado'!G$3:G56)</f>
        <v>1.0488233950398482</v>
      </c>
      <c r="H56" s="16">
        <f>MAX('Retorno Acumulado'!H$3:H56)</f>
        <v>1.0038445549999999</v>
      </c>
      <c r="I56" s="16">
        <f>MAX('Retorno Acumulado'!I$3:I56)</f>
        <v>1.0325345022830315</v>
      </c>
      <c r="J56" s="16">
        <f>MAX('Retorno Acumulado'!J$3:J56)</f>
        <v>1.0172811281733569</v>
      </c>
    </row>
    <row r="57" spans="1:10">
      <c r="A57" s="3">
        <v>44553</v>
      </c>
      <c r="B57" s="16">
        <f>MAX('Retorno Acumulado'!B$3:B57)</f>
        <v>1.0566457250239722</v>
      </c>
      <c r="C57" s="16">
        <f>MAX('Retorno Acumulado'!C$3:C57)</f>
        <v>1.0771107472123909</v>
      </c>
      <c r="D57" s="16">
        <f>MAX('Retorno Acumulado'!D$3:D57)</f>
        <v>1.0430481918931134</v>
      </c>
      <c r="E57" s="16">
        <f>MAX('Retorno Acumulado'!E$3:E57)</f>
        <v>1.0624914091710711</v>
      </c>
      <c r="F57" s="16">
        <f>MAX('Retorno Acumulado'!F$3:F57)</f>
        <v>1.0296123386037923</v>
      </c>
      <c r="G57" s="16">
        <f>MAX('Retorno Acumulado'!G$3:G57)</f>
        <v>1.0488233950398482</v>
      </c>
      <c r="H57" s="16">
        <f>MAX('Retorno Acumulado'!H$3:H57)</f>
        <v>1.0038445549999999</v>
      </c>
      <c r="I57" s="16">
        <f>MAX('Retorno Acumulado'!I$3:I57)</f>
        <v>1.0325345022830315</v>
      </c>
      <c r="J57" s="16">
        <f>MAX('Retorno Acumulado'!J$3:J57)</f>
        <v>1.0172811281733569</v>
      </c>
    </row>
    <row r="58" spans="1:10">
      <c r="A58" s="3">
        <v>44554</v>
      </c>
      <c r="B58" s="16">
        <f>MAX('Retorno Acumulado'!B$3:B58)</f>
        <v>1.0566457250239722</v>
      </c>
      <c r="C58" s="16">
        <f>MAX('Retorno Acumulado'!C$3:C58)</f>
        <v>1.0771107472123909</v>
      </c>
      <c r="D58" s="16">
        <f>MAX('Retorno Acumulado'!D$3:D58)</f>
        <v>1.0430481918931134</v>
      </c>
      <c r="E58" s="16">
        <f>MAX('Retorno Acumulado'!E$3:E58)</f>
        <v>1.0624914091710711</v>
      </c>
      <c r="F58" s="16">
        <f>MAX('Retorno Acumulado'!F$3:F58)</f>
        <v>1.0296123386037923</v>
      </c>
      <c r="G58" s="16">
        <f>MAX('Retorno Acumulado'!G$3:G58)</f>
        <v>1.0488233950398482</v>
      </c>
      <c r="H58" s="16">
        <f>MAX('Retorno Acumulado'!H$3:H58)</f>
        <v>1.0038445549999999</v>
      </c>
      <c r="I58" s="16">
        <f>MAX('Retorno Acumulado'!I$3:I58)</f>
        <v>1.0325345022830315</v>
      </c>
      <c r="J58" s="16">
        <f>MAX('Retorno Acumulado'!J$3:J58)</f>
        <v>1.0172811281733569</v>
      </c>
    </row>
    <row r="59" spans="1:10">
      <c r="A59" s="3">
        <v>44557</v>
      </c>
      <c r="B59" s="16">
        <f>MAX('Retorno Acumulado'!B$3:B59)</f>
        <v>1.0566457250239722</v>
      </c>
      <c r="C59" s="16">
        <f>MAX('Retorno Acumulado'!C$3:C59)</f>
        <v>1.0771107472123909</v>
      </c>
      <c r="D59" s="16">
        <f>MAX('Retorno Acumulado'!D$3:D59)</f>
        <v>1.0430481918931134</v>
      </c>
      <c r="E59" s="16">
        <f>MAX('Retorno Acumulado'!E$3:E59)</f>
        <v>1.0624914091710711</v>
      </c>
      <c r="F59" s="16">
        <f>MAX('Retorno Acumulado'!F$3:F59)</f>
        <v>1.0296123386037923</v>
      </c>
      <c r="G59" s="16">
        <f>MAX('Retorno Acumulado'!G$3:G59)</f>
        <v>1.0488233950398482</v>
      </c>
      <c r="H59" s="16">
        <f>MAX('Retorno Acumulado'!H$3:H59)</f>
        <v>1.0038445549999999</v>
      </c>
      <c r="I59" s="16">
        <f>MAX('Retorno Acumulado'!I$3:I59)</f>
        <v>1.0325345022830315</v>
      </c>
      <c r="J59" s="16">
        <f>MAX('Retorno Acumulado'!J$3:J59)</f>
        <v>1.0172811281733569</v>
      </c>
    </row>
    <row r="60" spans="1:10">
      <c r="A60" s="3">
        <v>44559</v>
      </c>
      <c r="B60" s="16">
        <f>MAX('Retorno Acumulado'!B$3:B60)</f>
        <v>1.0566457250239722</v>
      </c>
      <c r="C60" s="16">
        <f>MAX('Retorno Acumulado'!C$3:C60)</f>
        <v>1.0771107472123909</v>
      </c>
      <c r="D60" s="16">
        <f>MAX('Retorno Acumulado'!D$3:D60)</f>
        <v>1.0430481918931134</v>
      </c>
      <c r="E60" s="16">
        <f>MAX('Retorno Acumulado'!E$3:E60)</f>
        <v>1.0624914091710711</v>
      </c>
      <c r="F60" s="16">
        <f>MAX('Retorno Acumulado'!F$3:F60)</f>
        <v>1.0296123386037923</v>
      </c>
      <c r="G60" s="16">
        <f>MAX('Retorno Acumulado'!G$3:G60)</f>
        <v>1.0488233950398482</v>
      </c>
      <c r="H60" s="16">
        <f>MAX('Retorno Acumulado'!H$3:H60)</f>
        <v>1.0038445549999999</v>
      </c>
      <c r="I60" s="16">
        <f>MAX('Retorno Acumulado'!I$3:I60)</f>
        <v>1.0325345022830315</v>
      </c>
      <c r="J60" s="16">
        <f>MAX('Retorno Acumulado'!J$3:J60)</f>
        <v>1.0197304391662341</v>
      </c>
    </row>
    <row r="61" spans="1:10">
      <c r="A61" s="3">
        <v>44560</v>
      </c>
      <c r="B61" s="16">
        <f>MAX('Retorno Acumulado'!B$3:B61)</f>
        <v>1.0566457250239722</v>
      </c>
      <c r="C61" s="16">
        <f>MAX('Retorno Acumulado'!C$3:C61)</f>
        <v>1.0771107472123909</v>
      </c>
      <c r="D61" s="16">
        <f>MAX('Retorno Acumulado'!D$3:D61)</f>
        <v>1.0430481918931134</v>
      </c>
      <c r="E61" s="16">
        <f>MAX('Retorno Acumulado'!E$3:E61)</f>
        <v>1.0624914091710711</v>
      </c>
      <c r="F61" s="16">
        <f>MAX('Retorno Acumulado'!F$3:F61)</f>
        <v>1.0296123386037923</v>
      </c>
      <c r="G61" s="16">
        <f>MAX('Retorno Acumulado'!G$3:G61)</f>
        <v>1.0488233950398482</v>
      </c>
      <c r="H61" s="16">
        <f>MAX('Retorno Acumulado'!H$3:H61)</f>
        <v>1.0038445549999999</v>
      </c>
      <c r="I61" s="16">
        <f>MAX('Retorno Acumulado'!I$3:I61)</f>
        <v>1.0325345022830315</v>
      </c>
      <c r="J61" s="16">
        <f>MAX('Retorno Acumulado'!J$3:J61)</f>
        <v>1.0197304391662341</v>
      </c>
    </row>
    <row r="62" spans="1:10">
      <c r="A62" s="3">
        <v>44564</v>
      </c>
      <c r="B62" s="16">
        <f>MAX('Retorno Acumulado'!B$3:B62)</f>
        <v>1.0566457250239722</v>
      </c>
      <c r="C62" s="16">
        <f>MAX('Retorno Acumulado'!C$3:C62)</f>
        <v>1.0771107472123909</v>
      </c>
      <c r="D62" s="16">
        <f>MAX('Retorno Acumulado'!D$3:D62)</f>
        <v>1.0430481918931134</v>
      </c>
      <c r="E62" s="16">
        <f>MAX('Retorno Acumulado'!E$3:E62)</f>
        <v>1.0624914091710711</v>
      </c>
      <c r="F62" s="16">
        <f>MAX('Retorno Acumulado'!F$3:F62)</f>
        <v>1.0296123386037923</v>
      </c>
      <c r="G62" s="16">
        <f>MAX('Retorno Acumulado'!G$3:G62)</f>
        <v>1.0488233950398482</v>
      </c>
      <c r="H62" s="16">
        <f>MAX('Retorno Acumulado'!H$3:H62)</f>
        <v>1.0038445549999999</v>
      </c>
      <c r="I62" s="16">
        <f>MAX('Retorno Acumulado'!I$3:I62)</f>
        <v>1.0325345022830315</v>
      </c>
      <c r="J62" s="16">
        <f>MAX('Retorno Acumulado'!J$3:J62)</f>
        <v>1.0209362320148323</v>
      </c>
    </row>
    <row r="63" spans="1:10">
      <c r="A63" s="3">
        <v>44565</v>
      </c>
      <c r="B63" s="16">
        <f>MAX('Retorno Acumulado'!B$3:B63)</f>
        <v>1.0566457250239722</v>
      </c>
      <c r="C63" s="16">
        <f>MAX('Retorno Acumulado'!C$3:C63)</f>
        <v>1.0771107472123909</v>
      </c>
      <c r="D63" s="16">
        <f>MAX('Retorno Acumulado'!D$3:D63)</f>
        <v>1.0430481918931134</v>
      </c>
      <c r="E63" s="16">
        <f>MAX('Retorno Acumulado'!E$3:E63)</f>
        <v>1.0624914091710711</v>
      </c>
      <c r="F63" s="16">
        <f>MAX('Retorno Acumulado'!F$3:F63)</f>
        <v>1.0296123386037923</v>
      </c>
      <c r="G63" s="16">
        <f>MAX('Retorno Acumulado'!G$3:G63)</f>
        <v>1.0488233950398482</v>
      </c>
      <c r="H63" s="16">
        <f>MAX('Retorno Acumulado'!H$3:H63)</f>
        <v>1.0038445549999999</v>
      </c>
      <c r="I63" s="16">
        <f>MAX('Retorno Acumulado'!I$3:I63)</f>
        <v>1.0325345022830315</v>
      </c>
      <c r="J63" s="16">
        <f>MAX('Retorno Acumulado'!J$3:J63)</f>
        <v>1.0209362320148323</v>
      </c>
    </row>
    <row r="64" spans="1:10">
      <c r="A64" s="3">
        <v>44566</v>
      </c>
      <c r="B64" s="16">
        <f>MAX('Retorno Acumulado'!B$3:B64)</f>
        <v>1.0566457250239722</v>
      </c>
      <c r="C64" s="16">
        <f>MAX('Retorno Acumulado'!C$3:C64)</f>
        <v>1.0771107472123909</v>
      </c>
      <c r="D64" s="16">
        <f>MAX('Retorno Acumulado'!D$3:D64)</f>
        <v>1.0430481918931134</v>
      </c>
      <c r="E64" s="16">
        <f>MAX('Retorno Acumulado'!E$3:E64)</f>
        <v>1.0624914091710711</v>
      </c>
      <c r="F64" s="16">
        <f>MAX('Retorno Acumulado'!F$3:F64)</f>
        <v>1.0296123386037923</v>
      </c>
      <c r="G64" s="16">
        <f>MAX('Retorno Acumulado'!G$3:G64)</f>
        <v>1.0488233950398482</v>
      </c>
      <c r="H64" s="16">
        <f>MAX('Retorno Acumulado'!H$3:H64)</f>
        <v>1.0038445549999999</v>
      </c>
      <c r="I64" s="16">
        <f>MAX('Retorno Acumulado'!I$3:I64)</f>
        <v>1.0325345022830315</v>
      </c>
      <c r="J64" s="16">
        <f>MAX('Retorno Acumulado'!J$3:J64)</f>
        <v>1.0209362320148323</v>
      </c>
    </row>
    <row r="65" spans="1:10">
      <c r="A65" s="3">
        <v>44568</v>
      </c>
      <c r="B65" s="16">
        <f>MAX('Retorno Acumulado'!B$3:B65)</f>
        <v>1.0566457250239722</v>
      </c>
      <c r="C65" s="16">
        <f>MAX('Retorno Acumulado'!C$3:C65)</f>
        <v>1.0771107472123909</v>
      </c>
      <c r="D65" s="16">
        <f>MAX('Retorno Acumulado'!D$3:D65)</f>
        <v>1.0430481918931134</v>
      </c>
      <c r="E65" s="16">
        <f>MAX('Retorno Acumulado'!E$3:E65)</f>
        <v>1.0624914091710711</v>
      </c>
      <c r="F65" s="16">
        <f>MAX('Retorno Acumulado'!F$3:F65)</f>
        <v>1.0296123386037923</v>
      </c>
      <c r="G65" s="16">
        <f>MAX('Retorno Acumulado'!G$3:G65)</f>
        <v>1.0488233950398482</v>
      </c>
      <c r="H65" s="16">
        <f>MAX('Retorno Acumulado'!H$3:H65)</f>
        <v>1.0038445549999999</v>
      </c>
      <c r="I65" s="16">
        <f>MAX('Retorno Acumulado'!I$3:I65)</f>
        <v>1.0325345022830315</v>
      </c>
      <c r="J65" s="16">
        <f>MAX('Retorno Acumulado'!J$3:J65)</f>
        <v>1.0209362320148323</v>
      </c>
    </row>
    <row r="66" spans="1:10">
      <c r="A66" s="3">
        <v>44571</v>
      </c>
      <c r="B66" s="16">
        <f>MAX('Retorno Acumulado'!B$3:B66)</f>
        <v>1.0566457250239722</v>
      </c>
      <c r="C66" s="16">
        <f>MAX('Retorno Acumulado'!C$3:C66)</f>
        <v>1.0771107472123909</v>
      </c>
      <c r="D66" s="16">
        <f>MAX('Retorno Acumulado'!D$3:D66)</f>
        <v>1.0430481918931134</v>
      </c>
      <c r="E66" s="16">
        <f>MAX('Retorno Acumulado'!E$3:E66)</f>
        <v>1.0624914091710711</v>
      </c>
      <c r="F66" s="16">
        <f>MAX('Retorno Acumulado'!F$3:F66)</f>
        <v>1.0296123386037923</v>
      </c>
      <c r="G66" s="16">
        <f>MAX('Retorno Acumulado'!G$3:G66)</f>
        <v>1.0488233950398482</v>
      </c>
      <c r="H66" s="16">
        <f>MAX('Retorno Acumulado'!H$3:H66)</f>
        <v>1.0038445549999999</v>
      </c>
      <c r="I66" s="16">
        <f>MAX('Retorno Acumulado'!I$3:I66)</f>
        <v>1.0325345022830315</v>
      </c>
      <c r="J66" s="16">
        <f>MAX('Retorno Acumulado'!J$3:J66)</f>
        <v>1.0209362320148323</v>
      </c>
    </row>
    <row r="67" spans="1:10">
      <c r="A67" s="3">
        <v>44572</v>
      </c>
      <c r="B67" s="16">
        <f>MAX('Retorno Acumulado'!B$3:B67)</f>
        <v>1.0566457250239722</v>
      </c>
      <c r="C67" s="16">
        <f>MAX('Retorno Acumulado'!C$3:C67)</f>
        <v>1.0771107472123909</v>
      </c>
      <c r="D67" s="16">
        <f>MAX('Retorno Acumulado'!D$3:D67)</f>
        <v>1.0430481918931134</v>
      </c>
      <c r="E67" s="16">
        <f>MAX('Retorno Acumulado'!E$3:E67)</f>
        <v>1.0624914091710711</v>
      </c>
      <c r="F67" s="16">
        <f>MAX('Retorno Acumulado'!F$3:F67)</f>
        <v>1.0296123386037923</v>
      </c>
      <c r="G67" s="16">
        <f>MAX('Retorno Acumulado'!G$3:G67)</f>
        <v>1.0488233950398482</v>
      </c>
      <c r="H67" s="16">
        <f>MAX('Retorno Acumulado'!H$3:H67)</f>
        <v>1.0038445549999999</v>
      </c>
      <c r="I67" s="16">
        <f>MAX('Retorno Acumulado'!I$3:I67)</f>
        <v>1.0325345022830315</v>
      </c>
      <c r="J67" s="16">
        <f>MAX('Retorno Acumulado'!J$3:J67)</f>
        <v>1.0209362320148323</v>
      </c>
    </row>
    <row r="68" spans="1:10">
      <c r="A68" s="3">
        <v>44574</v>
      </c>
      <c r="B68" s="16">
        <f>MAX('Retorno Acumulado'!B$3:B68)</f>
        <v>1.0566457250239722</v>
      </c>
      <c r="C68" s="16">
        <f>MAX('Retorno Acumulado'!C$3:C68)</f>
        <v>1.0771107472123909</v>
      </c>
      <c r="D68" s="16">
        <f>MAX('Retorno Acumulado'!D$3:D68)</f>
        <v>1.0430481918931134</v>
      </c>
      <c r="E68" s="16">
        <f>MAX('Retorno Acumulado'!E$3:E68)</f>
        <v>1.0624914091710711</v>
      </c>
      <c r="F68" s="16">
        <f>MAX('Retorno Acumulado'!F$3:F68)</f>
        <v>1.0296123386037923</v>
      </c>
      <c r="G68" s="16">
        <f>MAX('Retorno Acumulado'!G$3:G68)</f>
        <v>1.0488233950398482</v>
      </c>
      <c r="H68" s="16">
        <f>MAX('Retorno Acumulado'!H$3:H68)</f>
        <v>1.0038445549999999</v>
      </c>
      <c r="I68" s="16">
        <f>MAX('Retorno Acumulado'!I$3:I68)</f>
        <v>1.0325345022830315</v>
      </c>
      <c r="J68" s="16">
        <f>MAX('Retorno Acumulado'!J$3:J68)</f>
        <v>1.0346070056876497</v>
      </c>
    </row>
    <row r="69" spans="1:10">
      <c r="A69" s="3">
        <v>44575</v>
      </c>
      <c r="B69" s="16">
        <f>MAX('Retorno Acumulado'!B$3:B69)</f>
        <v>1.0566457250239722</v>
      </c>
      <c r="C69" s="16">
        <f>MAX('Retorno Acumulado'!C$3:C69)</f>
        <v>1.0771107472123909</v>
      </c>
      <c r="D69" s="16">
        <f>MAX('Retorno Acumulado'!D$3:D69)</f>
        <v>1.0430481918931134</v>
      </c>
      <c r="E69" s="16">
        <f>MAX('Retorno Acumulado'!E$3:E69)</f>
        <v>1.0624914091710711</v>
      </c>
      <c r="F69" s="16">
        <f>MAX('Retorno Acumulado'!F$3:F69)</f>
        <v>1.0296123386037923</v>
      </c>
      <c r="G69" s="16">
        <f>MAX('Retorno Acumulado'!G$3:G69)</f>
        <v>1.0488233950398482</v>
      </c>
      <c r="H69" s="16">
        <f>MAX('Retorno Acumulado'!H$3:H69)</f>
        <v>1.0038445549999999</v>
      </c>
      <c r="I69" s="16">
        <f>MAX('Retorno Acumulado'!I$3:I69)</f>
        <v>1.0325345022830315</v>
      </c>
      <c r="J69" s="16">
        <f>MAX('Retorno Acumulado'!J$3:J69)</f>
        <v>1.0346070056876497</v>
      </c>
    </row>
    <row r="70" spans="1:10">
      <c r="A70" s="3">
        <v>44578</v>
      </c>
      <c r="B70" s="16">
        <f>MAX('Retorno Acumulado'!B$3:B70)</f>
        <v>1.0566457250239722</v>
      </c>
      <c r="C70" s="16">
        <f>MAX('Retorno Acumulado'!C$3:C70)</f>
        <v>1.0771107472123909</v>
      </c>
      <c r="D70" s="16">
        <f>MAX('Retorno Acumulado'!D$3:D70)</f>
        <v>1.0430481918931134</v>
      </c>
      <c r="E70" s="16">
        <f>MAX('Retorno Acumulado'!E$3:E70)</f>
        <v>1.0624914091710711</v>
      </c>
      <c r="F70" s="16">
        <f>MAX('Retorno Acumulado'!F$3:F70)</f>
        <v>1.0296123386037923</v>
      </c>
      <c r="G70" s="16">
        <f>MAX('Retorno Acumulado'!G$3:G70)</f>
        <v>1.0488233950398482</v>
      </c>
      <c r="H70" s="16">
        <f>MAX('Retorno Acumulado'!H$3:H70)</f>
        <v>1.0038445549999999</v>
      </c>
      <c r="I70" s="16">
        <f>MAX('Retorno Acumulado'!I$3:I70)</f>
        <v>1.0325345022830315</v>
      </c>
      <c r="J70" s="16">
        <f>MAX('Retorno Acumulado'!J$3:J70)</f>
        <v>1.0346070056876497</v>
      </c>
    </row>
    <row r="71" spans="1:10">
      <c r="A71" s="3">
        <v>44579</v>
      </c>
      <c r="B71" s="16">
        <f>MAX('Retorno Acumulado'!B$3:B71)</f>
        <v>1.0566457250239722</v>
      </c>
      <c r="C71" s="16">
        <f>MAX('Retorno Acumulado'!C$3:C71)</f>
        <v>1.0771107472123909</v>
      </c>
      <c r="D71" s="16">
        <f>MAX('Retorno Acumulado'!D$3:D71)</f>
        <v>1.0430481918931134</v>
      </c>
      <c r="E71" s="16">
        <f>MAX('Retorno Acumulado'!E$3:E71)</f>
        <v>1.0624914091710711</v>
      </c>
      <c r="F71" s="16">
        <f>MAX('Retorno Acumulado'!F$3:F71)</f>
        <v>1.0296123386037923</v>
      </c>
      <c r="G71" s="16">
        <f>MAX('Retorno Acumulado'!G$3:G71)</f>
        <v>1.0488233950398482</v>
      </c>
      <c r="H71" s="16">
        <f>MAX('Retorno Acumulado'!H$3:H71)</f>
        <v>1.0038445549999999</v>
      </c>
      <c r="I71" s="16">
        <f>MAX('Retorno Acumulado'!I$3:I71)</f>
        <v>1.0325345022830315</v>
      </c>
      <c r="J71" s="16">
        <f>MAX('Retorno Acumulado'!J$3:J71)</f>
        <v>1.0365285356145497</v>
      </c>
    </row>
    <row r="72" spans="1:10">
      <c r="A72" s="3">
        <v>44580</v>
      </c>
      <c r="B72" s="16">
        <f>MAX('Retorno Acumulado'!B$3:B72)</f>
        <v>1.0566457250239722</v>
      </c>
      <c r="C72" s="16">
        <f>MAX('Retorno Acumulado'!C$3:C72)</f>
        <v>1.0771107472123909</v>
      </c>
      <c r="D72" s="16">
        <f>MAX('Retorno Acumulado'!D$3:D72)</f>
        <v>1.0430481918931134</v>
      </c>
      <c r="E72" s="16">
        <f>MAX('Retorno Acumulado'!E$3:E72)</f>
        <v>1.0624914091710711</v>
      </c>
      <c r="F72" s="16">
        <f>MAX('Retorno Acumulado'!F$3:F72)</f>
        <v>1.0296123386037923</v>
      </c>
      <c r="G72" s="16">
        <f>MAX('Retorno Acumulado'!G$3:G72)</f>
        <v>1.0488233950398482</v>
      </c>
      <c r="H72" s="16">
        <f>MAX('Retorno Acumulado'!H$3:H72)</f>
        <v>1.0038445549999999</v>
      </c>
      <c r="I72" s="16">
        <f>MAX('Retorno Acumulado'!I$3:I72)</f>
        <v>1.0325345022830315</v>
      </c>
      <c r="J72" s="16">
        <f>MAX('Retorno Acumulado'!J$3:J72)</f>
        <v>1.0365285356145497</v>
      </c>
    </row>
    <row r="73" spans="1:10">
      <c r="A73" s="3">
        <v>44581</v>
      </c>
      <c r="B73" s="16">
        <f>MAX('Retorno Acumulado'!B$3:B73)</f>
        <v>1.0566457250239722</v>
      </c>
      <c r="C73" s="16">
        <f>MAX('Retorno Acumulado'!C$3:C73)</f>
        <v>1.0771107472123909</v>
      </c>
      <c r="D73" s="16">
        <f>MAX('Retorno Acumulado'!D$3:D73)</f>
        <v>1.0430481918931134</v>
      </c>
      <c r="E73" s="16">
        <f>MAX('Retorno Acumulado'!E$3:E73)</f>
        <v>1.0624914091710711</v>
      </c>
      <c r="F73" s="16">
        <f>MAX('Retorno Acumulado'!F$3:F73)</f>
        <v>1.0296123386037923</v>
      </c>
      <c r="G73" s="16">
        <f>MAX('Retorno Acumulado'!G$3:G73)</f>
        <v>1.0488233950398482</v>
      </c>
      <c r="H73" s="16">
        <f>MAX('Retorno Acumulado'!H$3:H73)</f>
        <v>1.0038445549999999</v>
      </c>
      <c r="I73" s="16">
        <f>MAX('Retorno Acumulado'!I$3:I73)</f>
        <v>1.0325345022830315</v>
      </c>
      <c r="J73" s="16">
        <f>MAX('Retorno Acumulado'!J$3:J73)</f>
        <v>1.0365285356145497</v>
      </c>
    </row>
    <row r="74" spans="1:10">
      <c r="A74" s="3">
        <v>44582</v>
      </c>
      <c r="B74" s="16">
        <f>MAX('Retorno Acumulado'!B$3:B74)</f>
        <v>1.0566457250239722</v>
      </c>
      <c r="C74" s="16">
        <f>MAX('Retorno Acumulado'!C$3:C74)</f>
        <v>1.0771107472123909</v>
      </c>
      <c r="D74" s="16">
        <f>MAX('Retorno Acumulado'!D$3:D74)</f>
        <v>1.0430481918931134</v>
      </c>
      <c r="E74" s="16">
        <f>MAX('Retorno Acumulado'!E$3:E74)</f>
        <v>1.0624914091710711</v>
      </c>
      <c r="F74" s="16">
        <f>MAX('Retorno Acumulado'!F$3:F74)</f>
        <v>1.0296123386037923</v>
      </c>
      <c r="G74" s="16">
        <f>MAX('Retorno Acumulado'!G$3:G74)</f>
        <v>1.0488233950398482</v>
      </c>
      <c r="H74" s="16">
        <f>MAX('Retorno Acumulado'!H$3:H74)</f>
        <v>1.0038445549999999</v>
      </c>
      <c r="I74" s="16">
        <f>MAX('Retorno Acumulado'!I$3:I74)</f>
        <v>1.0325345022830315</v>
      </c>
      <c r="J74" s="16">
        <f>MAX('Retorno Acumulado'!J$3:J74)</f>
        <v>1.0365285356145497</v>
      </c>
    </row>
    <row r="75" spans="1:10">
      <c r="A75" s="3">
        <v>44585</v>
      </c>
      <c r="B75" s="16">
        <f>MAX('Retorno Acumulado'!B$3:B75)</f>
        <v>1.0566457250239722</v>
      </c>
      <c r="C75" s="16">
        <f>MAX('Retorno Acumulado'!C$3:C75)</f>
        <v>1.0771107472123909</v>
      </c>
      <c r="D75" s="16">
        <f>MAX('Retorno Acumulado'!D$3:D75)</f>
        <v>1.0430481918931134</v>
      </c>
      <c r="E75" s="16">
        <f>MAX('Retorno Acumulado'!E$3:E75)</f>
        <v>1.0624914091710711</v>
      </c>
      <c r="F75" s="16">
        <f>MAX('Retorno Acumulado'!F$3:F75)</f>
        <v>1.0296123386037923</v>
      </c>
      <c r="G75" s="16">
        <f>MAX('Retorno Acumulado'!G$3:G75)</f>
        <v>1.0488233950398482</v>
      </c>
      <c r="H75" s="16">
        <f>MAX('Retorno Acumulado'!H$3:H75)</f>
        <v>1.0038445549999999</v>
      </c>
      <c r="I75" s="16">
        <f>MAX('Retorno Acumulado'!I$3:I75)</f>
        <v>1.0325345022830315</v>
      </c>
      <c r="J75" s="16">
        <f>MAX('Retorno Acumulado'!J$3:J75)</f>
        <v>1.0365285356145497</v>
      </c>
    </row>
    <row r="76" spans="1:10">
      <c r="A76" s="3">
        <v>44586</v>
      </c>
      <c r="B76" s="16">
        <f>MAX('Retorno Acumulado'!B$3:B76)</f>
        <v>1.0566457250239722</v>
      </c>
      <c r="C76" s="16">
        <f>MAX('Retorno Acumulado'!C$3:C76)</f>
        <v>1.0771107472123909</v>
      </c>
      <c r="D76" s="16">
        <f>MAX('Retorno Acumulado'!D$3:D76)</f>
        <v>1.0430481918931134</v>
      </c>
      <c r="E76" s="16">
        <f>MAX('Retorno Acumulado'!E$3:E76)</f>
        <v>1.0624914091710711</v>
      </c>
      <c r="F76" s="16">
        <f>MAX('Retorno Acumulado'!F$3:F76)</f>
        <v>1.0296123386037923</v>
      </c>
      <c r="G76" s="16">
        <f>MAX('Retorno Acumulado'!G$3:G76)</f>
        <v>1.0488233950398482</v>
      </c>
      <c r="H76" s="16">
        <f>MAX('Retorno Acumulado'!H$3:H76)</f>
        <v>1.0038445549999999</v>
      </c>
      <c r="I76" s="16">
        <f>MAX('Retorno Acumulado'!I$3:I76)</f>
        <v>1.0325345022830315</v>
      </c>
      <c r="J76" s="16">
        <f>MAX('Retorno Acumulado'!J$3:J76)</f>
        <v>1.0365285356145497</v>
      </c>
    </row>
    <row r="77" spans="1:10">
      <c r="A77" s="3">
        <v>44587</v>
      </c>
      <c r="B77" s="16">
        <f>MAX('Retorno Acumulado'!B$3:B77)</f>
        <v>1.0566457250239722</v>
      </c>
      <c r="C77" s="16">
        <f>MAX('Retorno Acumulado'!C$3:C77)</f>
        <v>1.0771107472123909</v>
      </c>
      <c r="D77" s="16">
        <f>MAX('Retorno Acumulado'!D$3:D77)</f>
        <v>1.0430481918931134</v>
      </c>
      <c r="E77" s="16">
        <f>MAX('Retorno Acumulado'!E$3:E77)</f>
        <v>1.0624914091710711</v>
      </c>
      <c r="F77" s="16">
        <f>MAX('Retorno Acumulado'!F$3:F77)</f>
        <v>1.0296123386037923</v>
      </c>
      <c r="G77" s="16">
        <f>MAX('Retorno Acumulado'!G$3:G77)</f>
        <v>1.0488233950398482</v>
      </c>
      <c r="H77" s="16">
        <f>MAX('Retorno Acumulado'!H$3:H77)</f>
        <v>1.0038445549999999</v>
      </c>
      <c r="I77" s="16">
        <f>MAX('Retorno Acumulado'!I$3:I77)</f>
        <v>1.0325345022830315</v>
      </c>
      <c r="J77" s="16">
        <f>MAX('Retorno Acumulado'!J$3:J77)</f>
        <v>1.0365285356145497</v>
      </c>
    </row>
    <row r="78" spans="1:10">
      <c r="A78" s="3">
        <v>44588</v>
      </c>
      <c r="B78" s="16">
        <f>MAX('Retorno Acumulado'!B$3:B78)</f>
        <v>1.0566457250239722</v>
      </c>
      <c r="C78" s="16">
        <f>MAX('Retorno Acumulado'!C$3:C78)</f>
        <v>1.0771107472123909</v>
      </c>
      <c r="D78" s="16">
        <f>MAX('Retorno Acumulado'!D$3:D78)</f>
        <v>1.0430481918931134</v>
      </c>
      <c r="E78" s="16">
        <f>MAX('Retorno Acumulado'!E$3:E78)</f>
        <v>1.0624914091710711</v>
      </c>
      <c r="F78" s="16">
        <f>MAX('Retorno Acumulado'!F$3:F78)</f>
        <v>1.0296123386037923</v>
      </c>
      <c r="G78" s="16">
        <f>MAX('Retorno Acumulado'!G$3:G78)</f>
        <v>1.0488233950398482</v>
      </c>
      <c r="H78" s="16">
        <f>MAX('Retorno Acumulado'!H$3:H78)</f>
        <v>1.0038445549999999</v>
      </c>
      <c r="I78" s="16">
        <f>MAX('Retorno Acumulado'!I$3:I78)</f>
        <v>1.0325345022830315</v>
      </c>
      <c r="J78" s="16">
        <f>MAX('Retorno Acumulado'!J$3:J78)</f>
        <v>1.0365285356145497</v>
      </c>
    </row>
    <row r="79" spans="1:10">
      <c r="A79" s="3">
        <v>44589</v>
      </c>
      <c r="B79" s="16">
        <f>MAX('Retorno Acumulado'!B$3:B79)</f>
        <v>1.0566457250239722</v>
      </c>
      <c r="C79" s="16">
        <f>MAX('Retorno Acumulado'!C$3:C79)</f>
        <v>1.0771107472123909</v>
      </c>
      <c r="D79" s="16">
        <f>MAX('Retorno Acumulado'!D$3:D79)</f>
        <v>1.0430481918931134</v>
      </c>
      <c r="E79" s="16">
        <f>MAX('Retorno Acumulado'!E$3:E79)</f>
        <v>1.0624914091710711</v>
      </c>
      <c r="F79" s="16">
        <f>MAX('Retorno Acumulado'!F$3:F79)</f>
        <v>1.0296123386037923</v>
      </c>
      <c r="G79" s="16">
        <f>MAX('Retorno Acumulado'!G$3:G79)</f>
        <v>1.0488233950398482</v>
      </c>
      <c r="H79" s="16">
        <f>MAX('Retorno Acumulado'!H$3:H79)</f>
        <v>1.0038445549999999</v>
      </c>
      <c r="I79" s="16">
        <f>MAX('Retorno Acumulado'!I$3:I79)</f>
        <v>1.0325345022830315</v>
      </c>
      <c r="J79" s="16">
        <f>MAX('Retorno Acumulado'!J$3:J79)</f>
        <v>1.0365285356145497</v>
      </c>
    </row>
    <row r="80" spans="1:10">
      <c r="A80" s="3">
        <v>44592</v>
      </c>
      <c r="B80" s="16">
        <f>MAX('Retorno Acumulado'!B$3:B80)</f>
        <v>1.0566457250239722</v>
      </c>
      <c r="C80" s="16">
        <f>MAX('Retorno Acumulado'!C$3:C80)</f>
        <v>1.0771107472123909</v>
      </c>
      <c r="D80" s="16">
        <f>MAX('Retorno Acumulado'!D$3:D80)</f>
        <v>1.0430481918931134</v>
      </c>
      <c r="E80" s="16">
        <f>MAX('Retorno Acumulado'!E$3:E80)</f>
        <v>1.0624914091710711</v>
      </c>
      <c r="F80" s="16">
        <f>MAX('Retorno Acumulado'!F$3:F80)</f>
        <v>1.0296123386037923</v>
      </c>
      <c r="G80" s="16">
        <f>MAX('Retorno Acumulado'!G$3:G80)</f>
        <v>1.0488233950398482</v>
      </c>
      <c r="H80" s="16">
        <f>MAX('Retorno Acumulado'!H$3:H80)</f>
        <v>1.0038445549999999</v>
      </c>
      <c r="I80" s="16">
        <f>MAX('Retorno Acumulado'!I$3:I80)</f>
        <v>1.0325345022830315</v>
      </c>
      <c r="J80" s="16">
        <f>MAX('Retorno Acumulado'!J$3:J80)</f>
        <v>1.0365285356145497</v>
      </c>
    </row>
    <row r="81" spans="1:10">
      <c r="A81" s="3">
        <v>44593</v>
      </c>
      <c r="B81" s="16">
        <f>MAX('Retorno Acumulado'!B$3:B81)</f>
        <v>1.0566457250239722</v>
      </c>
      <c r="C81" s="16">
        <f>MAX('Retorno Acumulado'!C$3:C81)</f>
        <v>1.0771107472123909</v>
      </c>
      <c r="D81" s="16">
        <f>MAX('Retorno Acumulado'!D$3:D81)</f>
        <v>1.0430481918931134</v>
      </c>
      <c r="E81" s="16">
        <f>MAX('Retorno Acumulado'!E$3:E81)</f>
        <v>1.0624914091710711</v>
      </c>
      <c r="F81" s="16">
        <f>MAX('Retorno Acumulado'!F$3:F81)</f>
        <v>1.0296123386037923</v>
      </c>
      <c r="G81" s="16">
        <f>MAX('Retorno Acumulado'!G$3:G81)</f>
        <v>1.0488233950398482</v>
      </c>
      <c r="H81" s="16">
        <f>MAX('Retorno Acumulado'!H$3:H81)</f>
        <v>1.0038445549999999</v>
      </c>
      <c r="I81" s="16">
        <f>MAX('Retorno Acumulado'!I$3:I81)</f>
        <v>1.0325345022830315</v>
      </c>
      <c r="J81" s="16">
        <f>MAX('Retorno Acumulado'!J$3:J81)</f>
        <v>1.0365285356145497</v>
      </c>
    </row>
    <row r="82" spans="1:10">
      <c r="A82" s="3">
        <v>44594</v>
      </c>
      <c r="B82" s="16">
        <f>MAX('Retorno Acumulado'!B$3:B82)</f>
        <v>1.0566457250239722</v>
      </c>
      <c r="C82" s="16">
        <f>MAX('Retorno Acumulado'!C$3:C82)</f>
        <v>1.0771107472123909</v>
      </c>
      <c r="D82" s="16">
        <f>MAX('Retorno Acumulado'!D$3:D82)</f>
        <v>1.0430481918931134</v>
      </c>
      <c r="E82" s="16">
        <f>MAX('Retorno Acumulado'!E$3:E82)</f>
        <v>1.0624914091710711</v>
      </c>
      <c r="F82" s="16">
        <f>MAX('Retorno Acumulado'!F$3:F82)</f>
        <v>1.0296123386037923</v>
      </c>
      <c r="G82" s="16">
        <f>MAX('Retorno Acumulado'!G$3:G82)</f>
        <v>1.0488233950398482</v>
      </c>
      <c r="H82" s="16">
        <f>MAX('Retorno Acumulado'!H$3:H82)</f>
        <v>1.0038445549999999</v>
      </c>
      <c r="I82" s="16">
        <f>MAX('Retorno Acumulado'!I$3:I82)</f>
        <v>1.0325345022830315</v>
      </c>
      <c r="J82" s="16">
        <f>MAX('Retorno Acumulado'!J$3:J82)</f>
        <v>1.0365285356145497</v>
      </c>
    </row>
    <row r="83" spans="1:10">
      <c r="A83" s="3">
        <v>44595</v>
      </c>
      <c r="B83" s="16">
        <f>MAX('Retorno Acumulado'!B$3:B83)</f>
        <v>1.0566457250239722</v>
      </c>
      <c r="C83" s="16">
        <f>MAX('Retorno Acumulado'!C$3:C83)</f>
        <v>1.0771107472123909</v>
      </c>
      <c r="D83" s="16">
        <f>MAX('Retorno Acumulado'!D$3:D83)</f>
        <v>1.0430481918931134</v>
      </c>
      <c r="E83" s="16">
        <f>MAX('Retorno Acumulado'!E$3:E83)</f>
        <v>1.0624914091710711</v>
      </c>
      <c r="F83" s="16">
        <f>MAX('Retorno Acumulado'!F$3:F83)</f>
        <v>1.0296123386037923</v>
      </c>
      <c r="G83" s="16">
        <f>MAX('Retorno Acumulado'!G$3:G83)</f>
        <v>1.0488233950398482</v>
      </c>
      <c r="H83" s="16">
        <f>MAX('Retorno Acumulado'!H$3:H83)</f>
        <v>1.0038445549999999</v>
      </c>
      <c r="I83" s="16">
        <f>MAX('Retorno Acumulado'!I$3:I83)</f>
        <v>1.0325345022830315</v>
      </c>
      <c r="J83" s="16">
        <f>MAX('Retorno Acumulado'!J$3:J83)</f>
        <v>1.0365285356145497</v>
      </c>
    </row>
    <row r="84" spans="1:10">
      <c r="A84" s="3">
        <v>44596</v>
      </c>
      <c r="B84" s="16">
        <f>MAX('Retorno Acumulado'!B$3:B84)</f>
        <v>1.0566457250239722</v>
      </c>
      <c r="C84" s="16">
        <f>MAX('Retorno Acumulado'!C$3:C84)</f>
        <v>1.0973380400283554</v>
      </c>
      <c r="D84" s="16">
        <f>MAX('Retorno Acumulado'!D$3:D84)</f>
        <v>1.0430481918931134</v>
      </c>
      <c r="E84" s="16">
        <f>MAX('Retorno Acumulado'!E$3:E84)</f>
        <v>1.0624914091710711</v>
      </c>
      <c r="F84" s="16">
        <f>MAX('Retorno Acumulado'!F$3:F84)</f>
        <v>1.0296123386037923</v>
      </c>
      <c r="G84" s="16">
        <f>MAX('Retorno Acumulado'!G$3:G84)</f>
        <v>1.0488233950398482</v>
      </c>
      <c r="H84" s="16">
        <f>MAX('Retorno Acumulado'!H$3:H84)</f>
        <v>1.0038445549999999</v>
      </c>
      <c r="I84" s="16">
        <f>MAX('Retorno Acumulado'!I$3:I84)</f>
        <v>1.0325345022830315</v>
      </c>
      <c r="J84" s="16">
        <f>MAX('Retorno Acumulado'!J$3:J84)</f>
        <v>1.0365285356145497</v>
      </c>
    </row>
    <row r="85" spans="1:10">
      <c r="A85" s="3">
        <v>44600</v>
      </c>
      <c r="B85" s="16">
        <f>MAX('Retorno Acumulado'!B$3:B85)</f>
        <v>1.0566457250239722</v>
      </c>
      <c r="C85" s="16">
        <f>MAX('Retorno Acumulado'!C$3:C85)</f>
        <v>1.0973380400283554</v>
      </c>
      <c r="D85" s="16">
        <f>MAX('Retorno Acumulado'!D$3:D85)</f>
        <v>1.0430481918931134</v>
      </c>
      <c r="E85" s="16">
        <f>MAX('Retorno Acumulado'!E$3:E85)</f>
        <v>1.0624914091710711</v>
      </c>
      <c r="F85" s="16">
        <f>MAX('Retorno Acumulado'!F$3:F85)</f>
        <v>1.0296123386037923</v>
      </c>
      <c r="G85" s="16">
        <f>MAX('Retorno Acumulado'!G$3:G85)</f>
        <v>1.0488233950398482</v>
      </c>
      <c r="H85" s="16">
        <f>MAX('Retorno Acumulado'!H$3:H85)</f>
        <v>1.0038445549999999</v>
      </c>
      <c r="I85" s="16">
        <f>MAX('Retorno Acumulado'!I$3:I85)</f>
        <v>1.0325345022830315</v>
      </c>
      <c r="J85" s="16">
        <f>MAX('Retorno Acumulado'!J$3:J85)</f>
        <v>1.0365285356145497</v>
      </c>
    </row>
    <row r="86" spans="1:10">
      <c r="A86" s="3">
        <v>44601</v>
      </c>
      <c r="B86" s="16">
        <f>MAX('Retorno Acumulado'!B$3:B86)</f>
        <v>1.0566457250239722</v>
      </c>
      <c r="C86" s="16">
        <f>MAX('Retorno Acumulado'!C$3:C86)</f>
        <v>1.0973380400283554</v>
      </c>
      <c r="D86" s="16">
        <f>MAX('Retorno Acumulado'!D$3:D86)</f>
        <v>1.0430481918931134</v>
      </c>
      <c r="E86" s="16">
        <f>MAX('Retorno Acumulado'!E$3:E86)</f>
        <v>1.0624914091710711</v>
      </c>
      <c r="F86" s="16">
        <f>MAX('Retorno Acumulado'!F$3:F86)</f>
        <v>1.0296123386037923</v>
      </c>
      <c r="G86" s="16">
        <f>MAX('Retorno Acumulado'!G$3:G86)</f>
        <v>1.0488233950398482</v>
      </c>
      <c r="H86" s="16">
        <f>MAX('Retorno Acumulado'!H$3:H86)</f>
        <v>1.0038445549999999</v>
      </c>
      <c r="I86" s="16">
        <f>MAX('Retorno Acumulado'!I$3:I86)</f>
        <v>1.0325345022830315</v>
      </c>
      <c r="J86" s="16">
        <f>MAX('Retorno Acumulado'!J$3:J86)</f>
        <v>1.0365285356145497</v>
      </c>
    </row>
    <row r="87" spans="1:10">
      <c r="A87" s="3">
        <v>44602</v>
      </c>
      <c r="B87" s="16">
        <f>MAX('Retorno Acumulado'!B$3:B87)</f>
        <v>1.0566457250239722</v>
      </c>
      <c r="C87" s="16">
        <f>MAX('Retorno Acumulado'!C$3:C87)</f>
        <v>1.0973380400283554</v>
      </c>
      <c r="D87" s="16">
        <f>MAX('Retorno Acumulado'!D$3:D87)</f>
        <v>1.0430481918931134</v>
      </c>
      <c r="E87" s="16">
        <f>MAX('Retorno Acumulado'!E$3:E87)</f>
        <v>1.0624914091710711</v>
      </c>
      <c r="F87" s="16">
        <f>MAX('Retorno Acumulado'!F$3:F87)</f>
        <v>1.0296123386037923</v>
      </c>
      <c r="G87" s="16">
        <f>MAX('Retorno Acumulado'!G$3:G87)</f>
        <v>1.0488233950398482</v>
      </c>
      <c r="H87" s="16">
        <f>MAX('Retorno Acumulado'!H$3:H87)</f>
        <v>1.0038445549999999</v>
      </c>
      <c r="I87" s="16">
        <f>MAX('Retorno Acumulado'!I$3:I87)</f>
        <v>1.0325345022830315</v>
      </c>
      <c r="J87" s="16">
        <f>MAX('Retorno Acumulado'!J$3:J87)</f>
        <v>1.0365285356145497</v>
      </c>
    </row>
    <row r="88" spans="1:10">
      <c r="A88" s="3">
        <v>44603</v>
      </c>
      <c r="B88" s="16">
        <f>MAX('Retorno Acumulado'!B$3:B88)</f>
        <v>1.0566457250239722</v>
      </c>
      <c r="C88" s="16">
        <f>MAX('Retorno Acumulado'!C$3:C88)</f>
        <v>1.1040369707080657</v>
      </c>
      <c r="D88" s="16">
        <f>MAX('Retorno Acumulado'!D$3:D88)</f>
        <v>1.0430481918931134</v>
      </c>
      <c r="E88" s="16">
        <f>MAX('Retorno Acumulado'!E$3:E88)</f>
        <v>1.0624914091710711</v>
      </c>
      <c r="F88" s="16">
        <f>MAX('Retorno Acumulado'!F$3:F88)</f>
        <v>1.0296123386037923</v>
      </c>
      <c r="G88" s="16">
        <f>MAX('Retorno Acumulado'!G$3:G88)</f>
        <v>1.0488233950398482</v>
      </c>
      <c r="H88" s="16">
        <f>MAX('Retorno Acumulado'!H$3:H88)</f>
        <v>1.0038445549999999</v>
      </c>
      <c r="I88" s="16">
        <f>MAX('Retorno Acumulado'!I$3:I88)</f>
        <v>1.0325345022830315</v>
      </c>
      <c r="J88" s="16">
        <f>MAX('Retorno Acumulado'!J$3:J88)</f>
        <v>1.0365285356145497</v>
      </c>
    </row>
    <row r="89" spans="1:10">
      <c r="A89" s="3">
        <v>44606</v>
      </c>
      <c r="B89" s="16">
        <f>MAX('Retorno Acumulado'!B$3:B89)</f>
        <v>1.0566457250239722</v>
      </c>
      <c r="C89" s="16">
        <f>MAX('Retorno Acumulado'!C$3:C89)</f>
        <v>1.1040369707080657</v>
      </c>
      <c r="D89" s="16">
        <f>MAX('Retorno Acumulado'!D$3:D89)</f>
        <v>1.0430481918931134</v>
      </c>
      <c r="E89" s="16">
        <f>MAX('Retorno Acumulado'!E$3:E89)</f>
        <v>1.0624914091710711</v>
      </c>
      <c r="F89" s="16">
        <f>MAX('Retorno Acumulado'!F$3:F89)</f>
        <v>1.0296123386037923</v>
      </c>
      <c r="G89" s="16">
        <f>MAX('Retorno Acumulado'!G$3:G89)</f>
        <v>1.0488233950398482</v>
      </c>
      <c r="H89" s="16">
        <f>MAX('Retorno Acumulado'!H$3:H89)</f>
        <v>1.0038445549999999</v>
      </c>
      <c r="I89" s="16">
        <f>MAX('Retorno Acumulado'!I$3:I89)</f>
        <v>1.0325345022830315</v>
      </c>
      <c r="J89" s="16">
        <f>MAX('Retorno Acumulado'!J$3:J89)</f>
        <v>1.0365285356145497</v>
      </c>
    </row>
    <row r="90" spans="1:10">
      <c r="A90" s="3">
        <v>44607</v>
      </c>
      <c r="B90" s="16">
        <f>MAX('Retorno Acumulado'!B$3:B90)</f>
        <v>1.0566457250239722</v>
      </c>
      <c r="C90" s="16">
        <f>MAX('Retorno Acumulado'!C$3:C90)</f>
        <v>1.1040369707080657</v>
      </c>
      <c r="D90" s="16">
        <f>MAX('Retorno Acumulado'!D$3:D90)</f>
        <v>1.0430481918931134</v>
      </c>
      <c r="E90" s="16">
        <f>MAX('Retorno Acumulado'!E$3:E90)</f>
        <v>1.0624914091710711</v>
      </c>
      <c r="F90" s="16">
        <f>MAX('Retorno Acumulado'!F$3:F90)</f>
        <v>1.0296123386037923</v>
      </c>
      <c r="G90" s="16">
        <f>MAX('Retorno Acumulado'!G$3:G90)</f>
        <v>1.0488233950398482</v>
      </c>
      <c r="H90" s="16">
        <f>MAX('Retorno Acumulado'!H$3:H90)</f>
        <v>1.0038445549999999</v>
      </c>
      <c r="I90" s="16">
        <f>MAX('Retorno Acumulado'!I$3:I90)</f>
        <v>1.0325345022830315</v>
      </c>
      <c r="J90" s="16">
        <f>MAX('Retorno Acumulado'!J$3:J90)</f>
        <v>1.0365285356145497</v>
      </c>
    </row>
    <row r="91" spans="1:10">
      <c r="A91" s="3">
        <v>44608</v>
      </c>
      <c r="B91" s="16">
        <f>MAX('Retorno Acumulado'!B$3:B91)</f>
        <v>1.0566457250239722</v>
      </c>
      <c r="C91" s="16">
        <f>MAX('Retorno Acumulado'!C$3:C91)</f>
        <v>1.1040369707080657</v>
      </c>
      <c r="D91" s="16">
        <f>MAX('Retorno Acumulado'!D$3:D91)</f>
        <v>1.0430481918931134</v>
      </c>
      <c r="E91" s="16">
        <f>MAX('Retorno Acumulado'!E$3:E91)</f>
        <v>1.0624914091710711</v>
      </c>
      <c r="F91" s="16">
        <f>MAX('Retorno Acumulado'!F$3:F91)</f>
        <v>1.0296123386037923</v>
      </c>
      <c r="G91" s="16">
        <f>MAX('Retorno Acumulado'!G$3:G91)</f>
        <v>1.0488233950398482</v>
      </c>
      <c r="H91" s="16">
        <f>MAX('Retorno Acumulado'!H$3:H91)</f>
        <v>1.0038445549999999</v>
      </c>
      <c r="I91" s="16">
        <f>MAX('Retorno Acumulado'!I$3:I91)</f>
        <v>1.0325345022830315</v>
      </c>
      <c r="J91" s="16">
        <f>MAX('Retorno Acumulado'!J$3:J91)</f>
        <v>1.0365285356145497</v>
      </c>
    </row>
    <row r="92" spans="1:10">
      <c r="A92" s="3">
        <v>44610</v>
      </c>
      <c r="B92" s="16">
        <f>MAX('Retorno Acumulado'!B$3:B92)</f>
        <v>1.0566457250239722</v>
      </c>
      <c r="C92" s="16">
        <f>MAX('Retorno Acumulado'!C$3:C92)</f>
        <v>1.1158327249012827</v>
      </c>
      <c r="D92" s="16">
        <f>MAX('Retorno Acumulado'!D$3:D92)</f>
        <v>1.0430481918931134</v>
      </c>
      <c r="E92" s="16">
        <f>MAX('Retorno Acumulado'!E$3:E92)</f>
        <v>1.0624914091710711</v>
      </c>
      <c r="F92" s="16">
        <f>MAX('Retorno Acumulado'!F$3:F92)</f>
        <v>1.0296123386037923</v>
      </c>
      <c r="G92" s="16">
        <f>MAX('Retorno Acumulado'!G$3:G92)</f>
        <v>1.0488233950398482</v>
      </c>
      <c r="H92" s="16">
        <f>MAX('Retorno Acumulado'!H$3:H92)</f>
        <v>1.0038445549999999</v>
      </c>
      <c r="I92" s="16">
        <f>MAX('Retorno Acumulado'!I$3:I92)</f>
        <v>1.0325345022830315</v>
      </c>
      <c r="J92" s="16">
        <f>MAX('Retorno Acumulado'!J$3:J92)</f>
        <v>1.0365285356145497</v>
      </c>
    </row>
    <row r="93" spans="1:10">
      <c r="A93" s="3">
        <v>44613</v>
      </c>
      <c r="B93" s="16">
        <f>MAX('Retorno Acumulado'!B$3:B93)</f>
        <v>1.0566457250239722</v>
      </c>
      <c r="C93" s="16">
        <f>MAX('Retorno Acumulado'!C$3:C93)</f>
        <v>1.1227034649048624</v>
      </c>
      <c r="D93" s="16">
        <f>MAX('Retorno Acumulado'!D$3:D93)</f>
        <v>1.0430481918931134</v>
      </c>
      <c r="E93" s="16">
        <f>MAX('Retorno Acumulado'!E$3:E93)</f>
        <v>1.0624914091710711</v>
      </c>
      <c r="F93" s="16">
        <f>MAX('Retorno Acumulado'!F$3:F93)</f>
        <v>1.0296123386037923</v>
      </c>
      <c r="G93" s="16">
        <f>MAX('Retorno Acumulado'!G$3:G93)</f>
        <v>1.0488233950398482</v>
      </c>
      <c r="H93" s="16">
        <f>MAX('Retorno Acumulado'!H$3:H93)</f>
        <v>1.0038445549999999</v>
      </c>
      <c r="I93" s="16">
        <f>MAX('Retorno Acumulado'!I$3:I93)</f>
        <v>1.0325345022830315</v>
      </c>
      <c r="J93" s="16">
        <f>MAX('Retorno Acumulado'!J$3:J93)</f>
        <v>1.0365285356145497</v>
      </c>
    </row>
    <row r="94" spans="1:10">
      <c r="A94" s="3">
        <v>44615</v>
      </c>
      <c r="B94" s="16">
        <f>MAX('Retorno Acumulado'!B$3:B94)</f>
        <v>1.0566457250239722</v>
      </c>
      <c r="C94" s="16">
        <f>MAX('Retorno Acumulado'!C$3:C94)</f>
        <v>1.1302659954444616</v>
      </c>
      <c r="D94" s="16">
        <f>MAX('Retorno Acumulado'!D$3:D94)</f>
        <v>1.0430481918931134</v>
      </c>
      <c r="E94" s="16">
        <f>MAX('Retorno Acumulado'!E$3:E94)</f>
        <v>1.0624914091710711</v>
      </c>
      <c r="F94" s="16">
        <f>MAX('Retorno Acumulado'!F$3:F94)</f>
        <v>1.0296123386037923</v>
      </c>
      <c r="G94" s="16">
        <f>MAX('Retorno Acumulado'!G$3:G94)</f>
        <v>1.0488233950398482</v>
      </c>
      <c r="H94" s="16">
        <f>MAX('Retorno Acumulado'!H$3:H94)</f>
        <v>1.0038445549999999</v>
      </c>
      <c r="I94" s="16">
        <f>MAX('Retorno Acumulado'!I$3:I94)</f>
        <v>1.0325345022830315</v>
      </c>
      <c r="J94" s="16">
        <f>MAX('Retorno Acumulado'!J$3:J94)</f>
        <v>1.0365285356145497</v>
      </c>
    </row>
    <row r="95" spans="1:10">
      <c r="A95" s="3">
        <v>44616</v>
      </c>
      <c r="B95" s="16">
        <f>MAX('Retorno Acumulado'!B$3:B95)</f>
        <v>1.0566457250239722</v>
      </c>
      <c r="C95" s="16">
        <f>MAX('Retorno Acumulado'!C$3:C95)</f>
        <v>1.1302659954444616</v>
      </c>
      <c r="D95" s="16">
        <f>MAX('Retorno Acumulado'!D$3:D95)</f>
        <v>1.0430481918931134</v>
      </c>
      <c r="E95" s="16">
        <f>MAX('Retorno Acumulado'!E$3:E95)</f>
        <v>1.0624914091710711</v>
      </c>
      <c r="F95" s="16">
        <f>MAX('Retorno Acumulado'!F$3:F95)</f>
        <v>1.0296123386037923</v>
      </c>
      <c r="G95" s="16">
        <f>MAX('Retorno Acumulado'!G$3:G95)</f>
        <v>1.0488233950398482</v>
      </c>
      <c r="H95" s="16">
        <f>MAX('Retorno Acumulado'!H$3:H95)</f>
        <v>1.0038445549999999</v>
      </c>
      <c r="I95" s="16">
        <f>MAX('Retorno Acumulado'!I$3:I95)</f>
        <v>1.0325345022830315</v>
      </c>
      <c r="J95" s="16">
        <f>MAX('Retorno Acumulado'!J$3:J95)</f>
        <v>1.0365285356145497</v>
      </c>
    </row>
    <row r="96" spans="1:10">
      <c r="A96" s="3">
        <v>44617</v>
      </c>
      <c r="B96" s="16">
        <f>MAX('Retorno Acumulado'!B$3:B96)</f>
        <v>1.0566457250239722</v>
      </c>
      <c r="C96" s="16">
        <f>MAX('Retorno Acumulado'!C$3:C96)</f>
        <v>1.1302659954444616</v>
      </c>
      <c r="D96" s="16">
        <f>MAX('Retorno Acumulado'!D$3:D96)</f>
        <v>1.0430481918931134</v>
      </c>
      <c r="E96" s="16">
        <f>MAX('Retorno Acumulado'!E$3:E96)</f>
        <v>1.0624914091710711</v>
      </c>
      <c r="F96" s="16">
        <f>MAX('Retorno Acumulado'!F$3:F96)</f>
        <v>1.0296123386037923</v>
      </c>
      <c r="G96" s="16">
        <f>MAX('Retorno Acumulado'!G$3:G96)</f>
        <v>1.0488233950398482</v>
      </c>
      <c r="H96" s="16">
        <f>MAX('Retorno Acumulado'!H$3:H96)</f>
        <v>1.0038445549999999</v>
      </c>
      <c r="I96" s="16">
        <f>MAX('Retorno Acumulado'!I$3:I96)</f>
        <v>1.0325345022830315</v>
      </c>
      <c r="J96" s="16">
        <f>MAX('Retorno Acumulado'!J$3:J96)</f>
        <v>1.0365285356145497</v>
      </c>
    </row>
    <row r="97" spans="1:10">
      <c r="A97" s="3">
        <v>44620</v>
      </c>
      <c r="B97" s="16">
        <f>MAX('Retorno Acumulado'!B$3:B97)</f>
        <v>1.0566457250239722</v>
      </c>
      <c r="C97" s="16">
        <f>MAX('Retorno Acumulado'!C$3:C97)</f>
        <v>1.1302659954444616</v>
      </c>
      <c r="D97" s="16">
        <f>MAX('Retorno Acumulado'!D$3:D97)</f>
        <v>1.0430481918931134</v>
      </c>
      <c r="E97" s="16">
        <f>MAX('Retorno Acumulado'!E$3:E97)</f>
        <v>1.0624914091710711</v>
      </c>
      <c r="F97" s="16">
        <f>MAX('Retorno Acumulado'!F$3:F97)</f>
        <v>1.0296123386037923</v>
      </c>
      <c r="G97" s="16">
        <f>MAX('Retorno Acumulado'!G$3:G97)</f>
        <v>1.0488233950398482</v>
      </c>
      <c r="H97" s="16">
        <f>MAX('Retorno Acumulado'!H$3:H97)</f>
        <v>1.0038445549999999</v>
      </c>
      <c r="I97" s="16">
        <f>MAX('Retorno Acumulado'!I$3:I97)</f>
        <v>1.0325345022830315</v>
      </c>
      <c r="J97" s="16">
        <f>MAX('Retorno Acumulado'!J$3:J97)</f>
        <v>1.0365285356145497</v>
      </c>
    </row>
    <row r="98" spans="1:10">
      <c r="A98" s="3">
        <v>44621</v>
      </c>
      <c r="B98" s="16">
        <f>MAX('Retorno Acumulado'!B$3:B98)</f>
        <v>1.0566457250239722</v>
      </c>
      <c r="C98" s="16">
        <f>MAX('Retorno Acumulado'!C$3:C98)</f>
        <v>1.1302659954444616</v>
      </c>
      <c r="D98" s="16">
        <f>MAX('Retorno Acumulado'!D$3:D98)</f>
        <v>1.0430481918931134</v>
      </c>
      <c r="E98" s="16">
        <f>MAX('Retorno Acumulado'!E$3:E98)</f>
        <v>1.0624914091710711</v>
      </c>
      <c r="F98" s="16">
        <f>MAX('Retorno Acumulado'!F$3:F98)</f>
        <v>1.0296123386037923</v>
      </c>
      <c r="G98" s="16">
        <f>MAX('Retorno Acumulado'!G$3:G98)</f>
        <v>1.0488233950398482</v>
      </c>
      <c r="H98" s="16">
        <f>MAX('Retorno Acumulado'!H$3:H98)</f>
        <v>1.0038445549999999</v>
      </c>
      <c r="I98" s="16">
        <f>MAX('Retorno Acumulado'!I$3:I98)</f>
        <v>1.0325345022830315</v>
      </c>
      <c r="J98" s="16">
        <f>MAX('Retorno Acumulado'!J$3:J98)</f>
        <v>1.0365285356145497</v>
      </c>
    </row>
    <row r="99" spans="1:10">
      <c r="A99" s="3">
        <v>44623</v>
      </c>
      <c r="B99" s="16">
        <f>MAX('Retorno Acumulado'!B$3:B99)</f>
        <v>1.0566457250239722</v>
      </c>
      <c r="C99" s="16">
        <f>MAX('Retorno Acumulado'!C$3:C99)</f>
        <v>1.1811067920299092</v>
      </c>
      <c r="D99" s="16">
        <f>MAX('Retorno Acumulado'!D$3:D99)</f>
        <v>1.0430481918931134</v>
      </c>
      <c r="E99" s="16">
        <f>MAX('Retorno Acumulado'!E$3:E99)</f>
        <v>1.0624914091710711</v>
      </c>
      <c r="F99" s="16">
        <f>MAX('Retorno Acumulado'!F$3:F99)</f>
        <v>1.0296123386037923</v>
      </c>
      <c r="G99" s="16">
        <f>MAX('Retorno Acumulado'!G$3:G99)</f>
        <v>1.0488233950398482</v>
      </c>
      <c r="H99" s="16">
        <f>MAX('Retorno Acumulado'!H$3:H99)</f>
        <v>1.0038445549999999</v>
      </c>
      <c r="I99" s="16">
        <f>MAX('Retorno Acumulado'!I$3:I99)</f>
        <v>1.0325345022830315</v>
      </c>
      <c r="J99" s="16">
        <f>MAX('Retorno Acumulado'!J$3:J99)</f>
        <v>1.0365285356145497</v>
      </c>
    </row>
    <row r="100" spans="1:10">
      <c r="A100" s="3">
        <v>44624</v>
      </c>
      <c r="B100" s="16">
        <f>MAX('Retorno Acumulado'!B$3:B100)</f>
        <v>1.0566457250239722</v>
      </c>
      <c r="C100" s="16">
        <f>MAX('Retorno Acumulado'!C$3:C100)</f>
        <v>1.2003115884683155</v>
      </c>
      <c r="D100" s="16">
        <f>MAX('Retorno Acumulado'!D$3:D100)</f>
        <v>1.0430481918931134</v>
      </c>
      <c r="E100" s="16">
        <f>MAX('Retorno Acumulado'!E$3:E100)</f>
        <v>1.0679024597741362</v>
      </c>
      <c r="F100" s="16">
        <f>MAX('Retorno Acumulado'!F$3:F100)</f>
        <v>1.0296123386037923</v>
      </c>
      <c r="G100" s="16">
        <f>MAX('Retorno Acumulado'!G$3:G100)</f>
        <v>1.0488233950398482</v>
      </c>
      <c r="H100" s="16">
        <f>MAX('Retorno Acumulado'!H$3:H100)</f>
        <v>1.0038445549999999</v>
      </c>
      <c r="I100" s="16">
        <f>MAX('Retorno Acumulado'!I$3:I100)</f>
        <v>1.0325345022830315</v>
      </c>
      <c r="J100" s="16">
        <f>MAX('Retorno Acumulado'!J$3:J100)</f>
        <v>1.0365285356145497</v>
      </c>
    </row>
    <row r="101" spans="1:10">
      <c r="A101" s="3">
        <v>44627</v>
      </c>
      <c r="B101" s="16">
        <f>MAX('Retorno Acumulado'!B$3:B101)</f>
        <v>1.0566457250239722</v>
      </c>
      <c r="C101" s="16">
        <f>MAX('Retorno Acumulado'!C$3:C101)</f>
        <v>1.2029498733397688</v>
      </c>
      <c r="D101" s="16">
        <f>MAX('Retorno Acumulado'!D$3:D101)</f>
        <v>1.0430481918931134</v>
      </c>
      <c r="E101" s="16">
        <f>MAX('Retorno Acumulado'!E$3:E101)</f>
        <v>1.0691818069209458</v>
      </c>
      <c r="F101" s="16">
        <f>MAX('Retorno Acumulado'!F$3:F101)</f>
        <v>1.0296123386037923</v>
      </c>
      <c r="G101" s="16">
        <f>MAX('Retorno Acumulado'!G$3:G101)</f>
        <v>1.0488233950398482</v>
      </c>
      <c r="H101" s="16">
        <f>MAX('Retorno Acumulado'!H$3:H101)</f>
        <v>1.0038445549999999</v>
      </c>
      <c r="I101" s="16">
        <f>MAX('Retorno Acumulado'!I$3:I101)</f>
        <v>1.0325345022830315</v>
      </c>
      <c r="J101" s="16">
        <f>MAX('Retorno Acumulado'!J$3:J101)</f>
        <v>1.0365285356145497</v>
      </c>
    </row>
    <row r="102" spans="1:10">
      <c r="A102" s="3">
        <v>44628</v>
      </c>
      <c r="B102" s="16">
        <f>MAX('Retorno Acumulado'!B$3:B102)</f>
        <v>1.0905975362483122</v>
      </c>
      <c r="C102" s="16">
        <f>MAX('Retorno Acumulado'!C$3:C102)</f>
        <v>1.2037799087523733</v>
      </c>
      <c r="D102" s="16">
        <f>MAX('Retorno Acumulado'!D$3:D102)</f>
        <v>1.0430481918931134</v>
      </c>
      <c r="E102" s="16">
        <f>MAX('Retorno Acumulado'!E$3:E102)</f>
        <v>1.0691818069209458</v>
      </c>
      <c r="F102" s="16">
        <f>MAX('Retorno Acumulado'!F$3:F102)</f>
        <v>1.0296123386037923</v>
      </c>
      <c r="G102" s="16">
        <f>MAX('Retorno Acumulado'!G$3:G102)</f>
        <v>1.0488233950398482</v>
      </c>
      <c r="H102" s="16">
        <f>MAX('Retorno Acumulado'!H$3:H102)</f>
        <v>1.0038445549999999</v>
      </c>
      <c r="I102" s="16">
        <f>MAX('Retorno Acumulado'!I$3:I102)</f>
        <v>1.0325345022830315</v>
      </c>
      <c r="J102" s="16">
        <f>MAX('Retorno Acumulado'!J$3:J102)</f>
        <v>1.0365285356145497</v>
      </c>
    </row>
    <row r="103" spans="1:10">
      <c r="A103" s="3">
        <v>44629</v>
      </c>
      <c r="B103" s="16">
        <f>MAX('Retorno Acumulado'!B$3:B103)</f>
        <v>1.0905975362483122</v>
      </c>
      <c r="C103" s="16">
        <f>MAX('Retorno Acumulado'!C$3:C103)</f>
        <v>1.2616227371478337</v>
      </c>
      <c r="D103" s="16">
        <f>MAX('Retorno Acumulado'!D$3:D103)</f>
        <v>1.0430481918931134</v>
      </c>
      <c r="E103" s="16">
        <f>MAX('Retorno Acumulado'!E$3:E103)</f>
        <v>1.1191408388755462</v>
      </c>
      <c r="F103" s="16">
        <f>MAX('Retorno Acumulado'!F$3:F103)</f>
        <v>1.0296123386037923</v>
      </c>
      <c r="G103" s="16">
        <f>MAX('Retorno Acumulado'!G$3:G103)</f>
        <v>1.0488233950398482</v>
      </c>
      <c r="H103" s="16">
        <f>MAX('Retorno Acumulado'!H$3:H103)</f>
        <v>1.0038445549999999</v>
      </c>
      <c r="I103" s="16">
        <f>MAX('Retorno Acumulado'!I$3:I103)</f>
        <v>1.0325345022830315</v>
      </c>
      <c r="J103" s="16">
        <f>MAX('Retorno Acumulado'!J$3:J103)</f>
        <v>1.0365285356145497</v>
      </c>
    </row>
    <row r="104" spans="1:10">
      <c r="A104" s="3">
        <v>44630</v>
      </c>
      <c r="B104" s="16">
        <f>MAX('Retorno Acumulado'!B$3:B104)</f>
        <v>1.0962348349131796</v>
      </c>
      <c r="C104" s="16">
        <f>MAX('Retorno Acumulado'!C$3:C104)</f>
        <v>1.2681440650761509</v>
      </c>
      <c r="D104" s="16">
        <f>MAX('Retorno Acumulado'!D$3:D104)</f>
        <v>1.0430481918931134</v>
      </c>
      <c r="E104" s="16">
        <f>MAX('Retorno Acumulado'!E$3:E104)</f>
        <v>1.1238065370328185</v>
      </c>
      <c r="F104" s="16">
        <f>MAX('Retorno Acumulado'!F$3:F104)</f>
        <v>1.0296123386037923</v>
      </c>
      <c r="G104" s="16">
        <f>MAX('Retorno Acumulado'!G$3:G104)</f>
        <v>1.0488233950398482</v>
      </c>
      <c r="H104" s="16">
        <f>MAX('Retorno Acumulado'!H$3:H104)</f>
        <v>1.0038445549999999</v>
      </c>
      <c r="I104" s="16">
        <f>MAX('Retorno Acumulado'!I$3:I104)</f>
        <v>1.0325345022830315</v>
      </c>
      <c r="J104" s="16">
        <f>MAX('Retorno Acumulado'!J$3:J104)</f>
        <v>1.0383836776999957</v>
      </c>
    </row>
    <row r="105" spans="1:10">
      <c r="A105" s="3">
        <v>44631</v>
      </c>
      <c r="B105" s="16">
        <f>MAX('Retorno Acumulado'!B$3:B105)</f>
        <v>1.0962348349131796</v>
      </c>
      <c r="C105" s="16">
        <f>MAX('Retorno Acumulado'!C$3:C105)</f>
        <v>1.2681440650761509</v>
      </c>
      <c r="D105" s="16">
        <f>MAX('Retorno Acumulado'!D$3:D105)</f>
        <v>1.0430481918931134</v>
      </c>
      <c r="E105" s="16">
        <f>MAX('Retorno Acumulado'!E$3:E105)</f>
        <v>1.1238065370328185</v>
      </c>
      <c r="F105" s="16">
        <f>MAX('Retorno Acumulado'!F$3:F105)</f>
        <v>1.0296123386037923</v>
      </c>
      <c r="G105" s="16">
        <f>MAX('Retorno Acumulado'!G$3:G105)</f>
        <v>1.0488233950398482</v>
      </c>
      <c r="H105" s="16">
        <f>MAX('Retorno Acumulado'!H$3:H105)</f>
        <v>1.0038445549999999</v>
      </c>
      <c r="I105" s="16">
        <f>MAX('Retorno Acumulado'!I$3:I105)</f>
        <v>1.0325345022830315</v>
      </c>
      <c r="J105" s="16">
        <f>MAX('Retorno Acumulado'!J$3:J105)</f>
        <v>1.0383836776999957</v>
      </c>
    </row>
    <row r="106" spans="1:10">
      <c r="A106" s="3">
        <v>44634</v>
      </c>
      <c r="B106" s="16">
        <f>MAX('Retorno Acumulado'!B$3:B106)</f>
        <v>1.1315971782178089</v>
      </c>
      <c r="C106" s="16">
        <f>MAX('Retorno Acumulado'!C$3:C106)</f>
        <v>1.2681440650761509</v>
      </c>
      <c r="D106" s="16">
        <f>MAX('Retorno Acumulado'!D$3:D106)</f>
        <v>1.061533220756893</v>
      </c>
      <c r="E106" s="16">
        <f>MAX('Retorno Acumulado'!E$3:E106)</f>
        <v>1.1238065370328185</v>
      </c>
      <c r="F106" s="16">
        <f>MAX('Retorno Acumulado'!F$3:F106)</f>
        <v>1.0296123386037923</v>
      </c>
      <c r="G106" s="16">
        <f>MAX('Retorno Acumulado'!G$3:G106)</f>
        <v>1.0488233950398482</v>
      </c>
      <c r="H106" s="16">
        <f>MAX('Retorno Acumulado'!H$3:H106)</f>
        <v>1.0038445549999999</v>
      </c>
      <c r="I106" s="16">
        <f>MAX('Retorno Acumulado'!I$3:I106)</f>
        <v>1.0325345022830315</v>
      </c>
      <c r="J106" s="16">
        <f>MAX('Retorno Acumulado'!J$3:J106)</f>
        <v>1.0383836776999957</v>
      </c>
    </row>
    <row r="107" spans="1:10">
      <c r="A107" s="3">
        <v>44635</v>
      </c>
      <c r="B107" s="16">
        <f>MAX('Retorno Acumulado'!B$3:B107)</f>
        <v>1.1315971782178089</v>
      </c>
      <c r="C107" s="16">
        <f>MAX('Retorno Acumulado'!C$3:C107)</f>
        <v>1.2681440650761509</v>
      </c>
      <c r="D107" s="16">
        <f>MAX('Retorno Acumulado'!D$3:D107)</f>
        <v>1.061533220756893</v>
      </c>
      <c r="E107" s="16">
        <f>MAX('Retorno Acumulado'!E$3:E107)</f>
        <v>1.1238065370328185</v>
      </c>
      <c r="F107" s="16">
        <f>MAX('Retorno Acumulado'!F$3:F107)</f>
        <v>1.0296123386037923</v>
      </c>
      <c r="G107" s="16">
        <f>MAX('Retorno Acumulado'!G$3:G107)</f>
        <v>1.0488233950398482</v>
      </c>
      <c r="H107" s="16">
        <f>MAX('Retorno Acumulado'!H$3:H107)</f>
        <v>1.0038445549999999</v>
      </c>
      <c r="I107" s="16">
        <f>MAX('Retorno Acumulado'!I$3:I107)</f>
        <v>1.0325345022830315</v>
      </c>
      <c r="J107" s="16">
        <f>MAX('Retorno Acumulado'!J$3:J107)</f>
        <v>1.0383836776999957</v>
      </c>
    </row>
    <row r="108" spans="1:10">
      <c r="A108" s="3">
        <v>44636</v>
      </c>
      <c r="B108" s="16">
        <f>MAX('Retorno Acumulado'!B$3:B108)</f>
        <v>1.1315971782178089</v>
      </c>
      <c r="C108" s="16">
        <f>MAX('Retorno Acumulado'!C$3:C108)</f>
        <v>1.2681440650761509</v>
      </c>
      <c r="D108" s="16">
        <f>MAX('Retorno Acumulado'!D$3:D108)</f>
        <v>1.061533220756893</v>
      </c>
      <c r="E108" s="16">
        <f>MAX('Retorno Acumulado'!E$3:E108)</f>
        <v>1.1238065370328185</v>
      </c>
      <c r="F108" s="16">
        <f>MAX('Retorno Acumulado'!F$3:F108)</f>
        <v>1.0296123386037923</v>
      </c>
      <c r="G108" s="16">
        <f>MAX('Retorno Acumulado'!G$3:G108)</f>
        <v>1.0488233950398482</v>
      </c>
      <c r="H108" s="16">
        <f>MAX('Retorno Acumulado'!H$3:H108)</f>
        <v>1.0038445549999999</v>
      </c>
      <c r="I108" s="16">
        <f>MAX('Retorno Acumulado'!I$3:I108)</f>
        <v>1.0325345022830315</v>
      </c>
      <c r="J108" s="16">
        <f>MAX('Retorno Acumulado'!J$3:J108)</f>
        <v>1.0383836776999957</v>
      </c>
    </row>
    <row r="109" spans="1:10">
      <c r="A109" s="3">
        <v>44637</v>
      </c>
      <c r="B109" s="16">
        <f>MAX('Retorno Acumulado'!B$3:B109)</f>
        <v>1.1417408153233533</v>
      </c>
      <c r="C109" s="16">
        <f>MAX('Retorno Acumulado'!C$3:C109)</f>
        <v>1.2755247905709985</v>
      </c>
      <c r="D109" s="16">
        <f>MAX('Retorno Acumulado'!D$3:D109)</f>
        <v>1.0699872713270011</v>
      </c>
      <c r="E109" s="16">
        <f>MAX('Retorno Acumulado'!E$3:E109)</f>
        <v>1.1247127480451762</v>
      </c>
      <c r="F109" s="16">
        <f>MAX('Retorno Acumulado'!F$3:F109)</f>
        <v>1.0296123386037923</v>
      </c>
      <c r="G109" s="16">
        <f>MAX('Retorno Acumulado'!G$3:G109)</f>
        <v>1.0488233950398482</v>
      </c>
      <c r="H109" s="16">
        <f>MAX('Retorno Acumulado'!H$3:H109)</f>
        <v>1.0038445549999999</v>
      </c>
      <c r="I109" s="16">
        <f>MAX('Retorno Acumulado'!I$3:I109)</f>
        <v>1.0325345022830315</v>
      </c>
      <c r="J109" s="16">
        <f>MAX('Retorno Acumulado'!J$3:J109)</f>
        <v>1.0383836776999957</v>
      </c>
    </row>
    <row r="110" spans="1:10">
      <c r="A110" s="3">
        <v>44638</v>
      </c>
      <c r="B110" s="16">
        <f>MAX('Retorno Acumulado'!B$3:B110)</f>
        <v>1.1417408153233533</v>
      </c>
      <c r="C110" s="16">
        <f>MAX('Retorno Acumulado'!C$3:C110)</f>
        <v>1.2755247905709985</v>
      </c>
      <c r="D110" s="16">
        <f>MAX('Retorno Acumulado'!D$3:D110)</f>
        <v>1.0699872713270011</v>
      </c>
      <c r="E110" s="16">
        <f>MAX('Retorno Acumulado'!E$3:E110)</f>
        <v>1.1247127480451762</v>
      </c>
      <c r="F110" s="16">
        <f>MAX('Retorno Acumulado'!F$3:F110)</f>
        <v>1.0296123386037923</v>
      </c>
      <c r="G110" s="16">
        <f>MAX('Retorno Acumulado'!G$3:G110)</f>
        <v>1.0488233950398482</v>
      </c>
      <c r="H110" s="16">
        <f>MAX('Retorno Acumulado'!H$3:H110)</f>
        <v>1.0038445549999999</v>
      </c>
      <c r="I110" s="16">
        <f>MAX('Retorno Acumulado'!I$3:I110)</f>
        <v>1.0325345022830315</v>
      </c>
      <c r="J110" s="16">
        <f>MAX('Retorno Acumulado'!J$3:J110)</f>
        <v>1.0475358647531918</v>
      </c>
    </row>
    <row r="111" spans="1:10">
      <c r="A111" s="3">
        <v>44642</v>
      </c>
      <c r="B111" s="16">
        <f>MAX('Retorno Acumulado'!B$3:B111)</f>
        <v>1.1417408153233533</v>
      </c>
      <c r="C111" s="16">
        <f>MAX('Retorno Acumulado'!C$3:C111)</f>
        <v>1.3560563237484893</v>
      </c>
      <c r="D111" s="16">
        <f>MAX('Retorno Acumulado'!D$3:D111)</f>
        <v>1.0699872713270011</v>
      </c>
      <c r="E111" s="16">
        <f>MAX('Retorno Acumulado'!E$3:E111)</f>
        <v>1.1934033014583536</v>
      </c>
      <c r="F111" s="16">
        <f>MAX('Retorno Acumulado'!F$3:F111)</f>
        <v>1.0296123386037923</v>
      </c>
      <c r="G111" s="16">
        <f>MAX('Retorno Acumulado'!G$3:G111)</f>
        <v>1.0501256932748262</v>
      </c>
      <c r="H111" s="16">
        <f>MAX('Retorno Acumulado'!H$3:H111)</f>
        <v>1.0038445549999999</v>
      </c>
      <c r="I111" s="16">
        <f>MAX('Retorno Acumulado'!I$3:I111)</f>
        <v>1.0325345022830315</v>
      </c>
      <c r="J111" s="16">
        <f>MAX('Retorno Acumulado'!J$3:J111)</f>
        <v>1.0678103202364462</v>
      </c>
    </row>
    <row r="112" spans="1:10">
      <c r="A112" s="3">
        <v>44643</v>
      </c>
      <c r="B112" s="16">
        <f>MAX('Retorno Acumulado'!B$3:B112)</f>
        <v>1.3181705982928251</v>
      </c>
      <c r="C112" s="16">
        <f>MAX('Retorno Acumulado'!C$3:C112)</f>
        <v>1.5003020689901017</v>
      </c>
      <c r="D112" s="16">
        <f>MAX('Retorno Acumulado'!D$3:D112)</f>
        <v>1.2342592071320215</v>
      </c>
      <c r="E112" s="16">
        <f>MAX('Retorno Acumulado'!E$3:E112)</f>
        <v>1.3191539974379725</v>
      </c>
      <c r="F112" s="16">
        <f>MAX('Retorno Acumulado'!F$3:F112)</f>
        <v>1.1556135381978336</v>
      </c>
      <c r="G112" s="16">
        <f>MAX('Retorno Acumulado'!G$3:G112)</f>
        <v>1.1597288870704598</v>
      </c>
      <c r="H112" s="16">
        <f>MAX('Retorno Acumulado'!H$3:H112)</f>
        <v>1.0038445549999999</v>
      </c>
      <c r="I112" s="16">
        <f>MAX('Retorno Acumulado'!I$3:I112)</f>
        <v>1.0325345022830315</v>
      </c>
      <c r="J112" s="16">
        <f>MAX('Retorno Acumulado'!J$3:J112)</f>
        <v>1.0727071683742058</v>
      </c>
    </row>
    <row r="113" spans="1:10">
      <c r="A113" s="3">
        <v>44644</v>
      </c>
      <c r="B113" s="16">
        <f>MAX('Retorno Acumulado'!B$3:B113)</f>
        <v>1.3181705982928251</v>
      </c>
      <c r="C113" s="16">
        <f>MAX('Retorno Acumulado'!C$3:C113)</f>
        <v>1.5003020689901017</v>
      </c>
      <c r="D113" s="16">
        <f>MAX('Retorno Acumulado'!D$3:D113)</f>
        <v>1.2342592071320215</v>
      </c>
      <c r="E113" s="16">
        <f>MAX('Retorno Acumulado'!E$3:E113)</f>
        <v>1.3191539974379725</v>
      </c>
      <c r="F113" s="16">
        <f>MAX('Retorno Acumulado'!F$3:F113)</f>
        <v>1.1556135381978336</v>
      </c>
      <c r="G113" s="16">
        <f>MAX('Retorno Acumulado'!G$3:G113)</f>
        <v>1.1597288870704598</v>
      </c>
      <c r="H113" s="16">
        <f>MAX('Retorno Acumulado'!H$3:H113)</f>
        <v>1.0038445549999999</v>
      </c>
      <c r="I113" s="16">
        <f>MAX('Retorno Acumulado'!I$3:I113)</f>
        <v>1.0325345022830315</v>
      </c>
      <c r="J113" s="16">
        <f>MAX('Retorno Acumulado'!J$3:J113)</f>
        <v>1.0727071683742058</v>
      </c>
    </row>
    <row r="114" spans="1:10">
      <c r="A114" s="3">
        <v>44648</v>
      </c>
      <c r="B114" s="16">
        <f>MAX('Retorno Acumulado'!B$3:B114)</f>
        <v>1.3181705982928251</v>
      </c>
      <c r="C114" s="16">
        <f>MAX('Retorno Acumulado'!C$3:C114)</f>
        <v>1.5003020689901017</v>
      </c>
      <c r="D114" s="16">
        <f>MAX('Retorno Acumulado'!D$3:D114)</f>
        <v>1.2342592071320215</v>
      </c>
      <c r="E114" s="16">
        <f>MAX('Retorno Acumulado'!E$3:E114)</f>
        <v>1.3191539974379725</v>
      </c>
      <c r="F114" s="16">
        <f>MAX('Retorno Acumulado'!F$3:F114)</f>
        <v>1.1556135381978336</v>
      </c>
      <c r="G114" s="16">
        <f>MAX('Retorno Acumulado'!G$3:G114)</f>
        <v>1.1597288870704598</v>
      </c>
      <c r="H114" s="16">
        <f>MAX('Retorno Acumulado'!H$3:H114)</f>
        <v>1.0038445549999999</v>
      </c>
      <c r="I114" s="16">
        <f>MAX('Retorno Acumulado'!I$3:I114)</f>
        <v>1.0325345022830315</v>
      </c>
      <c r="J114" s="16">
        <f>MAX('Retorno Acumulado'!J$3:J114)</f>
        <v>1.0727071683742058</v>
      </c>
    </row>
    <row r="115" spans="1:10">
      <c r="A115" s="3">
        <v>44650</v>
      </c>
      <c r="B115" s="16">
        <f>MAX('Retorno Acumulado'!B$3:B115)</f>
        <v>1.3181705982928251</v>
      </c>
      <c r="C115" s="16">
        <f>MAX('Retorno Acumulado'!C$3:C115)</f>
        <v>1.5003020689901017</v>
      </c>
      <c r="D115" s="16">
        <f>MAX('Retorno Acumulado'!D$3:D115)</f>
        <v>1.2342592071320215</v>
      </c>
      <c r="E115" s="16">
        <f>MAX('Retorno Acumulado'!E$3:E115)</f>
        <v>1.3191539974379725</v>
      </c>
      <c r="F115" s="16">
        <f>MAX('Retorno Acumulado'!F$3:F115)</f>
        <v>1.1556135381978336</v>
      </c>
      <c r="G115" s="16">
        <f>MAX('Retorno Acumulado'!G$3:G115)</f>
        <v>1.1597288870704598</v>
      </c>
      <c r="H115" s="16">
        <f>MAX('Retorno Acumulado'!H$3:H115)</f>
        <v>1.0038445549999999</v>
      </c>
      <c r="I115" s="16">
        <f>MAX('Retorno Acumulado'!I$3:I115)</f>
        <v>1.0325345022830315</v>
      </c>
      <c r="J115" s="16">
        <f>MAX('Retorno Acumulado'!J$3:J115)</f>
        <v>1.0827995327539588</v>
      </c>
    </row>
    <row r="116" spans="1:10">
      <c r="A116" s="3">
        <v>44651</v>
      </c>
      <c r="B116" s="16">
        <f>MAX('Retorno Acumulado'!B$3:B116)</f>
        <v>1.3181705982928251</v>
      </c>
      <c r="C116" s="16">
        <f>MAX('Retorno Acumulado'!C$3:C116)</f>
        <v>1.5107847510975663</v>
      </c>
      <c r="D116" s="16">
        <f>MAX('Retorno Acumulado'!D$3:D116)</f>
        <v>1.2342592071320215</v>
      </c>
      <c r="E116" s="16">
        <f>MAX('Retorno Acumulado'!E$3:E116)</f>
        <v>1.3217503149188159</v>
      </c>
      <c r="F116" s="16">
        <f>MAX('Retorno Acumulado'!F$3:F116)</f>
        <v>1.1556135381978336</v>
      </c>
      <c r="G116" s="16">
        <f>MAX('Retorno Acumulado'!G$3:G116)</f>
        <v>1.1597288870704598</v>
      </c>
      <c r="H116" s="16">
        <f>MAX('Retorno Acumulado'!H$3:H116)</f>
        <v>1.0038445549999999</v>
      </c>
      <c r="I116" s="16">
        <f>MAX('Retorno Acumulado'!I$3:I116)</f>
        <v>1.0325345022830315</v>
      </c>
      <c r="J116" s="16">
        <f>MAX('Retorno Acumulado'!J$3:J116)</f>
        <v>1.0827995327539588</v>
      </c>
    </row>
    <row r="117" spans="1:10">
      <c r="A117" s="3">
        <v>44652</v>
      </c>
      <c r="B117" s="16">
        <f>MAX('Retorno Acumulado'!B$3:B117)</f>
        <v>1.3181705982928251</v>
      </c>
      <c r="C117" s="16">
        <f>MAX('Retorno Acumulado'!C$3:C117)</f>
        <v>1.5107847510975663</v>
      </c>
      <c r="D117" s="16">
        <f>MAX('Retorno Acumulado'!D$3:D117)</f>
        <v>1.2342592071320215</v>
      </c>
      <c r="E117" s="16">
        <f>MAX('Retorno Acumulado'!E$3:E117)</f>
        <v>1.3217503149188159</v>
      </c>
      <c r="F117" s="16">
        <f>MAX('Retorno Acumulado'!F$3:F117)</f>
        <v>1.1556135381978336</v>
      </c>
      <c r="G117" s="16">
        <f>MAX('Retorno Acumulado'!G$3:G117)</f>
        <v>1.1597288870704598</v>
      </c>
      <c r="H117" s="16">
        <f>MAX('Retorno Acumulado'!H$3:H117)</f>
        <v>1.0038445549999999</v>
      </c>
      <c r="I117" s="16">
        <f>MAX('Retorno Acumulado'!I$3:I117)</f>
        <v>1.0325345022830315</v>
      </c>
      <c r="J117" s="16">
        <f>MAX('Retorno Acumulado'!J$3:J117)</f>
        <v>1.0907252189154253</v>
      </c>
    </row>
    <row r="118" spans="1:10">
      <c r="A118" s="3">
        <v>44655</v>
      </c>
      <c r="B118" s="16">
        <f>MAX('Retorno Acumulado'!B$3:B118)</f>
        <v>1.3181705982928251</v>
      </c>
      <c r="C118" s="16">
        <f>MAX('Retorno Acumulado'!C$3:C118)</f>
        <v>1.5123242407589346</v>
      </c>
      <c r="D118" s="16">
        <f>MAX('Retorno Acumulado'!D$3:D118)</f>
        <v>1.2342592071320215</v>
      </c>
      <c r="E118" s="16">
        <f>MAX('Retorno Acumulado'!E$3:E118)</f>
        <v>1.3217503149188159</v>
      </c>
      <c r="F118" s="16">
        <f>MAX('Retorno Acumulado'!F$3:F118)</f>
        <v>1.1556135381978336</v>
      </c>
      <c r="G118" s="16">
        <f>MAX('Retorno Acumulado'!G$3:G118)</f>
        <v>1.1597288870704598</v>
      </c>
      <c r="H118" s="16">
        <f>MAX('Retorno Acumulado'!H$3:H118)</f>
        <v>1.0038445549999999</v>
      </c>
      <c r="I118" s="16">
        <f>MAX('Retorno Acumulado'!I$3:I118)</f>
        <v>1.0325345022830315</v>
      </c>
      <c r="J118" s="16">
        <f>MAX('Retorno Acumulado'!J$3:J118)</f>
        <v>1.0922490933965898</v>
      </c>
    </row>
    <row r="119" spans="1:10">
      <c r="A119" s="3">
        <v>44656</v>
      </c>
      <c r="B119" s="16">
        <f>MAX('Retorno Acumulado'!B$3:B119)</f>
        <v>1.3181705982928251</v>
      </c>
      <c r="C119" s="16">
        <f>MAX('Retorno Acumulado'!C$3:C119)</f>
        <v>1.5123242407589346</v>
      </c>
      <c r="D119" s="16">
        <f>MAX('Retorno Acumulado'!D$3:D119)</f>
        <v>1.2342592071320215</v>
      </c>
      <c r="E119" s="16">
        <f>MAX('Retorno Acumulado'!E$3:E119)</f>
        <v>1.3217503149188159</v>
      </c>
      <c r="F119" s="16">
        <f>MAX('Retorno Acumulado'!F$3:F119)</f>
        <v>1.1556135381978336</v>
      </c>
      <c r="G119" s="16">
        <f>MAX('Retorno Acumulado'!G$3:G119)</f>
        <v>1.1597288870704598</v>
      </c>
      <c r="H119" s="16">
        <f>MAX('Retorno Acumulado'!H$3:H119)</f>
        <v>1.0038445549999999</v>
      </c>
      <c r="I119" s="16">
        <f>MAX('Retorno Acumulado'!I$3:I119)</f>
        <v>1.0325345022830315</v>
      </c>
      <c r="J119" s="16">
        <f>MAX('Retorno Acumulado'!J$3:J119)</f>
        <v>1.0922490933965898</v>
      </c>
    </row>
    <row r="120" spans="1:10">
      <c r="A120" s="3">
        <v>44658</v>
      </c>
      <c r="B120" s="16">
        <f>MAX('Retorno Acumulado'!B$3:B120)</f>
        <v>1.3181705982928251</v>
      </c>
      <c r="C120" s="16">
        <f>MAX('Retorno Acumulado'!C$3:C120)</f>
        <v>1.5123242407589346</v>
      </c>
      <c r="D120" s="16">
        <f>MAX('Retorno Acumulado'!D$3:D120)</f>
        <v>1.2342592071320215</v>
      </c>
      <c r="E120" s="16">
        <f>MAX('Retorno Acumulado'!E$3:E120)</f>
        <v>1.3217503149188159</v>
      </c>
      <c r="F120" s="16">
        <f>MAX('Retorno Acumulado'!F$3:F120)</f>
        <v>1.1556135381978336</v>
      </c>
      <c r="G120" s="16">
        <f>MAX('Retorno Acumulado'!G$3:G120)</f>
        <v>1.1597288870704598</v>
      </c>
      <c r="H120" s="16">
        <f>MAX('Retorno Acumulado'!H$3:H120)</f>
        <v>1.0038445549999999</v>
      </c>
      <c r="I120" s="16">
        <f>MAX('Retorno Acumulado'!I$3:I120)</f>
        <v>1.0325345022830315</v>
      </c>
      <c r="J120" s="16">
        <f>MAX('Retorno Acumulado'!J$3:J120)</f>
        <v>1.0922490933965898</v>
      </c>
    </row>
    <row r="121" spans="1:10">
      <c r="A121" s="3">
        <v>44659</v>
      </c>
      <c r="B121" s="16">
        <f>MAX('Retorno Acumulado'!B$3:B121)</f>
        <v>1.3181705982928251</v>
      </c>
      <c r="C121" s="16">
        <f>MAX('Retorno Acumulado'!C$3:C121)</f>
        <v>1.5123242407589346</v>
      </c>
      <c r="D121" s="16">
        <f>MAX('Retorno Acumulado'!D$3:D121)</f>
        <v>1.2342592071320215</v>
      </c>
      <c r="E121" s="16">
        <f>MAX('Retorno Acumulado'!E$3:E121)</f>
        <v>1.3217503149188159</v>
      </c>
      <c r="F121" s="16">
        <f>MAX('Retorno Acumulado'!F$3:F121)</f>
        <v>1.1556135381978336</v>
      </c>
      <c r="G121" s="16">
        <f>MAX('Retorno Acumulado'!G$3:G121)</f>
        <v>1.1597288870704598</v>
      </c>
      <c r="H121" s="16">
        <f>MAX('Retorno Acumulado'!H$3:H121)</f>
        <v>1.0038445549999999</v>
      </c>
      <c r="I121" s="16">
        <f>MAX('Retorno Acumulado'!I$3:I121)</f>
        <v>1.0325345022830315</v>
      </c>
      <c r="J121" s="16">
        <f>MAX('Retorno Acumulado'!J$3:J121)</f>
        <v>1.0922490933965898</v>
      </c>
    </row>
    <row r="122" spans="1:10">
      <c r="A122" s="3">
        <v>44663</v>
      </c>
      <c r="B122" s="16">
        <f>MAX('Retorno Acumulado'!B$3:B122)</f>
        <v>1.3181705982928251</v>
      </c>
      <c r="C122" s="16">
        <f>MAX('Retorno Acumulado'!C$3:C122)</f>
        <v>1.5123242407589346</v>
      </c>
      <c r="D122" s="16">
        <f>MAX('Retorno Acumulado'!D$3:D122)</f>
        <v>1.2342592071320215</v>
      </c>
      <c r="E122" s="16">
        <f>MAX('Retorno Acumulado'!E$3:E122)</f>
        <v>1.3217503149188159</v>
      </c>
      <c r="F122" s="16">
        <f>MAX('Retorno Acumulado'!F$3:F122)</f>
        <v>1.1556135381978336</v>
      </c>
      <c r="G122" s="16">
        <f>MAX('Retorno Acumulado'!G$3:G122)</f>
        <v>1.1597288870704598</v>
      </c>
      <c r="H122" s="16">
        <f>MAX('Retorno Acumulado'!H$3:H122)</f>
        <v>1.0038445549999999</v>
      </c>
      <c r="I122" s="16">
        <f>MAX('Retorno Acumulado'!I$3:I122)</f>
        <v>1.0325345022830315</v>
      </c>
      <c r="J122" s="16">
        <f>MAX('Retorno Acumulado'!J$3:J122)</f>
        <v>1.0922490933965898</v>
      </c>
    </row>
    <row r="123" spans="1:10">
      <c r="A123" s="3">
        <v>44664</v>
      </c>
      <c r="B123" s="16">
        <f>MAX('Retorno Acumulado'!B$3:B123)</f>
        <v>1.3408140367813399</v>
      </c>
      <c r="C123" s="16">
        <f>MAX('Retorno Acumulado'!C$3:C123)</f>
        <v>1.5123242407589346</v>
      </c>
      <c r="D123" s="16">
        <f>MAX('Retorno Acumulado'!D$3:D123)</f>
        <v>1.2504677051689113</v>
      </c>
      <c r="E123" s="16">
        <f>MAX('Retorno Acumulado'!E$3:E123)</f>
        <v>1.3217503149188159</v>
      </c>
      <c r="F123" s="16">
        <f>MAX('Retorno Acumulado'!F$3:F123)</f>
        <v>1.1661278728982893</v>
      </c>
      <c r="G123" s="16">
        <f>MAX('Retorno Acumulado'!G$3:G123)</f>
        <v>1.1597288870704598</v>
      </c>
      <c r="H123" s="16">
        <f>MAX('Retorno Acumulado'!H$3:H123)</f>
        <v>1.0038445549999999</v>
      </c>
      <c r="I123" s="16">
        <f>MAX('Retorno Acumulado'!I$3:I123)</f>
        <v>1.0325345022830315</v>
      </c>
      <c r="J123" s="16">
        <f>MAX('Retorno Acumulado'!J$3:J123)</f>
        <v>1.0922490933965898</v>
      </c>
    </row>
    <row r="124" spans="1:10">
      <c r="A124" s="3">
        <v>44669</v>
      </c>
      <c r="B124" s="16">
        <f>MAX('Retorno Acumulado'!B$3:B124)</f>
        <v>1.3408140367813399</v>
      </c>
      <c r="C124" s="16">
        <f>MAX('Retorno Acumulado'!C$3:C124)</f>
        <v>1.5123242407589346</v>
      </c>
      <c r="D124" s="16">
        <f>MAX('Retorno Acumulado'!D$3:D124)</f>
        <v>1.2504677051689113</v>
      </c>
      <c r="E124" s="16">
        <f>MAX('Retorno Acumulado'!E$3:E124)</f>
        <v>1.3217503149188159</v>
      </c>
      <c r="F124" s="16">
        <f>MAX('Retorno Acumulado'!F$3:F124)</f>
        <v>1.1661278728982893</v>
      </c>
      <c r="G124" s="16">
        <f>MAX('Retorno Acumulado'!G$3:G124)</f>
        <v>1.1597288870704598</v>
      </c>
      <c r="H124" s="16">
        <f>MAX('Retorno Acumulado'!H$3:H124)</f>
        <v>1.0038445549999999</v>
      </c>
      <c r="I124" s="16">
        <f>MAX('Retorno Acumulado'!I$3:I124)</f>
        <v>1.0325345022830315</v>
      </c>
      <c r="J124" s="16">
        <f>MAX('Retorno Acumulado'!J$3:J124)</f>
        <v>1.0922490933965898</v>
      </c>
    </row>
    <row r="125" spans="1:10">
      <c r="A125" s="3">
        <v>44671</v>
      </c>
      <c r="B125" s="16">
        <f>MAX('Retorno Acumulado'!B$3:B125)</f>
        <v>1.3408140367813399</v>
      </c>
      <c r="C125" s="16">
        <f>MAX('Retorno Acumulado'!C$3:C125)</f>
        <v>1.5123242407589346</v>
      </c>
      <c r="D125" s="16">
        <f>MAX('Retorno Acumulado'!D$3:D125)</f>
        <v>1.2504677051689113</v>
      </c>
      <c r="E125" s="16">
        <f>MAX('Retorno Acumulado'!E$3:E125)</f>
        <v>1.3217503149188159</v>
      </c>
      <c r="F125" s="16">
        <f>MAX('Retorno Acumulado'!F$3:F125)</f>
        <v>1.1661278728982893</v>
      </c>
      <c r="G125" s="16">
        <f>MAX('Retorno Acumulado'!G$3:G125)</f>
        <v>1.1597288870704598</v>
      </c>
      <c r="H125" s="16">
        <f>MAX('Retorno Acumulado'!H$3:H125)</f>
        <v>1.0038445549999999</v>
      </c>
      <c r="I125" s="16">
        <f>MAX('Retorno Acumulado'!I$3:I125)</f>
        <v>1.0325345022830315</v>
      </c>
      <c r="J125" s="16">
        <f>MAX('Retorno Acumulado'!J$3:J125)</f>
        <v>1.0922490933965898</v>
      </c>
    </row>
    <row r="126" spans="1:10">
      <c r="A126" s="3">
        <v>44672</v>
      </c>
      <c r="B126" s="16">
        <f>MAX('Retorno Acumulado'!B$3:B126)</f>
        <v>1.3408140367813399</v>
      </c>
      <c r="C126" s="16">
        <f>MAX('Retorno Acumulado'!C$3:C126)</f>
        <v>1.5123242407589346</v>
      </c>
      <c r="D126" s="16">
        <f>MAX('Retorno Acumulado'!D$3:D126)</f>
        <v>1.2504677051689113</v>
      </c>
      <c r="E126" s="16">
        <f>MAX('Retorno Acumulado'!E$3:E126)</f>
        <v>1.3217503149188159</v>
      </c>
      <c r="F126" s="16">
        <f>MAX('Retorno Acumulado'!F$3:F126)</f>
        <v>1.1661278728982893</v>
      </c>
      <c r="G126" s="16">
        <f>MAX('Retorno Acumulado'!G$3:G126)</f>
        <v>1.1597288870704598</v>
      </c>
      <c r="H126" s="16">
        <f>MAX('Retorno Acumulado'!H$3:H126)</f>
        <v>1.0038445549999999</v>
      </c>
      <c r="I126" s="16">
        <f>MAX('Retorno Acumulado'!I$3:I126)</f>
        <v>1.0325345022830315</v>
      </c>
      <c r="J126" s="16">
        <f>MAX('Retorno Acumulado'!J$3:J126)</f>
        <v>1.0922490933965898</v>
      </c>
    </row>
    <row r="127" spans="1:10">
      <c r="A127" s="3">
        <v>44673</v>
      </c>
      <c r="B127" s="16">
        <f>MAX('Retorno Acumulado'!B$3:B127)</f>
        <v>1.3408140367813399</v>
      </c>
      <c r="C127" s="16">
        <f>MAX('Retorno Acumulado'!C$3:C127)</f>
        <v>1.5123242407589346</v>
      </c>
      <c r="D127" s="16">
        <f>MAX('Retorno Acumulado'!D$3:D127)</f>
        <v>1.2504677051689113</v>
      </c>
      <c r="E127" s="16">
        <f>MAX('Retorno Acumulado'!E$3:E127)</f>
        <v>1.3217503149188159</v>
      </c>
      <c r="F127" s="16">
        <f>MAX('Retorno Acumulado'!F$3:F127)</f>
        <v>1.1661278728982893</v>
      </c>
      <c r="G127" s="16">
        <f>MAX('Retorno Acumulado'!G$3:G127)</f>
        <v>1.1597288870704598</v>
      </c>
      <c r="H127" s="16">
        <f>MAX('Retorno Acumulado'!H$3:H127)</f>
        <v>1.0038445549999999</v>
      </c>
      <c r="I127" s="16">
        <f>MAX('Retorno Acumulado'!I$3:I127)</f>
        <v>1.0325345022830315</v>
      </c>
      <c r="J127" s="16">
        <f>MAX('Retorno Acumulado'!J$3:J127)</f>
        <v>1.0922490933965898</v>
      </c>
    </row>
    <row r="128" spans="1:10">
      <c r="A128" s="3">
        <v>44676</v>
      </c>
      <c r="B128" s="16">
        <f>MAX('Retorno Acumulado'!B$3:B128)</f>
        <v>1.3408140367813399</v>
      </c>
      <c r="C128" s="16">
        <f>MAX('Retorno Acumulado'!C$3:C128)</f>
        <v>1.5123242407589346</v>
      </c>
      <c r="D128" s="16">
        <f>MAX('Retorno Acumulado'!D$3:D128)</f>
        <v>1.2504677051689113</v>
      </c>
      <c r="E128" s="16">
        <f>MAX('Retorno Acumulado'!E$3:E128)</f>
        <v>1.3217503149188159</v>
      </c>
      <c r="F128" s="16">
        <f>MAX('Retorno Acumulado'!F$3:F128)</f>
        <v>1.1661278728982893</v>
      </c>
      <c r="G128" s="16">
        <f>MAX('Retorno Acumulado'!G$3:G128)</f>
        <v>1.1597288870704598</v>
      </c>
      <c r="H128" s="16">
        <f>MAX('Retorno Acumulado'!H$3:H128)</f>
        <v>1.0038445549999999</v>
      </c>
      <c r="I128" s="16">
        <f>MAX('Retorno Acumulado'!I$3:I128)</f>
        <v>1.0325345022830315</v>
      </c>
      <c r="J128" s="16">
        <f>MAX('Retorno Acumulado'!J$3:J128)</f>
        <v>1.0922490933965898</v>
      </c>
    </row>
    <row r="129" spans="1:10">
      <c r="A129" s="3">
        <v>44677</v>
      </c>
      <c r="B129" s="16">
        <f>MAX('Retorno Acumulado'!B$3:B129)</f>
        <v>1.3408140367813399</v>
      </c>
      <c r="C129" s="16">
        <f>MAX('Retorno Acumulado'!C$3:C129)</f>
        <v>1.5123242407589346</v>
      </c>
      <c r="D129" s="16">
        <f>MAX('Retorno Acumulado'!D$3:D129)</f>
        <v>1.2504677051689113</v>
      </c>
      <c r="E129" s="16">
        <f>MAX('Retorno Acumulado'!E$3:E129)</f>
        <v>1.3217503149188159</v>
      </c>
      <c r="F129" s="16">
        <f>MAX('Retorno Acumulado'!F$3:F129)</f>
        <v>1.1661278728982893</v>
      </c>
      <c r="G129" s="16">
        <f>MAX('Retorno Acumulado'!G$3:G129)</f>
        <v>1.1597288870704598</v>
      </c>
      <c r="H129" s="16">
        <f>MAX('Retorno Acumulado'!H$3:H129)</f>
        <v>1.0038445549999999</v>
      </c>
      <c r="I129" s="16">
        <f>MAX('Retorno Acumulado'!I$3:I129)</f>
        <v>1.0325345022830315</v>
      </c>
      <c r="J129" s="16">
        <f>MAX('Retorno Acumulado'!J$3:J129)</f>
        <v>1.0922490933965898</v>
      </c>
    </row>
    <row r="130" spans="1:10">
      <c r="A130" s="3">
        <v>44678</v>
      </c>
      <c r="B130" s="16">
        <f>MAX('Retorno Acumulado'!B$3:B130)</f>
        <v>1.3408140367813399</v>
      </c>
      <c r="C130" s="16">
        <f>MAX('Retorno Acumulado'!C$3:C130)</f>
        <v>1.5123242407589346</v>
      </c>
      <c r="D130" s="16">
        <f>MAX('Retorno Acumulado'!D$3:D130)</f>
        <v>1.2504677051689113</v>
      </c>
      <c r="E130" s="16">
        <f>MAX('Retorno Acumulado'!E$3:E130)</f>
        <v>1.3217503149188159</v>
      </c>
      <c r="F130" s="16">
        <f>MAX('Retorno Acumulado'!F$3:F130)</f>
        <v>1.1661278728982893</v>
      </c>
      <c r="G130" s="16">
        <f>MAX('Retorno Acumulado'!G$3:G130)</f>
        <v>1.1597288870704598</v>
      </c>
      <c r="H130" s="16">
        <f>MAX('Retorno Acumulado'!H$3:H130)</f>
        <v>1.0038445549999999</v>
      </c>
      <c r="I130" s="16">
        <f>MAX('Retorno Acumulado'!I$3:I130)</f>
        <v>1.0325345022830315</v>
      </c>
      <c r="J130" s="16">
        <f>MAX('Retorno Acumulado'!J$3:J130)</f>
        <v>1.0922490933965898</v>
      </c>
    </row>
    <row r="131" spans="1:10">
      <c r="A131" s="3">
        <v>44679</v>
      </c>
      <c r="B131" s="16">
        <f>MAX('Retorno Acumulado'!B$3:B131)</f>
        <v>1.3408140367813399</v>
      </c>
      <c r="C131" s="16">
        <f>MAX('Retorno Acumulado'!C$3:C131)</f>
        <v>1.5123242407589346</v>
      </c>
      <c r="D131" s="16">
        <f>MAX('Retorno Acumulado'!D$3:D131)</f>
        <v>1.2504677051689113</v>
      </c>
      <c r="E131" s="16">
        <f>MAX('Retorno Acumulado'!E$3:E131)</f>
        <v>1.3217503149188159</v>
      </c>
      <c r="F131" s="16">
        <f>MAX('Retorno Acumulado'!F$3:F131)</f>
        <v>1.1661278728982893</v>
      </c>
      <c r="G131" s="16">
        <f>MAX('Retorno Acumulado'!G$3:G131)</f>
        <v>1.1597288870704598</v>
      </c>
      <c r="H131" s="16">
        <f>MAX('Retorno Acumulado'!H$3:H131)</f>
        <v>1.0038445549999999</v>
      </c>
      <c r="I131" s="16">
        <f>MAX('Retorno Acumulado'!I$3:I131)</f>
        <v>1.0325345022830315</v>
      </c>
      <c r="J131" s="16">
        <f>MAX('Retorno Acumulado'!J$3:J131)</f>
        <v>1.0922490933965898</v>
      </c>
    </row>
    <row r="132" spans="1:10">
      <c r="A132" s="3">
        <v>44680</v>
      </c>
      <c r="B132" s="16">
        <f>MAX('Retorno Acumulado'!B$3:B132)</f>
        <v>1.3408140367813399</v>
      </c>
      <c r="C132" s="16">
        <f>MAX('Retorno Acumulado'!C$3:C132)</f>
        <v>1.5123242407589346</v>
      </c>
      <c r="D132" s="16">
        <f>MAX('Retorno Acumulado'!D$3:D132)</f>
        <v>1.2504677051689113</v>
      </c>
      <c r="E132" s="16">
        <f>MAX('Retorno Acumulado'!E$3:E132)</f>
        <v>1.3217503149188159</v>
      </c>
      <c r="F132" s="16">
        <f>MAX('Retorno Acumulado'!F$3:F132)</f>
        <v>1.1661278728982893</v>
      </c>
      <c r="G132" s="16">
        <f>MAX('Retorno Acumulado'!G$3:G132)</f>
        <v>1.1597288870704598</v>
      </c>
      <c r="H132" s="16">
        <f>MAX('Retorno Acumulado'!H$3:H132)</f>
        <v>1.0038445549999999</v>
      </c>
      <c r="I132" s="16">
        <f>MAX('Retorno Acumulado'!I$3:I132)</f>
        <v>1.0325345022830315</v>
      </c>
      <c r="J132" s="16">
        <f>MAX('Retorno Acumulado'!J$3:J132)</f>
        <v>1.0922490933965898</v>
      </c>
    </row>
    <row r="133" spans="1:10">
      <c r="A133" s="3">
        <v>44683</v>
      </c>
      <c r="B133" s="16">
        <f>MAX('Retorno Acumulado'!B$3:B133)</f>
        <v>1.3408140367813399</v>
      </c>
      <c r="C133" s="16">
        <f>MAX('Retorno Acumulado'!C$3:C133)</f>
        <v>1.5123242407589346</v>
      </c>
      <c r="D133" s="16">
        <f>MAX('Retorno Acumulado'!D$3:D133)</f>
        <v>1.2504677051689113</v>
      </c>
      <c r="E133" s="16">
        <f>MAX('Retorno Acumulado'!E$3:E133)</f>
        <v>1.3217503149188159</v>
      </c>
      <c r="F133" s="16">
        <f>MAX('Retorno Acumulado'!F$3:F133)</f>
        <v>1.1661278728982893</v>
      </c>
      <c r="G133" s="16">
        <f>MAX('Retorno Acumulado'!G$3:G133)</f>
        <v>1.1597288870704598</v>
      </c>
      <c r="H133" s="16">
        <f>MAX('Retorno Acumulado'!H$3:H133)</f>
        <v>1.0038445549999999</v>
      </c>
      <c r="I133" s="16">
        <f>MAX('Retorno Acumulado'!I$3:I133)</f>
        <v>1.0325345022830315</v>
      </c>
      <c r="J133" s="16">
        <f>MAX('Retorno Acumulado'!J$3:J133)</f>
        <v>1.0922490933965898</v>
      </c>
    </row>
    <row r="134" spans="1:10">
      <c r="A134" s="3">
        <v>44684</v>
      </c>
      <c r="B134" s="16">
        <f>MAX('Retorno Acumulado'!B$3:B134)</f>
        <v>1.3468969012782677</v>
      </c>
      <c r="C134" s="16">
        <f>MAX('Retorno Acumulado'!C$3:C134)</f>
        <v>1.5123242407589346</v>
      </c>
      <c r="D134" s="16">
        <f>MAX('Retorno Acumulado'!D$3:D134)</f>
        <v>1.2504677051689113</v>
      </c>
      <c r="E134" s="16">
        <f>MAX('Retorno Acumulado'!E$3:E134)</f>
        <v>1.3217503149188159</v>
      </c>
      <c r="F134" s="16">
        <f>MAX('Retorno Acumulado'!F$3:F134)</f>
        <v>1.1661278728982893</v>
      </c>
      <c r="G134" s="16">
        <f>MAX('Retorno Acumulado'!G$3:G134)</f>
        <v>1.1597288870704598</v>
      </c>
      <c r="H134" s="16">
        <f>MAX('Retorno Acumulado'!H$3:H134)</f>
        <v>1.0038445549999999</v>
      </c>
      <c r="I134" s="16">
        <f>MAX('Retorno Acumulado'!I$3:I134)</f>
        <v>1.0325345022830315</v>
      </c>
      <c r="J134" s="16">
        <f>MAX('Retorno Acumulado'!J$3:J134)</f>
        <v>1.0922490933965898</v>
      </c>
    </row>
    <row r="135" spans="1:10">
      <c r="A135" s="3">
        <v>44685</v>
      </c>
      <c r="B135" s="16">
        <f>MAX('Retorno Acumulado'!B$3:B135)</f>
        <v>1.3559208327193464</v>
      </c>
      <c r="C135" s="16">
        <f>MAX('Retorno Acumulado'!C$3:C135)</f>
        <v>1.5157115623295061</v>
      </c>
      <c r="D135" s="16">
        <f>MAX('Retorno Acumulado'!D$3:D135)</f>
        <v>1.2507280300404038</v>
      </c>
      <c r="E135" s="16">
        <f>MAX('Retorno Acumulado'!E$3:E135)</f>
        <v>1.3217503149188159</v>
      </c>
      <c r="F135" s="16">
        <f>MAX('Retorno Acumulado'!F$3:F135)</f>
        <v>1.1661278728982893</v>
      </c>
      <c r="G135" s="16">
        <f>MAX('Retorno Acumulado'!G$3:G135)</f>
        <v>1.1597288870704598</v>
      </c>
      <c r="H135" s="16">
        <f>MAX('Retorno Acumulado'!H$3:H135)</f>
        <v>1.0038445549999999</v>
      </c>
      <c r="I135" s="16">
        <f>MAX('Retorno Acumulado'!I$3:I135)</f>
        <v>1.0325345022830315</v>
      </c>
      <c r="J135" s="16">
        <f>MAX('Retorno Acumulado'!J$3:J135)</f>
        <v>1.0922490933965898</v>
      </c>
    </row>
    <row r="136" spans="1:10">
      <c r="A136" s="3">
        <v>44687</v>
      </c>
      <c r="B136" s="16">
        <f>MAX('Retorno Acumulado'!B$3:B136)</f>
        <v>1.3559208327193464</v>
      </c>
      <c r="C136" s="16">
        <f>MAX('Retorno Acumulado'!C$3:C136)</f>
        <v>1.5286946423352332</v>
      </c>
      <c r="D136" s="16">
        <f>MAX('Retorno Acumulado'!D$3:D136)</f>
        <v>1.2507280300404038</v>
      </c>
      <c r="E136" s="16">
        <f>MAX('Retorno Acumulado'!E$3:E136)</f>
        <v>1.3217503149188159</v>
      </c>
      <c r="F136" s="16">
        <f>MAX('Retorno Acumulado'!F$3:F136)</f>
        <v>1.1661278728982893</v>
      </c>
      <c r="G136" s="16">
        <f>MAX('Retorno Acumulado'!G$3:G136)</f>
        <v>1.1597288870704598</v>
      </c>
      <c r="H136" s="16">
        <f>MAX('Retorno Acumulado'!H$3:H136)</f>
        <v>1.0038445549999999</v>
      </c>
      <c r="I136" s="16">
        <f>MAX('Retorno Acumulado'!I$3:I136)</f>
        <v>1.0325345022830315</v>
      </c>
      <c r="J136" s="16">
        <f>MAX('Retorno Acumulado'!J$3:J136)</f>
        <v>1.0922490933965898</v>
      </c>
    </row>
    <row r="137" spans="1:10">
      <c r="A137" s="3">
        <v>44691</v>
      </c>
      <c r="B137" s="16">
        <f>MAX('Retorno Acumulado'!B$3:B137)</f>
        <v>1.3559208327193464</v>
      </c>
      <c r="C137" s="16">
        <f>MAX('Retorno Acumulado'!C$3:C137)</f>
        <v>1.5286946423352332</v>
      </c>
      <c r="D137" s="16">
        <f>MAX('Retorno Acumulado'!D$3:D137)</f>
        <v>1.2507280300404038</v>
      </c>
      <c r="E137" s="16">
        <f>MAX('Retorno Acumulado'!E$3:E137)</f>
        <v>1.3217503149188159</v>
      </c>
      <c r="F137" s="16">
        <f>MAX('Retorno Acumulado'!F$3:F137)</f>
        <v>1.1661278728982893</v>
      </c>
      <c r="G137" s="16">
        <f>MAX('Retorno Acumulado'!G$3:G137)</f>
        <v>1.1597288870704598</v>
      </c>
      <c r="H137" s="16">
        <f>MAX('Retorno Acumulado'!H$3:H137)</f>
        <v>1.0038445549999999</v>
      </c>
      <c r="I137" s="16">
        <f>MAX('Retorno Acumulado'!I$3:I137)</f>
        <v>1.0325345022830315</v>
      </c>
      <c r="J137" s="16">
        <f>MAX('Retorno Acumulado'!J$3:J137)</f>
        <v>1.0922490933965898</v>
      </c>
    </row>
    <row r="138" spans="1:10">
      <c r="A138" s="3">
        <v>44692</v>
      </c>
      <c r="B138" s="16">
        <f>MAX('Retorno Acumulado'!B$3:B138)</f>
        <v>1.3559208327193464</v>
      </c>
      <c r="C138" s="16">
        <f>MAX('Retorno Acumulado'!C$3:C138)</f>
        <v>1.5716242119973247</v>
      </c>
      <c r="D138" s="16">
        <f>MAX('Retorno Acumulado'!D$3:D138)</f>
        <v>1.2507280300404038</v>
      </c>
      <c r="E138" s="16">
        <f>MAX('Retorno Acumulado'!E$3:E138)</f>
        <v>1.3383810189758214</v>
      </c>
      <c r="F138" s="16">
        <f>MAX('Retorno Acumulado'!F$3:F138)</f>
        <v>1.1661278728982893</v>
      </c>
      <c r="G138" s="16">
        <f>MAX('Retorno Acumulado'!G$3:G138)</f>
        <v>1.1597288870704598</v>
      </c>
      <c r="H138" s="16">
        <f>MAX('Retorno Acumulado'!H$3:H138)</f>
        <v>1.0038445549999999</v>
      </c>
      <c r="I138" s="16">
        <f>MAX('Retorno Acumulado'!I$3:I138)</f>
        <v>1.0325345022830315</v>
      </c>
      <c r="J138" s="16">
        <f>MAX('Retorno Acumulado'!J$3:J138)</f>
        <v>1.0922490933965898</v>
      </c>
    </row>
    <row r="139" spans="1:10">
      <c r="A139" s="3">
        <v>44693</v>
      </c>
      <c r="B139" s="16">
        <f>MAX('Retorno Acumulado'!B$3:B139)</f>
        <v>1.3559208327193464</v>
      </c>
      <c r="C139" s="16">
        <f>MAX('Retorno Acumulado'!C$3:C139)</f>
        <v>1.5775451036022312</v>
      </c>
      <c r="D139" s="16">
        <f>MAX('Retorno Acumulado'!D$3:D139)</f>
        <v>1.2507280300404038</v>
      </c>
      <c r="E139" s="16">
        <f>MAX('Retorno Acumulado'!E$3:E139)</f>
        <v>1.3407427061532613</v>
      </c>
      <c r="F139" s="16">
        <f>MAX('Retorno Acumulado'!F$3:F139)</f>
        <v>1.1661278728982893</v>
      </c>
      <c r="G139" s="16">
        <f>MAX('Retorno Acumulado'!G$3:G139)</f>
        <v>1.1597288870704598</v>
      </c>
      <c r="H139" s="16">
        <f>MAX('Retorno Acumulado'!H$3:H139)</f>
        <v>1.0038445549999999</v>
      </c>
      <c r="I139" s="16">
        <f>MAX('Retorno Acumulado'!I$3:I139)</f>
        <v>1.0325345022830315</v>
      </c>
      <c r="J139" s="16">
        <f>MAX('Retorno Acumulado'!J$3:J139)</f>
        <v>1.0922490933965898</v>
      </c>
    </row>
    <row r="140" spans="1:10">
      <c r="A140" s="3">
        <v>44694</v>
      </c>
      <c r="B140" s="16">
        <f>MAX('Retorno Acumulado'!B$3:B140)</f>
        <v>1.3559208327193464</v>
      </c>
      <c r="C140" s="16">
        <f>MAX('Retorno Acumulado'!C$3:C140)</f>
        <v>1.5951286688438082</v>
      </c>
      <c r="D140" s="16">
        <f>MAX('Retorno Acumulado'!D$3:D140)</f>
        <v>1.2507280300404038</v>
      </c>
      <c r="E140" s="16">
        <f>MAX('Retorno Acumulado'!E$3:E140)</f>
        <v>1.3529901090839287</v>
      </c>
      <c r="F140" s="16">
        <f>MAX('Retorno Acumulado'!F$3:F140)</f>
        <v>1.1661278728982893</v>
      </c>
      <c r="G140" s="16">
        <f>MAX('Retorno Acumulado'!G$3:G140)</f>
        <v>1.1597288870704598</v>
      </c>
      <c r="H140" s="16">
        <f>MAX('Retorno Acumulado'!H$3:H140)</f>
        <v>1.0038445549999999</v>
      </c>
      <c r="I140" s="16">
        <f>MAX('Retorno Acumulado'!I$3:I140)</f>
        <v>1.0325345022830315</v>
      </c>
      <c r="J140" s="16">
        <f>MAX('Retorno Acumulado'!J$3:J140)</f>
        <v>1.0922490933965898</v>
      </c>
    </row>
    <row r="141" spans="1:10">
      <c r="A141" s="3">
        <v>44697</v>
      </c>
      <c r="B141" s="16">
        <f>MAX('Retorno Acumulado'!B$3:B141)</f>
        <v>1.3559208327193464</v>
      </c>
      <c r="C141" s="16">
        <f>MAX('Retorno Acumulado'!C$3:C141)</f>
        <v>1.5951286688438082</v>
      </c>
      <c r="D141" s="16">
        <f>MAX('Retorno Acumulado'!D$3:D141)</f>
        <v>1.2507280300404038</v>
      </c>
      <c r="E141" s="16">
        <f>MAX('Retorno Acumulado'!E$3:E141)</f>
        <v>1.3529901090839287</v>
      </c>
      <c r="F141" s="16">
        <f>MAX('Retorno Acumulado'!F$3:F141)</f>
        <v>1.1661278728982893</v>
      </c>
      <c r="G141" s="16">
        <f>MAX('Retorno Acumulado'!G$3:G141)</f>
        <v>1.1597288870704598</v>
      </c>
      <c r="H141" s="16">
        <f>MAX('Retorno Acumulado'!H$3:H141)</f>
        <v>1.0038445549999999</v>
      </c>
      <c r="I141" s="16">
        <f>MAX('Retorno Acumulado'!I$3:I141)</f>
        <v>1.0325345022830315</v>
      </c>
      <c r="J141" s="16">
        <f>MAX('Retorno Acumulado'!J$3:J141)</f>
        <v>1.0922490933965898</v>
      </c>
    </row>
    <row r="142" spans="1:10">
      <c r="A142" s="3">
        <v>44698</v>
      </c>
      <c r="B142" s="16">
        <f>MAX('Retorno Acumulado'!B$3:B142)</f>
        <v>1.3559208327193464</v>
      </c>
      <c r="C142" s="16">
        <f>MAX('Retorno Acumulado'!C$3:C142)</f>
        <v>1.5951286688438082</v>
      </c>
      <c r="D142" s="16">
        <f>MAX('Retorno Acumulado'!D$3:D142)</f>
        <v>1.2507280300404038</v>
      </c>
      <c r="E142" s="16">
        <f>MAX('Retorno Acumulado'!E$3:E142)</f>
        <v>1.3529901090839287</v>
      </c>
      <c r="F142" s="16">
        <f>MAX('Retorno Acumulado'!F$3:F142)</f>
        <v>1.1661278728982893</v>
      </c>
      <c r="G142" s="16">
        <f>MAX('Retorno Acumulado'!G$3:G142)</f>
        <v>1.1597288870704598</v>
      </c>
      <c r="H142" s="16">
        <f>MAX('Retorno Acumulado'!H$3:H142)</f>
        <v>1.0038445549999999</v>
      </c>
      <c r="I142" s="16">
        <f>MAX('Retorno Acumulado'!I$3:I142)</f>
        <v>1.0325345022830315</v>
      </c>
      <c r="J142" s="16">
        <f>MAX('Retorno Acumulado'!J$3:J142)</f>
        <v>1.0922490933965898</v>
      </c>
    </row>
    <row r="143" spans="1:10">
      <c r="A143" s="3">
        <v>44699</v>
      </c>
      <c r="B143" s="16">
        <f>MAX('Retorno Acumulado'!B$3:B143)</f>
        <v>1.3559208327193464</v>
      </c>
      <c r="C143" s="16">
        <f>MAX('Retorno Acumulado'!C$3:C143)</f>
        <v>1.5951286688438082</v>
      </c>
      <c r="D143" s="16">
        <f>MAX('Retorno Acumulado'!D$3:D143)</f>
        <v>1.2507280300404038</v>
      </c>
      <c r="E143" s="16">
        <f>MAX('Retorno Acumulado'!E$3:E143)</f>
        <v>1.3529901090839287</v>
      </c>
      <c r="F143" s="16">
        <f>MAX('Retorno Acumulado'!F$3:F143)</f>
        <v>1.1661278728982893</v>
      </c>
      <c r="G143" s="16">
        <f>MAX('Retorno Acumulado'!G$3:G143)</f>
        <v>1.1597288870704598</v>
      </c>
      <c r="H143" s="16">
        <f>MAX('Retorno Acumulado'!H$3:H143)</f>
        <v>1.0038445549999999</v>
      </c>
      <c r="I143" s="16">
        <f>MAX('Retorno Acumulado'!I$3:I143)</f>
        <v>1.0325345022830315</v>
      </c>
      <c r="J143" s="16">
        <f>MAX('Retorno Acumulado'!J$3:J143)</f>
        <v>1.0922490933965898</v>
      </c>
    </row>
    <row r="144" spans="1:10">
      <c r="A144" s="3">
        <v>44700</v>
      </c>
      <c r="B144" s="16">
        <f>MAX('Retorno Acumulado'!B$3:B144)</f>
        <v>1.3559208327193464</v>
      </c>
      <c r="C144" s="16">
        <f>MAX('Retorno Acumulado'!C$3:C144)</f>
        <v>1.5951286688438082</v>
      </c>
      <c r="D144" s="16">
        <f>MAX('Retorno Acumulado'!D$3:D144)</f>
        <v>1.2507280300404038</v>
      </c>
      <c r="E144" s="16">
        <f>MAX('Retorno Acumulado'!E$3:E144)</f>
        <v>1.3529901090839287</v>
      </c>
      <c r="F144" s="16">
        <f>MAX('Retorno Acumulado'!F$3:F144)</f>
        <v>1.1661278728982893</v>
      </c>
      <c r="G144" s="16">
        <f>MAX('Retorno Acumulado'!G$3:G144)</f>
        <v>1.1597288870704598</v>
      </c>
      <c r="H144" s="16">
        <f>MAX('Retorno Acumulado'!H$3:H144)</f>
        <v>1.0038445549999999</v>
      </c>
      <c r="I144" s="16">
        <f>MAX('Retorno Acumulado'!I$3:I144)</f>
        <v>1.0325345022830315</v>
      </c>
      <c r="J144" s="16">
        <f>MAX('Retorno Acumulado'!J$3:J144)</f>
        <v>1.0922490933965898</v>
      </c>
    </row>
    <row r="145" spans="1:10">
      <c r="A145" s="3">
        <v>44701</v>
      </c>
      <c r="B145" s="16">
        <f>MAX('Retorno Acumulado'!B$3:B145)</f>
        <v>1.3559208327193464</v>
      </c>
      <c r="C145" s="16">
        <f>MAX('Retorno Acumulado'!C$3:C145)</f>
        <v>1.5951286688438082</v>
      </c>
      <c r="D145" s="16">
        <f>MAX('Retorno Acumulado'!D$3:D145)</f>
        <v>1.2507280300404038</v>
      </c>
      <c r="E145" s="16">
        <f>MAX('Retorno Acumulado'!E$3:E145)</f>
        <v>1.3529901090839287</v>
      </c>
      <c r="F145" s="16">
        <f>MAX('Retorno Acumulado'!F$3:F145)</f>
        <v>1.1661278728982893</v>
      </c>
      <c r="G145" s="16">
        <f>MAX('Retorno Acumulado'!G$3:G145)</f>
        <v>1.1597288870704598</v>
      </c>
      <c r="H145" s="16">
        <f>MAX('Retorno Acumulado'!H$3:H145)</f>
        <v>1.0038445549999999</v>
      </c>
      <c r="I145" s="16">
        <f>MAX('Retorno Acumulado'!I$3:I145)</f>
        <v>1.0325345022830315</v>
      </c>
      <c r="J145" s="16">
        <f>MAX('Retorno Acumulado'!J$3:J145)</f>
        <v>1.0922490933965898</v>
      </c>
    </row>
    <row r="146" spans="1:10">
      <c r="A146" s="3">
        <v>44704</v>
      </c>
      <c r="B146" s="16">
        <f>MAX('Retorno Acumulado'!B$3:B146)</f>
        <v>1.3559208327193464</v>
      </c>
      <c r="C146" s="16">
        <f>MAX('Retorno Acumulado'!C$3:C146)</f>
        <v>1.5951286688438082</v>
      </c>
      <c r="D146" s="16">
        <f>MAX('Retorno Acumulado'!D$3:D146)</f>
        <v>1.2507280300404038</v>
      </c>
      <c r="E146" s="16">
        <f>MAX('Retorno Acumulado'!E$3:E146)</f>
        <v>1.3529901090839287</v>
      </c>
      <c r="F146" s="16">
        <f>MAX('Retorno Acumulado'!F$3:F146)</f>
        <v>1.1661278728982893</v>
      </c>
      <c r="G146" s="16">
        <f>MAX('Retorno Acumulado'!G$3:G146)</f>
        <v>1.1597288870704598</v>
      </c>
      <c r="H146" s="16">
        <f>MAX('Retorno Acumulado'!H$3:H146)</f>
        <v>1.0038445549999999</v>
      </c>
      <c r="I146" s="16">
        <f>MAX('Retorno Acumulado'!I$3:I146)</f>
        <v>1.0325345022830315</v>
      </c>
      <c r="J146" s="16">
        <f>MAX('Retorno Acumulado'!J$3:J146)</f>
        <v>1.0922490933965898</v>
      </c>
    </row>
    <row r="147" spans="1:10">
      <c r="A147" s="3">
        <v>44705</v>
      </c>
      <c r="B147" s="16">
        <f>MAX('Retorno Acumulado'!B$3:B147)</f>
        <v>1.3559208327193464</v>
      </c>
      <c r="C147" s="16">
        <f>MAX('Retorno Acumulado'!C$3:C147)</f>
        <v>1.5951286688438082</v>
      </c>
      <c r="D147" s="16">
        <f>MAX('Retorno Acumulado'!D$3:D147)</f>
        <v>1.2507280300404038</v>
      </c>
      <c r="E147" s="16">
        <f>MAX('Retorno Acumulado'!E$3:E147)</f>
        <v>1.3529901090839287</v>
      </c>
      <c r="F147" s="16">
        <f>MAX('Retorno Acumulado'!F$3:F147)</f>
        <v>1.1661278728982893</v>
      </c>
      <c r="G147" s="16">
        <f>MAX('Retorno Acumulado'!G$3:G147)</f>
        <v>1.1597288870704598</v>
      </c>
      <c r="H147" s="16">
        <f>MAX('Retorno Acumulado'!H$3:H147)</f>
        <v>1.0038445549999999</v>
      </c>
      <c r="I147" s="16">
        <f>MAX('Retorno Acumulado'!I$3:I147)</f>
        <v>1.0325345022830315</v>
      </c>
      <c r="J147" s="16">
        <f>MAX('Retorno Acumulado'!J$3:J147)</f>
        <v>1.0922490933965898</v>
      </c>
    </row>
    <row r="148" spans="1:10">
      <c r="A148" s="3">
        <v>44706</v>
      </c>
      <c r="B148" s="16">
        <f>MAX('Retorno Acumulado'!B$3:B148)</f>
        <v>1.3767244263594915</v>
      </c>
      <c r="C148" s="16">
        <f>MAX('Retorno Acumulado'!C$3:C148)</f>
        <v>1.5951286688438082</v>
      </c>
      <c r="D148" s="16">
        <f>MAX('Retorno Acumulado'!D$3:D148)</f>
        <v>1.2610739321176461</v>
      </c>
      <c r="E148" s="16">
        <f>MAX('Retorno Acumulado'!E$3:E148)</f>
        <v>1.3529901090839287</v>
      </c>
      <c r="F148" s="16">
        <f>MAX('Retorno Acumulado'!F$3:F148)</f>
        <v>1.1661278728982893</v>
      </c>
      <c r="G148" s="16">
        <f>MAX('Retorno Acumulado'!G$3:G148)</f>
        <v>1.1597288870704598</v>
      </c>
      <c r="H148" s="16">
        <f>MAX('Retorno Acumulado'!H$3:H148)</f>
        <v>1.0038445549999999</v>
      </c>
      <c r="I148" s="16">
        <f>MAX('Retorno Acumulado'!I$3:I148)</f>
        <v>1.0325345022830315</v>
      </c>
      <c r="J148" s="16">
        <f>MAX('Retorno Acumulado'!J$3:J148)</f>
        <v>1.0922490933965898</v>
      </c>
    </row>
    <row r="149" spans="1:10">
      <c r="A149" s="3">
        <v>44707</v>
      </c>
      <c r="B149" s="16">
        <f>MAX('Retorno Acumulado'!B$3:B149)</f>
        <v>1.3767244263594915</v>
      </c>
      <c r="C149" s="16">
        <f>MAX('Retorno Acumulado'!C$3:C149)</f>
        <v>1.5951286688438082</v>
      </c>
      <c r="D149" s="16">
        <f>MAX('Retorno Acumulado'!D$3:D149)</f>
        <v>1.2610739321176461</v>
      </c>
      <c r="E149" s="16">
        <f>MAX('Retorno Acumulado'!E$3:E149)</f>
        <v>1.3529901090839287</v>
      </c>
      <c r="F149" s="16">
        <f>MAX('Retorno Acumulado'!F$3:F149)</f>
        <v>1.1661278728982893</v>
      </c>
      <c r="G149" s="16">
        <f>MAX('Retorno Acumulado'!G$3:G149)</f>
        <v>1.1597288870704598</v>
      </c>
      <c r="H149" s="16">
        <f>MAX('Retorno Acumulado'!H$3:H149)</f>
        <v>1.0038445549999999</v>
      </c>
      <c r="I149" s="16">
        <f>MAX('Retorno Acumulado'!I$3:I149)</f>
        <v>1.0325345022830315</v>
      </c>
      <c r="J149" s="16">
        <f>MAX('Retorno Acumulado'!J$3:J149)</f>
        <v>1.0922490933965898</v>
      </c>
    </row>
    <row r="150" spans="1:10">
      <c r="A150" s="3">
        <v>44708</v>
      </c>
      <c r="B150" s="16">
        <f>MAX('Retorno Acumulado'!B$3:B150)</f>
        <v>1.3767244263594915</v>
      </c>
      <c r="C150" s="16">
        <f>MAX('Retorno Acumulado'!C$3:C150)</f>
        <v>1.5961837003148747</v>
      </c>
      <c r="D150" s="16">
        <f>MAX('Retorno Acumulado'!D$3:D150)</f>
        <v>1.2610739321176461</v>
      </c>
      <c r="E150" s="16">
        <f>MAX('Retorno Acumulado'!E$3:E150)</f>
        <v>1.3529901090839287</v>
      </c>
      <c r="F150" s="16">
        <f>MAX('Retorno Acumulado'!F$3:F150)</f>
        <v>1.1661278728982893</v>
      </c>
      <c r="G150" s="16">
        <f>MAX('Retorno Acumulado'!G$3:G150)</f>
        <v>1.1597288870704598</v>
      </c>
      <c r="H150" s="16">
        <f>MAX('Retorno Acumulado'!H$3:H150)</f>
        <v>1.0038445549999999</v>
      </c>
      <c r="I150" s="16">
        <f>MAX('Retorno Acumulado'!I$3:I150)</f>
        <v>1.0325345022830315</v>
      </c>
      <c r="J150" s="16">
        <f>MAX('Retorno Acumulado'!J$3:J150)</f>
        <v>1.0922490933965898</v>
      </c>
    </row>
    <row r="151" spans="1:10">
      <c r="A151" s="3">
        <v>44711</v>
      </c>
      <c r="B151" s="16">
        <f>MAX('Retorno Acumulado'!B$3:B151)</f>
        <v>1.3767244263594915</v>
      </c>
      <c r="C151" s="16">
        <f>MAX('Retorno Acumulado'!C$3:C151)</f>
        <v>1.5961837003148747</v>
      </c>
      <c r="D151" s="16">
        <f>MAX('Retorno Acumulado'!D$3:D151)</f>
        <v>1.2610739321176461</v>
      </c>
      <c r="E151" s="16">
        <f>MAX('Retorno Acumulado'!E$3:E151)</f>
        <v>1.3529901090839287</v>
      </c>
      <c r="F151" s="16">
        <f>MAX('Retorno Acumulado'!F$3:F151)</f>
        <v>1.1661278728982893</v>
      </c>
      <c r="G151" s="16">
        <f>MAX('Retorno Acumulado'!G$3:G151)</f>
        <v>1.1597288870704598</v>
      </c>
      <c r="H151" s="16">
        <f>MAX('Retorno Acumulado'!H$3:H151)</f>
        <v>1.0038445549999999</v>
      </c>
      <c r="I151" s="16">
        <f>MAX('Retorno Acumulado'!I$3:I151)</f>
        <v>1.0325345022830315</v>
      </c>
      <c r="J151" s="16">
        <f>MAX('Retorno Acumulado'!J$3:J151)</f>
        <v>1.0922490933965898</v>
      </c>
    </row>
    <row r="152" spans="1:10">
      <c r="A152" s="3">
        <v>44712</v>
      </c>
      <c r="B152" s="16">
        <f>MAX('Retorno Acumulado'!B$3:B152)</f>
        <v>1.3767244263594915</v>
      </c>
      <c r="C152" s="16">
        <f>MAX('Retorno Acumulado'!C$3:C152)</f>
        <v>1.5961837003148747</v>
      </c>
      <c r="D152" s="16">
        <f>MAX('Retorno Acumulado'!D$3:D152)</f>
        <v>1.2610739321176461</v>
      </c>
      <c r="E152" s="16">
        <f>MAX('Retorno Acumulado'!E$3:E152)</f>
        <v>1.3529901090839287</v>
      </c>
      <c r="F152" s="16">
        <f>MAX('Retorno Acumulado'!F$3:F152)</f>
        <v>1.1661278728982893</v>
      </c>
      <c r="G152" s="16">
        <f>MAX('Retorno Acumulado'!G$3:G152)</f>
        <v>1.1597288870704598</v>
      </c>
      <c r="H152" s="16">
        <f>MAX('Retorno Acumulado'!H$3:H152)</f>
        <v>1.0038445549999999</v>
      </c>
      <c r="I152" s="16">
        <f>MAX('Retorno Acumulado'!I$3:I152)</f>
        <v>1.0325345022830315</v>
      </c>
      <c r="J152" s="16">
        <f>MAX('Retorno Acumulado'!J$3:J152)</f>
        <v>1.0922490933965898</v>
      </c>
    </row>
    <row r="153" spans="1:10">
      <c r="A153" s="3">
        <v>44713</v>
      </c>
      <c r="B153" s="16">
        <f>MAX('Retorno Acumulado'!B$3:B153)</f>
        <v>1.3767244263594915</v>
      </c>
      <c r="C153" s="16">
        <f>MAX('Retorno Acumulado'!C$3:C153)</f>
        <v>1.5961837003148747</v>
      </c>
      <c r="D153" s="16">
        <f>MAX('Retorno Acumulado'!D$3:D153)</f>
        <v>1.2610739321176461</v>
      </c>
      <c r="E153" s="16">
        <f>MAX('Retorno Acumulado'!E$3:E153)</f>
        <v>1.3529901090839287</v>
      </c>
      <c r="F153" s="16">
        <f>MAX('Retorno Acumulado'!F$3:F153)</f>
        <v>1.1661278728982893</v>
      </c>
      <c r="G153" s="16">
        <f>MAX('Retorno Acumulado'!G$3:G153)</f>
        <v>1.1597288870704598</v>
      </c>
      <c r="H153" s="16">
        <f>MAX('Retorno Acumulado'!H$3:H153)</f>
        <v>1.0038445549999999</v>
      </c>
      <c r="I153" s="16">
        <f>MAX('Retorno Acumulado'!I$3:I153)</f>
        <v>1.0325345022830315</v>
      </c>
      <c r="J153" s="16">
        <f>MAX('Retorno Acumulado'!J$3:J153)</f>
        <v>1.0922490933965898</v>
      </c>
    </row>
    <row r="154" spans="1:10">
      <c r="A154" s="3">
        <v>44714</v>
      </c>
      <c r="B154" s="16">
        <f>MAX('Retorno Acumulado'!B$3:B154)</f>
        <v>1.3767244263594915</v>
      </c>
      <c r="C154" s="16">
        <f>MAX('Retorno Acumulado'!C$3:C154)</f>
        <v>1.6119599629259862</v>
      </c>
      <c r="D154" s="16">
        <f>MAX('Retorno Acumulado'!D$3:D154)</f>
        <v>1.2610739321176461</v>
      </c>
      <c r="E154" s="16">
        <f>MAX('Retorno Acumulado'!E$3:E154)</f>
        <v>1.3529901090839287</v>
      </c>
      <c r="F154" s="16">
        <f>MAX('Retorno Acumulado'!F$3:F154)</f>
        <v>1.1661278728982893</v>
      </c>
      <c r="G154" s="16">
        <f>MAX('Retorno Acumulado'!G$3:G154)</f>
        <v>1.1597288870704598</v>
      </c>
      <c r="H154" s="16">
        <f>MAX('Retorno Acumulado'!H$3:H154)</f>
        <v>1.0038445549999999</v>
      </c>
      <c r="I154" s="16">
        <f>MAX('Retorno Acumulado'!I$3:I154)</f>
        <v>1.0325345022830315</v>
      </c>
      <c r="J154" s="16">
        <f>MAX('Retorno Acumulado'!J$3:J154)</f>
        <v>1.0922490933965898</v>
      </c>
    </row>
    <row r="155" spans="1:10">
      <c r="A155" s="3">
        <v>44715</v>
      </c>
      <c r="B155" s="16">
        <f>MAX('Retorno Acumulado'!B$3:B155)</f>
        <v>1.3767244263594915</v>
      </c>
      <c r="C155" s="16">
        <f>MAX('Retorno Acumulado'!C$3:C155)</f>
        <v>1.6119599629259862</v>
      </c>
      <c r="D155" s="16">
        <f>MAX('Retorno Acumulado'!D$3:D155)</f>
        <v>1.2610739321176461</v>
      </c>
      <c r="E155" s="16">
        <f>MAX('Retorno Acumulado'!E$3:E155)</f>
        <v>1.3529901090839287</v>
      </c>
      <c r="F155" s="16">
        <f>MAX('Retorno Acumulado'!F$3:F155)</f>
        <v>1.1661278728982893</v>
      </c>
      <c r="G155" s="16">
        <f>MAX('Retorno Acumulado'!G$3:G155)</f>
        <v>1.1597288870704598</v>
      </c>
      <c r="H155" s="16">
        <f>MAX('Retorno Acumulado'!H$3:H155)</f>
        <v>1.0038445549999999</v>
      </c>
      <c r="I155" s="16">
        <f>MAX('Retorno Acumulado'!I$3:I155)</f>
        <v>1.0325345022830315</v>
      </c>
      <c r="J155" s="16">
        <f>MAX('Retorno Acumulado'!J$3:J155)</f>
        <v>1.0922490933965898</v>
      </c>
    </row>
    <row r="156" spans="1:10">
      <c r="A156" s="3">
        <v>44718</v>
      </c>
      <c r="B156" s="16">
        <f>MAX('Retorno Acumulado'!B$3:B156)</f>
        <v>1.3767244263594915</v>
      </c>
      <c r="C156" s="16">
        <f>MAX('Retorno Acumulado'!C$3:C156)</f>
        <v>1.6182917416603593</v>
      </c>
      <c r="D156" s="16">
        <f>MAX('Retorno Acumulado'!D$3:D156)</f>
        <v>1.2610739321176461</v>
      </c>
      <c r="E156" s="16">
        <f>MAX('Retorno Acumulado'!E$3:E156)</f>
        <v>1.3529901090839287</v>
      </c>
      <c r="F156" s="16">
        <f>MAX('Retorno Acumulado'!F$3:F156)</f>
        <v>1.1661278728982893</v>
      </c>
      <c r="G156" s="16">
        <f>MAX('Retorno Acumulado'!G$3:G156)</f>
        <v>1.1597288870704598</v>
      </c>
      <c r="H156" s="16">
        <f>MAX('Retorno Acumulado'!H$3:H156)</f>
        <v>1.0038445549999999</v>
      </c>
      <c r="I156" s="16">
        <f>MAX('Retorno Acumulado'!I$3:I156)</f>
        <v>1.0325345022830315</v>
      </c>
      <c r="J156" s="16">
        <f>MAX('Retorno Acumulado'!J$3:J156)</f>
        <v>1.0922490933965898</v>
      </c>
    </row>
    <row r="157" spans="1:10">
      <c r="A157" s="3">
        <v>44720</v>
      </c>
      <c r="B157" s="16">
        <f>MAX('Retorno Acumulado'!B$3:B157)</f>
        <v>1.4191990129920276</v>
      </c>
      <c r="C157" s="16">
        <f>MAX('Retorno Acumulado'!C$3:C157)</f>
        <v>1.6467396921870066</v>
      </c>
      <c r="D157" s="16">
        <f>MAX('Retorno Acumulado'!D$3:D157)</f>
        <v>1.2948264799999711</v>
      </c>
      <c r="E157" s="16">
        <f>MAX('Retorno Acumulado'!E$3:E157)</f>
        <v>1.3677679799311377</v>
      </c>
      <c r="F157" s="16">
        <f>MAX('Retorno Acumulado'!F$3:F157)</f>
        <v>1.1812452623553935</v>
      </c>
      <c r="G157" s="16">
        <f>MAX('Retorno Acumulado'!G$3:G157)</f>
        <v>1.1597288870704598</v>
      </c>
      <c r="H157" s="16">
        <f>MAX('Retorno Acumulado'!H$3:H157)</f>
        <v>1.0038445549999999</v>
      </c>
      <c r="I157" s="16">
        <f>MAX('Retorno Acumulado'!I$3:I157)</f>
        <v>1.0325345022830315</v>
      </c>
      <c r="J157" s="16">
        <f>MAX('Retorno Acumulado'!J$3:J157)</f>
        <v>1.0922490933965898</v>
      </c>
    </row>
    <row r="158" spans="1:10">
      <c r="A158" s="3">
        <v>44721</v>
      </c>
      <c r="B158" s="16">
        <f>MAX('Retorno Acumulado'!B$3:B158)</f>
        <v>1.4191990129920276</v>
      </c>
      <c r="C158" s="16">
        <f>MAX('Retorno Acumulado'!C$3:C158)</f>
        <v>1.690356886413964</v>
      </c>
      <c r="D158" s="16">
        <f>MAX('Retorno Acumulado'!D$3:D158)</f>
        <v>1.2948264799999711</v>
      </c>
      <c r="E158" s="16">
        <f>MAX('Retorno Acumulado'!E$3:E158)</f>
        <v>1.4026282824356426</v>
      </c>
      <c r="F158" s="16">
        <f>MAX('Retorno Acumulado'!F$3:F158)</f>
        <v>1.1812452623553935</v>
      </c>
      <c r="G158" s="16">
        <f>MAX('Retorno Acumulado'!G$3:G158)</f>
        <v>1.1636592252611706</v>
      </c>
      <c r="H158" s="16">
        <f>MAX('Retorno Acumulado'!H$3:H158)</f>
        <v>1.0038445549999999</v>
      </c>
      <c r="I158" s="16">
        <f>MAX('Retorno Acumulado'!I$3:I158)</f>
        <v>1.0325345022830315</v>
      </c>
      <c r="J158" s="16">
        <f>MAX('Retorno Acumulado'!J$3:J158)</f>
        <v>1.0922490933965898</v>
      </c>
    </row>
    <row r="159" spans="1:10">
      <c r="A159" s="3">
        <v>44722</v>
      </c>
      <c r="B159" s="16">
        <f>MAX('Retorno Acumulado'!B$3:B159)</f>
        <v>1.4191990129920276</v>
      </c>
      <c r="C159" s="16">
        <f>MAX('Retorno Acumulado'!C$3:C159)</f>
        <v>1.690356886413964</v>
      </c>
      <c r="D159" s="16">
        <f>MAX('Retorno Acumulado'!D$3:D159)</f>
        <v>1.2948264799999711</v>
      </c>
      <c r="E159" s="16">
        <f>MAX('Retorno Acumulado'!E$3:E159)</f>
        <v>1.4026282824356426</v>
      </c>
      <c r="F159" s="16">
        <f>MAX('Retorno Acumulado'!F$3:F159)</f>
        <v>1.1812452623553935</v>
      </c>
      <c r="G159" s="16">
        <f>MAX('Retorno Acumulado'!G$3:G159)</f>
        <v>1.1636592252611706</v>
      </c>
      <c r="H159" s="16">
        <f>MAX('Retorno Acumulado'!H$3:H159)</f>
        <v>1.0038445549999999</v>
      </c>
      <c r="I159" s="16">
        <f>MAX('Retorno Acumulado'!I$3:I159)</f>
        <v>1.0325345022830315</v>
      </c>
      <c r="J159" s="16">
        <f>MAX('Retorno Acumulado'!J$3:J159)</f>
        <v>1.0922490933965898</v>
      </c>
    </row>
    <row r="160" spans="1:10">
      <c r="A160" s="3">
        <v>44725</v>
      </c>
      <c r="B160" s="16">
        <f>MAX('Retorno Acumulado'!B$3:B160)</f>
        <v>1.4191990129920276</v>
      </c>
      <c r="C160" s="16">
        <f>MAX('Retorno Acumulado'!C$3:C160)</f>
        <v>1.7138038267854121</v>
      </c>
      <c r="D160" s="16">
        <f>MAX('Retorno Acumulado'!D$3:D160)</f>
        <v>1.2948264799999711</v>
      </c>
      <c r="E160" s="16">
        <f>MAX('Retorno Acumulado'!E$3:E160)</f>
        <v>1.4164237271495472</v>
      </c>
      <c r="F160" s="16">
        <f>MAX('Retorno Acumulado'!F$3:F160)</f>
        <v>1.1812452623553935</v>
      </c>
      <c r="G160" s="16">
        <f>MAX('Retorno Acumulado'!G$3:G160)</f>
        <v>1.1704223060372034</v>
      </c>
      <c r="H160" s="16">
        <f>MAX('Retorno Acumulado'!H$3:H160)</f>
        <v>1.0038445549999999</v>
      </c>
      <c r="I160" s="16">
        <f>MAX('Retorno Acumulado'!I$3:I160)</f>
        <v>1.0325345022830315</v>
      </c>
      <c r="J160" s="16">
        <f>MAX('Retorno Acumulado'!J$3:J160)</f>
        <v>1.0922490933965898</v>
      </c>
    </row>
    <row r="161" spans="1:10">
      <c r="A161" s="3">
        <v>44727</v>
      </c>
      <c r="B161" s="16">
        <f>MAX('Retorno Acumulado'!B$3:B161)</f>
        <v>1.4191990129920276</v>
      </c>
      <c r="C161" s="16">
        <f>MAX('Retorno Acumulado'!C$3:C161)</f>
        <v>1.7138038267854121</v>
      </c>
      <c r="D161" s="16">
        <f>MAX('Retorno Acumulado'!D$3:D161)</f>
        <v>1.2948264799999711</v>
      </c>
      <c r="E161" s="16">
        <f>MAX('Retorno Acumulado'!E$3:E161)</f>
        <v>1.4164237271495472</v>
      </c>
      <c r="F161" s="16">
        <f>MAX('Retorno Acumulado'!F$3:F161)</f>
        <v>1.1812452623553935</v>
      </c>
      <c r="G161" s="16">
        <f>MAX('Retorno Acumulado'!G$3:G161)</f>
        <v>1.1704223060372034</v>
      </c>
      <c r="H161" s="16">
        <f>MAX('Retorno Acumulado'!H$3:H161)</f>
        <v>1.0038445549999999</v>
      </c>
      <c r="I161" s="16">
        <f>MAX('Retorno Acumulado'!I$3:I161)</f>
        <v>1.0325345022830315</v>
      </c>
      <c r="J161" s="16">
        <f>MAX('Retorno Acumulado'!J$3:J161)</f>
        <v>1.0922490933965898</v>
      </c>
    </row>
    <row r="162" spans="1:10">
      <c r="A162" s="3">
        <v>44728</v>
      </c>
      <c r="B162" s="16">
        <f>MAX('Retorno Acumulado'!B$3:B162)</f>
        <v>1.4191990129920276</v>
      </c>
      <c r="C162" s="16">
        <f>MAX('Retorno Acumulado'!C$3:C162)</f>
        <v>1.7138038267854121</v>
      </c>
      <c r="D162" s="16">
        <f>MAX('Retorno Acumulado'!D$3:D162)</f>
        <v>1.2948264799999711</v>
      </c>
      <c r="E162" s="16">
        <f>MAX('Retorno Acumulado'!E$3:E162)</f>
        <v>1.4164237271495472</v>
      </c>
      <c r="F162" s="16">
        <f>MAX('Retorno Acumulado'!F$3:F162)</f>
        <v>1.1812452623553935</v>
      </c>
      <c r="G162" s="16">
        <f>MAX('Retorno Acumulado'!G$3:G162)</f>
        <v>1.1704223060372034</v>
      </c>
      <c r="H162" s="16">
        <f>MAX('Retorno Acumulado'!H$3:H162)</f>
        <v>1.0038445549999999</v>
      </c>
      <c r="I162" s="16">
        <f>MAX('Retorno Acumulado'!I$3:I162)</f>
        <v>1.0325345022830315</v>
      </c>
      <c r="J162" s="16">
        <f>MAX('Retorno Acumulado'!J$3:J162)</f>
        <v>1.0922490933965898</v>
      </c>
    </row>
    <row r="163" spans="1:10">
      <c r="A163" s="3">
        <v>44732</v>
      </c>
      <c r="B163" s="16">
        <f>MAX('Retorno Acumulado'!B$3:B163)</f>
        <v>1.4191990129920276</v>
      </c>
      <c r="C163" s="16">
        <f>MAX('Retorno Acumulado'!C$3:C163)</f>
        <v>1.7138038267854121</v>
      </c>
      <c r="D163" s="16">
        <f>MAX('Retorno Acumulado'!D$3:D163)</f>
        <v>1.2948264799999711</v>
      </c>
      <c r="E163" s="16">
        <f>MAX('Retorno Acumulado'!E$3:E163)</f>
        <v>1.4164237271495472</v>
      </c>
      <c r="F163" s="16">
        <f>MAX('Retorno Acumulado'!F$3:F163)</f>
        <v>1.1812452623553935</v>
      </c>
      <c r="G163" s="16">
        <f>MAX('Retorno Acumulado'!G$3:G163)</f>
        <v>1.1704223060372034</v>
      </c>
      <c r="H163" s="16">
        <f>MAX('Retorno Acumulado'!H$3:H163)</f>
        <v>1.0038445549999999</v>
      </c>
      <c r="I163" s="16">
        <f>MAX('Retorno Acumulado'!I$3:I163)</f>
        <v>1.0325345022830315</v>
      </c>
      <c r="J163" s="16">
        <f>MAX('Retorno Acumulado'!J$3:J163)</f>
        <v>1.0922490933965898</v>
      </c>
    </row>
    <row r="164" spans="1:10">
      <c r="A164" s="3">
        <v>44733</v>
      </c>
      <c r="B164" s="16">
        <f>MAX('Retorno Acumulado'!B$3:B164)</f>
        <v>1.4191990129920276</v>
      </c>
      <c r="C164" s="16">
        <f>MAX('Retorno Acumulado'!C$3:C164)</f>
        <v>1.7138038267854121</v>
      </c>
      <c r="D164" s="16">
        <f>MAX('Retorno Acumulado'!D$3:D164)</f>
        <v>1.2948264799999711</v>
      </c>
      <c r="E164" s="16">
        <f>MAX('Retorno Acumulado'!E$3:E164)</f>
        <v>1.4164237271495472</v>
      </c>
      <c r="F164" s="16">
        <f>MAX('Retorno Acumulado'!F$3:F164)</f>
        <v>1.1812452623553935</v>
      </c>
      <c r="G164" s="16">
        <f>MAX('Retorno Acumulado'!G$3:G164)</f>
        <v>1.1704223060372034</v>
      </c>
      <c r="H164" s="16">
        <f>MAX('Retorno Acumulado'!H$3:H164)</f>
        <v>1.0038445549999999</v>
      </c>
      <c r="I164" s="16">
        <f>MAX('Retorno Acumulado'!I$3:I164)</f>
        <v>1.0325345022830315</v>
      </c>
      <c r="J164" s="16">
        <f>MAX('Retorno Acumulado'!J$3:J164)</f>
        <v>1.0922490933965898</v>
      </c>
    </row>
    <row r="165" spans="1:10">
      <c r="A165" s="3">
        <v>44734</v>
      </c>
      <c r="B165" s="16">
        <f>MAX('Retorno Acumulado'!B$3:B165)</f>
        <v>1.4191990129920276</v>
      </c>
      <c r="C165" s="16">
        <f>MAX('Retorno Acumulado'!C$3:C165)</f>
        <v>1.7138038267854121</v>
      </c>
      <c r="D165" s="16">
        <f>MAX('Retorno Acumulado'!D$3:D165)</f>
        <v>1.2948264799999711</v>
      </c>
      <c r="E165" s="16">
        <f>MAX('Retorno Acumulado'!E$3:E165)</f>
        <v>1.4164237271495472</v>
      </c>
      <c r="F165" s="16">
        <f>MAX('Retorno Acumulado'!F$3:F165)</f>
        <v>1.1812452623553935</v>
      </c>
      <c r="G165" s="16">
        <f>MAX('Retorno Acumulado'!G$3:G165)</f>
        <v>1.1704223060372034</v>
      </c>
      <c r="H165" s="16">
        <f>MAX('Retorno Acumulado'!H$3:H165)</f>
        <v>1.0038445549999999</v>
      </c>
      <c r="I165" s="16">
        <f>MAX('Retorno Acumulado'!I$3:I165)</f>
        <v>1.0325345022830315</v>
      </c>
      <c r="J165" s="16">
        <f>MAX('Retorno Acumulado'!J$3:J165)</f>
        <v>1.0922490933965898</v>
      </c>
    </row>
    <row r="166" spans="1:10">
      <c r="A166" s="3">
        <v>44736</v>
      </c>
      <c r="B166" s="16">
        <f>MAX('Retorno Acumulado'!B$3:B166)</f>
        <v>1.4191990129920276</v>
      </c>
      <c r="C166" s="16">
        <f>MAX('Retorno Acumulado'!C$3:C166)</f>
        <v>1.7138038267854121</v>
      </c>
      <c r="D166" s="16">
        <f>MAX('Retorno Acumulado'!D$3:D166)</f>
        <v>1.2948264799999711</v>
      </c>
      <c r="E166" s="16">
        <f>MAX('Retorno Acumulado'!E$3:E166)</f>
        <v>1.4164237271495472</v>
      </c>
      <c r="F166" s="16">
        <f>MAX('Retorno Acumulado'!F$3:F166)</f>
        <v>1.1812452623553935</v>
      </c>
      <c r="G166" s="16">
        <f>MAX('Retorno Acumulado'!G$3:G166)</f>
        <v>1.1704223060372034</v>
      </c>
      <c r="H166" s="16">
        <f>MAX('Retorno Acumulado'!H$3:H166)</f>
        <v>1.0038445549999999</v>
      </c>
      <c r="I166" s="16">
        <f>MAX('Retorno Acumulado'!I$3:I166)</f>
        <v>1.0325345022830315</v>
      </c>
      <c r="J166" s="16">
        <f>MAX('Retorno Acumulado'!J$3:J166)</f>
        <v>1.0922490933965898</v>
      </c>
    </row>
    <row r="167" spans="1:10">
      <c r="A167" s="3">
        <v>44739</v>
      </c>
      <c r="B167" s="16">
        <f>MAX('Retorno Acumulado'!B$3:B167)</f>
        <v>1.4191990129920276</v>
      </c>
      <c r="C167" s="16">
        <f>MAX('Retorno Acumulado'!C$3:C167)</f>
        <v>1.7138038267854121</v>
      </c>
      <c r="D167" s="16">
        <f>MAX('Retorno Acumulado'!D$3:D167)</f>
        <v>1.2948264799999711</v>
      </c>
      <c r="E167" s="16">
        <f>MAX('Retorno Acumulado'!E$3:E167)</f>
        <v>1.4164237271495472</v>
      </c>
      <c r="F167" s="16">
        <f>MAX('Retorno Acumulado'!F$3:F167)</f>
        <v>1.1812452623553935</v>
      </c>
      <c r="G167" s="16">
        <f>MAX('Retorno Acumulado'!G$3:G167)</f>
        <v>1.1704223060372034</v>
      </c>
      <c r="H167" s="16">
        <f>MAX('Retorno Acumulado'!H$3:H167)</f>
        <v>1.0038445549999999</v>
      </c>
      <c r="I167" s="16">
        <f>MAX('Retorno Acumulado'!I$3:I167)</f>
        <v>1.0325345022830315</v>
      </c>
      <c r="J167" s="16">
        <f>MAX('Retorno Acumulado'!J$3:J167)</f>
        <v>1.0922490933965898</v>
      </c>
    </row>
    <row r="168" spans="1:10">
      <c r="A168" s="3">
        <v>44740</v>
      </c>
      <c r="B168" s="16">
        <f>MAX('Retorno Acumulado'!B$3:B168)</f>
        <v>1.4191990129920276</v>
      </c>
      <c r="C168" s="16">
        <f>MAX('Retorno Acumulado'!C$3:C168)</f>
        <v>1.7138038267854121</v>
      </c>
      <c r="D168" s="16">
        <f>MAX('Retorno Acumulado'!D$3:D168)</f>
        <v>1.2948264799999711</v>
      </c>
      <c r="E168" s="16">
        <f>MAX('Retorno Acumulado'!E$3:E168)</f>
        <v>1.4164237271495472</v>
      </c>
      <c r="F168" s="16">
        <f>MAX('Retorno Acumulado'!F$3:F168)</f>
        <v>1.1812452623553935</v>
      </c>
      <c r="G168" s="16">
        <f>MAX('Retorno Acumulado'!G$3:G168)</f>
        <v>1.1704223060372034</v>
      </c>
      <c r="H168" s="16">
        <f>MAX('Retorno Acumulado'!H$3:H168)</f>
        <v>1.0038445549999999</v>
      </c>
      <c r="I168" s="16">
        <f>MAX('Retorno Acumulado'!I$3:I168)</f>
        <v>1.0325345022830315</v>
      </c>
      <c r="J168" s="16">
        <f>MAX('Retorno Acumulado'!J$3:J168)</f>
        <v>1.0922490933965898</v>
      </c>
    </row>
    <row r="169" spans="1:10">
      <c r="A169" s="3">
        <v>44741</v>
      </c>
      <c r="B169" s="16">
        <f>MAX('Retorno Acumulado'!B$3:B169)</f>
        <v>1.4191990129920276</v>
      </c>
      <c r="C169" s="16">
        <f>MAX('Retorno Acumulado'!C$3:C169)</f>
        <v>1.7138038267854121</v>
      </c>
      <c r="D169" s="16">
        <f>MAX('Retorno Acumulado'!D$3:D169)</f>
        <v>1.2948264799999711</v>
      </c>
      <c r="E169" s="16">
        <f>MAX('Retorno Acumulado'!E$3:E169)</f>
        <v>1.4164237271495472</v>
      </c>
      <c r="F169" s="16">
        <f>MAX('Retorno Acumulado'!F$3:F169)</f>
        <v>1.1812452623553935</v>
      </c>
      <c r="G169" s="16">
        <f>MAX('Retorno Acumulado'!G$3:G169)</f>
        <v>1.1704223060372034</v>
      </c>
      <c r="H169" s="16">
        <f>MAX('Retorno Acumulado'!H$3:H169)</f>
        <v>1.0038445549999999</v>
      </c>
      <c r="I169" s="16">
        <f>MAX('Retorno Acumulado'!I$3:I169)</f>
        <v>1.0325345022830315</v>
      </c>
      <c r="J169" s="16">
        <f>MAX('Retorno Acumulado'!J$3:J169)</f>
        <v>1.0922490933965898</v>
      </c>
    </row>
    <row r="170" spans="1:10">
      <c r="A170" s="3">
        <v>44742</v>
      </c>
      <c r="B170" s="16">
        <f>MAX('Retorno Acumulado'!B$3:B170)</f>
        <v>1.4191990129920276</v>
      </c>
      <c r="C170" s="16">
        <f>MAX('Retorno Acumulado'!C$3:C170)</f>
        <v>1.7138038267854121</v>
      </c>
      <c r="D170" s="16">
        <f>MAX('Retorno Acumulado'!D$3:D170)</f>
        <v>1.2948264799999711</v>
      </c>
      <c r="E170" s="16">
        <f>MAX('Retorno Acumulado'!E$3:E170)</f>
        <v>1.4164237271495472</v>
      </c>
      <c r="F170" s="16">
        <f>MAX('Retorno Acumulado'!F$3:F170)</f>
        <v>1.1812452623553935</v>
      </c>
      <c r="G170" s="16">
        <f>MAX('Retorno Acumulado'!G$3:G170)</f>
        <v>1.1704223060372034</v>
      </c>
      <c r="H170" s="16">
        <f>MAX('Retorno Acumulado'!H$3:H170)</f>
        <v>1.0038445549999999</v>
      </c>
      <c r="I170" s="16">
        <f>MAX('Retorno Acumulado'!I$3:I170)</f>
        <v>1.0325345022830315</v>
      </c>
      <c r="J170" s="16">
        <f>MAX('Retorno Acumulado'!J$3:J170)</f>
        <v>1.0922490933965898</v>
      </c>
    </row>
    <row r="171" spans="1:10">
      <c r="A171" s="3">
        <v>44743</v>
      </c>
      <c r="B171" s="16">
        <f>MAX('Retorno Acumulado'!B$3:B171)</f>
        <v>1.5325852751513156</v>
      </c>
      <c r="C171" s="16">
        <f>MAX('Retorno Acumulado'!C$3:C171)</f>
        <v>1.770455893354179</v>
      </c>
      <c r="D171" s="16">
        <f>MAX('Retorno Acumulado'!D$3:D171)</f>
        <v>1.3872286306812573</v>
      </c>
      <c r="E171" s="16">
        <f>MAX('Retorno Acumulado'!E$3:E171)</f>
        <v>1.4472705705092854</v>
      </c>
      <c r="F171" s="16">
        <f>MAX('Retorno Acumulado'!F$3:F171)</f>
        <v>1.2555333432805305</v>
      </c>
      <c r="G171" s="16">
        <f>MAX('Retorno Acumulado'!G$3:G171)</f>
        <v>1.1828424330117329</v>
      </c>
      <c r="H171" s="16">
        <f>MAX('Retorno Acumulado'!H$3:H171)</f>
        <v>1.0038445549999999</v>
      </c>
      <c r="I171" s="16">
        <f>MAX('Retorno Acumulado'!I$3:I171)</f>
        <v>1.0325345022830315</v>
      </c>
      <c r="J171" s="16">
        <f>MAX('Retorno Acumulado'!J$3:J171)</f>
        <v>1.0922490933965898</v>
      </c>
    </row>
    <row r="172" spans="1:10">
      <c r="A172" s="3">
        <v>44746</v>
      </c>
      <c r="B172" s="16">
        <f>MAX('Retorno Acumulado'!B$3:B172)</f>
        <v>1.5325852751513156</v>
      </c>
      <c r="C172" s="16">
        <f>MAX('Retorno Acumulado'!C$3:C172)</f>
        <v>1.770455893354179</v>
      </c>
      <c r="D172" s="16">
        <f>MAX('Retorno Acumulado'!D$3:D172)</f>
        <v>1.3872286306812573</v>
      </c>
      <c r="E172" s="16">
        <f>MAX('Retorno Acumulado'!E$3:E172)</f>
        <v>1.4472705705092854</v>
      </c>
      <c r="F172" s="16">
        <f>MAX('Retorno Acumulado'!F$3:F172)</f>
        <v>1.2555333432805305</v>
      </c>
      <c r="G172" s="16">
        <f>MAX('Retorno Acumulado'!G$3:G172)</f>
        <v>1.1828424330117329</v>
      </c>
      <c r="H172" s="16">
        <f>MAX('Retorno Acumulado'!H$3:H172)</f>
        <v>1.0038445549999999</v>
      </c>
      <c r="I172" s="16">
        <f>MAX('Retorno Acumulado'!I$3:I172)</f>
        <v>1.0325345022830315</v>
      </c>
      <c r="J172" s="16">
        <f>MAX('Retorno Acumulado'!J$3:J172)</f>
        <v>1.0922490933965898</v>
      </c>
    </row>
    <row r="173" spans="1:10">
      <c r="A173" s="3">
        <v>44747</v>
      </c>
      <c r="B173" s="16">
        <f>MAX('Retorno Acumulado'!B$3:B173)</f>
        <v>1.5325852751513156</v>
      </c>
      <c r="C173" s="16">
        <f>MAX('Retorno Acumulado'!C$3:C173)</f>
        <v>1.770455893354179</v>
      </c>
      <c r="D173" s="16">
        <f>MAX('Retorno Acumulado'!D$3:D173)</f>
        <v>1.3872286306812573</v>
      </c>
      <c r="E173" s="16">
        <f>MAX('Retorno Acumulado'!E$3:E173)</f>
        <v>1.4472705705092854</v>
      </c>
      <c r="F173" s="16">
        <f>MAX('Retorno Acumulado'!F$3:F173)</f>
        <v>1.2555333432805305</v>
      </c>
      <c r="G173" s="16">
        <f>MAX('Retorno Acumulado'!G$3:G173)</f>
        <v>1.1828424330117329</v>
      </c>
      <c r="H173" s="16">
        <f>MAX('Retorno Acumulado'!H$3:H173)</f>
        <v>1.0038445549999999</v>
      </c>
      <c r="I173" s="16">
        <f>MAX('Retorno Acumulado'!I$3:I173)</f>
        <v>1.0325345022830315</v>
      </c>
      <c r="J173" s="16">
        <f>MAX('Retorno Acumulado'!J$3:J173)</f>
        <v>1.0922490933965898</v>
      </c>
    </row>
    <row r="174" spans="1:10">
      <c r="A174" s="3">
        <v>44748</v>
      </c>
      <c r="B174" s="16">
        <f>MAX('Retorno Acumulado'!B$3:B174)</f>
        <v>1.5325852751513156</v>
      </c>
      <c r="C174" s="16">
        <f>MAX('Retorno Acumulado'!C$3:C174)</f>
        <v>1.770455893354179</v>
      </c>
      <c r="D174" s="16">
        <f>MAX('Retorno Acumulado'!D$3:D174)</f>
        <v>1.3872286306812573</v>
      </c>
      <c r="E174" s="16">
        <f>MAX('Retorno Acumulado'!E$3:E174)</f>
        <v>1.4472705705092854</v>
      </c>
      <c r="F174" s="16">
        <f>MAX('Retorno Acumulado'!F$3:F174)</f>
        <v>1.2555333432805305</v>
      </c>
      <c r="G174" s="16">
        <f>MAX('Retorno Acumulado'!G$3:G174)</f>
        <v>1.1828424330117329</v>
      </c>
      <c r="H174" s="16">
        <f>MAX('Retorno Acumulado'!H$3:H174)</f>
        <v>1.0038445549999999</v>
      </c>
      <c r="I174" s="16">
        <f>MAX('Retorno Acumulado'!I$3:I174)</f>
        <v>1.0325345022830315</v>
      </c>
      <c r="J174" s="16">
        <f>MAX('Retorno Acumulado'!J$3:J174)</f>
        <v>1.0922490933965898</v>
      </c>
    </row>
    <row r="175" spans="1:10">
      <c r="A175" s="3">
        <v>44749</v>
      </c>
      <c r="B175" s="16">
        <f>MAX('Retorno Acumulado'!B$3:B175)</f>
        <v>1.5325852751513156</v>
      </c>
      <c r="C175" s="16">
        <f>MAX('Retorno Acumulado'!C$3:C175)</f>
        <v>1.8321175141644699</v>
      </c>
      <c r="D175" s="16">
        <f>MAX('Retorno Acumulado'!D$3:D175)</f>
        <v>1.3872286306812573</v>
      </c>
      <c r="E175" s="16">
        <f>MAX('Retorno Acumulado'!E$3:E175)</f>
        <v>1.4902530324869565</v>
      </c>
      <c r="F175" s="16">
        <f>MAX('Retorno Acumulado'!F$3:F175)</f>
        <v>1.2555333432805305</v>
      </c>
      <c r="G175" s="16">
        <f>MAX('Retorno Acumulado'!G$3:G175)</f>
        <v>1.211928785105697</v>
      </c>
      <c r="H175" s="16">
        <f>MAX('Retorno Acumulado'!H$3:H175)</f>
        <v>1.0038445549999999</v>
      </c>
      <c r="I175" s="16">
        <f>MAX('Retorno Acumulado'!I$3:I175)</f>
        <v>1.0325345022830315</v>
      </c>
      <c r="J175" s="16">
        <f>MAX('Retorno Acumulado'!J$3:J175)</f>
        <v>1.0922490933965898</v>
      </c>
    </row>
    <row r="176" spans="1:10">
      <c r="A176" s="3">
        <v>44750</v>
      </c>
      <c r="B176" s="16">
        <f>MAX('Retorno Acumulado'!B$3:B176)</f>
        <v>1.5325852751513156</v>
      </c>
      <c r="C176" s="16">
        <f>MAX('Retorno Acumulado'!C$3:C176)</f>
        <v>1.8321175141644699</v>
      </c>
      <c r="D176" s="16">
        <f>MAX('Retorno Acumulado'!D$3:D176)</f>
        <v>1.3872286306812573</v>
      </c>
      <c r="E176" s="16">
        <f>MAX('Retorno Acumulado'!E$3:E176)</f>
        <v>1.4902530324869565</v>
      </c>
      <c r="F176" s="16">
        <f>MAX('Retorno Acumulado'!F$3:F176)</f>
        <v>1.2555333432805305</v>
      </c>
      <c r="G176" s="16">
        <f>MAX('Retorno Acumulado'!G$3:G176)</f>
        <v>1.211928785105697</v>
      </c>
      <c r="H176" s="16">
        <f>MAX('Retorno Acumulado'!H$3:H176)</f>
        <v>1.0038445549999999</v>
      </c>
      <c r="I176" s="16">
        <f>MAX('Retorno Acumulado'!I$3:I176)</f>
        <v>1.0325345022830315</v>
      </c>
      <c r="J176" s="16">
        <f>MAX('Retorno Acumulado'!J$3:J176)</f>
        <v>1.0922490933965898</v>
      </c>
    </row>
    <row r="177" spans="1:10">
      <c r="A177" s="3">
        <v>44753</v>
      </c>
      <c r="B177" s="16">
        <f>MAX('Retorno Acumulado'!B$3:B177)</f>
        <v>1.5325852751513156</v>
      </c>
      <c r="C177" s="16">
        <f>MAX('Retorno Acumulado'!C$3:C177)</f>
        <v>1.8321175141644699</v>
      </c>
      <c r="D177" s="16">
        <f>MAX('Retorno Acumulado'!D$3:D177)</f>
        <v>1.3872286306812573</v>
      </c>
      <c r="E177" s="16">
        <f>MAX('Retorno Acumulado'!E$3:E177)</f>
        <v>1.4902530324869565</v>
      </c>
      <c r="F177" s="16">
        <f>MAX('Retorno Acumulado'!F$3:F177)</f>
        <v>1.2555333432805305</v>
      </c>
      <c r="G177" s="16">
        <f>MAX('Retorno Acumulado'!G$3:G177)</f>
        <v>1.211928785105697</v>
      </c>
      <c r="H177" s="16">
        <f>MAX('Retorno Acumulado'!H$3:H177)</f>
        <v>1.0038445549999999</v>
      </c>
      <c r="I177" s="16">
        <f>MAX('Retorno Acumulado'!I$3:I177)</f>
        <v>1.0325345022830315</v>
      </c>
      <c r="J177" s="16">
        <f>MAX('Retorno Acumulado'!J$3:J177)</f>
        <v>1.0922490933965898</v>
      </c>
    </row>
    <row r="178" spans="1:10">
      <c r="A178" s="3">
        <v>44754</v>
      </c>
      <c r="B178" s="16">
        <f>MAX('Retorno Acumulado'!B$3:B178)</f>
        <v>1.5325852751513156</v>
      </c>
      <c r="C178" s="16">
        <f>MAX('Retorno Acumulado'!C$3:C178)</f>
        <v>1.8321175141644699</v>
      </c>
      <c r="D178" s="16">
        <f>MAX('Retorno Acumulado'!D$3:D178)</f>
        <v>1.3872286306812573</v>
      </c>
      <c r="E178" s="16">
        <f>MAX('Retorno Acumulado'!E$3:E178)</f>
        <v>1.4902530324869565</v>
      </c>
      <c r="F178" s="16">
        <f>MAX('Retorno Acumulado'!F$3:F178)</f>
        <v>1.2555333432805305</v>
      </c>
      <c r="G178" s="16">
        <f>MAX('Retorno Acumulado'!G$3:G178)</f>
        <v>1.211928785105697</v>
      </c>
      <c r="H178" s="16">
        <f>MAX('Retorno Acumulado'!H$3:H178)</f>
        <v>1.0038445549999999</v>
      </c>
      <c r="I178" s="16">
        <f>MAX('Retorno Acumulado'!I$3:I178)</f>
        <v>1.0325345022830315</v>
      </c>
      <c r="J178" s="16">
        <f>MAX('Retorno Acumulado'!J$3:J178)</f>
        <v>1.0922490933965898</v>
      </c>
    </row>
    <row r="179" spans="1:10">
      <c r="A179" s="3">
        <v>44755</v>
      </c>
      <c r="B179" s="16">
        <f>MAX('Retorno Acumulado'!B$3:B179)</f>
        <v>1.5325852751513156</v>
      </c>
      <c r="C179" s="16">
        <f>MAX('Retorno Acumulado'!C$3:C179)</f>
        <v>1.8340433055954382</v>
      </c>
      <c r="D179" s="16">
        <f>MAX('Retorno Acumulado'!D$3:D179)</f>
        <v>1.3872286306812573</v>
      </c>
      <c r="E179" s="16">
        <f>MAX('Retorno Acumulado'!E$3:E179)</f>
        <v>1.4902530324869565</v>
      </c>
      <c r="F179" s="16">
        <f>MAX('Retorno Acumulado'!F$3:F179)</f>
        <v>1.2555333432805305</v>
      </c>
      <c r="G179" s="16">
        <f>MAX('Retorno Acumulado'!G$3:G179)</f>
        <v>1.211928785105697</v>
      </c>
      <c r="H179" s="16">
        <f>MAX('Retorno Acumulado'!H$3:H179)</f>
        <v>1.0038445549999999</v>
      </c>
      <c r="I179" s="16">
        <f>MAX('Retorno Acumulado'!I$3:I179)</f>
        <v>1.0325345022830315</v>
      </c>
      <c r="J179" s="16">
        <f>MAX('Retorno Acumulado'!J$3:J179)</f>
        <v>1.0922490933965898</v>
      </c>
    </row>
    <row r="180" spans="1:10">
      <c r="A180" s="3">
        <v>44756</v>
      </c>
      <c r="B180" s="16">
        <f>MAX('Retorno Acumulado'!B$3:B180)</f>
        <v>1.5325852751513156</v>
      </c>
      <c r="C180" s="16">
        <f>MAX('Retorno Acumulado'!C$3:C180)</f>
        <v>1.8340433055954382</v>
      </c>
      <c r="D180" s="16">
        <f>MAX('Retorno Acumulado'!D$3:D180)</f>
        <v>1.3872286306812573</v>
      </c>
      <c r="E180" s="16">
        <f>MAX('Retorno Acumulado'!E$3:E180)</f>
        <v>1.4902530324869565</v>
      </c>
      <c r="F180" s="16">
        <f>MAX('Retorno Acumulado'!F$3:F180)</f>
        <v>1.2555333432805305</v>
      </c>
      <c r="G180" s="16">
        <f>MAX('Retorno Acumulado'!G$3:G180)</f>
        <v>1.211928785105697</v>
      </c>
      <c r="H180" s="16">
        <f>MAX('Retorno Acumulado'!H$3:H180)</f>
        <v>1.0038445549999999</v>
      </c>
      <c r="I180" s="16">
        <f>MAX('Retorno Acumulado'!I$3:I180)</f>
        <v>1.0325345022830315</v>
      </c>
      <c r="J180" s="16">
        <f>MAX('Retorno Acumulado'!J$3:J180)</f>
        <v>1.0922490933965898</v>
      </c>
    </row>
    <row r="181" spans="1:10">
      <c r="A181" s="3">
        <v>44757</v>
      </c>
      <c r="B181" s="16">
        <f>MAX('Retorno Acumulado'!B$3:B181)</f>
        <v>1.5325852751513156</v>
      </c>
      <c r="C181" s="16">
        <f>MAX('Retorno Acumulado'!C$3:C181)</f>
        <v>1.8340433055954382</v>
      </c>
      <c r="D181" s="16">
        <f>MAX('Retorno Acumulado'!D$3:D181)</f>
        <v>1.3872286306812573</v>
      </c>
      <c r="E181" s="16">
        <f>MAX('Retorno Acumulado'!E$3:E181)</f>
        <v>1.4902530324869565</v>
      </c>
      <c r="F181" s="16">
        <f>MAX('Retorno Acumulado'!F$3:F181)</f>
        <v>1.2555333432805305</v>
      </c>
      <c r="G181" s="16">
        <f>MAX('Retorno Acumulado'!G$3:G181)</f>
        <v>1.211928785105697</v>
      </c>
      <c r="H181" s="16">
        <f>MAX('Retorno Acumulado'!H$3:H181)</f>
        <v>1.0038445549999999</v>
      </c>
      <c r="I181" s="16">
        <f>MAX('Retorno Acumulado'!I$3:I181)</f>
        <v>1.0325345022830315</v>
      </c>
      <c r="J181" s="16">
        <f>MAX('Retorno Acumulado'!J$3:J181)</f>
        <v>1.0922490933965898</v>
      </c>
    </row>
    <row r="182" spans="1:10">
      <c r="A182" s="3">
        <v>44760</v>
      </c>
      <c r="B182" s="16">
        <f>MAX('Retorno Acumulado'!B$3:B182)</f>
        <v>1.5325852751513156</v>
      </c>
      <c r="C182" s="16">
        <f>MAX('Retorno Acumulado'!C$3:C182)</f>
        <v>1.8340433055954382</v>
      </c>
      <c r="D182" s="16">
        <f>MAX('Retorno Acumulado'!D$3:D182)</f>
        <v>1.3872286306812573</v>
      </c>
      <c r="E182" s="16">
        <f>MAX('Retorno Acumulado'!E$3:E182)</f>
        <v>1.4902530324869565</v>
      </c>
      <c r="F182" s="16">
        <f>MAX('Retorno Acumulado'!F$3:F182)</f>
        <v>1.2555333432805305</v>
      </c>
      <c r="G182" s="16">
        <f>MAX('Retorno Acumulado'!G$3:G182)</f>
        <v>1.211928785105697</v>
      </c>
      <c r="H182" s="16">
        <f>MAX('Retorno Acumulado'!H$3:H182)</f>
        <v>1.0038445549999999</v>
      </c>
      <c r="I182" s="16">
        <f>MAX('Retorno Acumulado'!I$3:I182)</f>
        <v>1.0325345022830315</v>
      </c>
      <c r="J182" s="16">
        <f>MAX('Retorno Acumulado'!J$3:J182)</f>
        <v>1.0922490933965898</v>
      </c>
    </row>
    <row r="183" spans="1:10">
      <c r="A183" s="3">
        <v>44761</v>
      </c>
      <c r="B183" s="16">
        <f>MAX('Retorno Acumulado'!B$3:B183)</f>
        <v>1.5325852751513156</v>
      </c>
      <c r="C183" s="16">
        <f>MAX('Retorno Acumulado'!C$3:C183)</f>
        <v>1.8340433055954382</v>
      </c>
      <c r="D183" s="16">
        <f>MAX('Retorno Acumulado'!D$3:D183)</f>
        <v>1.3872286306812573</v>
      </c>
      <c r="E183" s="16">
        <f>MAX('Retorno Acumulado'!E$3:E183)</f>
        <v>1.4902530324869565</v>
      </c>
      <c r="F183" s="16">
        <f>MAX('Retorno Acumulado'!F$3:F183)</f>
        <v>1.2555333432805305</v>
      </c>
      <c r="G183" s="16">
        <f>MAX('Retorno Acumulado'!G$3:G183)</f>
        <v>1.211928785105697</v>
      </c>
      <c r="H183" s="16">
        <f>MAX('Retorno Acumulado'!H$3:H183)</f>
        <v>1.0038445549999999</v>
      </c>
      <c r="I183" s="16">
        <f>MAX('Retorno Acumulado'!I$3:I183)</f>
        <v>1.0325345022830315</v>
      </c>
      <c r="J183" s="16">
        <f>MAX('Retorno Acumulado'!J$3:J183)</f>
        <v>1.0922490933965898</v>
      </c>
    </row>
    <row r="184" spans="1:10">
      <c r="A184" s="3">
        <v>44762</v>
      </c>
      <c r="B184" s="16">
        <f>MAX('Retorno Acumulado'!B$3:B184)</f>
        <v>1.5325852751513156</v>
      </c>
      <c r="C184" s="16">
        <f>MAX('Retorno Acumulado'!C$3:C184)</f>
        <v>1.8340433055954382</v>
      </c>
      <c r="D184" s="16">
        <f>MAX('Retorno Acumulado'!D$3:D184)</f>
        <v>1.3872286306812573</v>
      </c>
      <c r="E184" s="16">
        <f>MAX('Retorno Acumulado'!E$3:E184)</f>
        <v>1.4902530324869565</v>
      </c>
      <c r="F184" s="16">
        <f>MAX('Retorno Acumulado'!F$3:F184)</f>
        <v>1.2555333432805305</v>
      </c>
      <c r="G184" s="16">
        <f>MAX('Retorno Acumulado'!G$3:G184)</f>
        <v>1.211928785105697</v>
      </c>
      <c r="H184" s="16">
        <f>MAX('Retorno Acumulado'!H$3:H184)</f>
        <v>1.0038445549999999</v>
      </c>
      <c r="I184" s="16">
        <f>MAX('Retorno Acumulado'!I$3:I184)</f>
        <v>1.0325345022830315</v>
      </c>
      <c r="J184" s="16">
        <f>MAX('Retorno Acumulado'!J$3:J184)</f>
        <v>1.0922490933965898</v>
      </c>
    </row>
    <row r="185" spans="1:10">
      <c r="A185" s="3">
        <v>44763</v>
      </c>
      <c r="B185" s="16">
        <f>MAX('Retorno Acumulado'!B$3:B185)</f>
        <v>1.5325852751513156</v>
      </c>
      <c r="C185" s="16">
        <f>MAX('Retorno Acumulado'!C$3:C185)</f>
        <v>1.8340433055954382</v>
      </c>
      <c r="D185" s="16">
        <f>MAX('Retorno Acumulado'!D$3:D185)</f>
        <v>1.3872286306812573</v>
      </c>
      <c r="E185" s="16">
        <f>MAX('Retorno Acumulado'!E$3:E185)</f>
        <v>1.4902530324869565</v>
      </c>
      <c r="F185" s="16">
        <f>MAX('Retorno Acumulado'!F$3:F185)</f>
        <v>1.2555333432805305</v>
      </c>
      <c r="G185" s="16">
        <f>MAX('Retorno Acumulado'!G$3:G185)</f>
        <v>1.211928785105697</v>
      </c>
      <c r="H185" s="16">
        <f>MAX('Retorno Acumulado'!H$3:H185)</f>
        <v>1.0038445549999999</v>
      </c>
      <c r="I185" s="16">
        <f>MAX('Retorno Acumulado'!I$3:I185)</f>
        <v>1.0325345022830315</v>
      </c>
      <c r="J185" s="16">
        <f>MAX('Retorno Acumulado'!J$3:J185)</f>
        <v>1.0922490933965898</v>
      </c>
    </row>
    <row r="186" spans="1:10">
      <c r="A186" s="3">
        <v>44764</v>
      </c>
      <c r="B186" s="16">
        <f>MAX('Retorno Acumulado'!B$3:B186)</f>
        <v>1.5325852751513156</v>
      </c>
      <c r="C186" s="16">
        <f>MAX('Retorno Acumulado'!C$3:C186)</f>
        <v>1.8372765471040524</v>
      </c>
      <c r="D186" s="16">
        <f>MAX('Retorno Acumulado'!D$3:D186)</f>
        <v>1.3872286306812573</v>
      </c>
      <c r="E186" s="16">
        <f>MAX('Retorno Acumulado'!E$3:E186)</f>
        <v>1.4902530324869565</v>
      </c>
      <c r="F186" s="16">
        <f>MAX('Retorno Acumulado'!F$3:F186)</f>
        <v>1.2555333432805305</v>
      </c>
      <c r="G186" s="16">
        <f>MAX('Retorno Acumulado'!G$3:G186)</f>
        <v>1.211928785105697</v>
      </c>
      <c r="H186" s="16">
        <f>MAX('Retorno Acumulado'!H$3:H186)</f>
        <v>1.0038445549999999</v>
      </c>
      <c r="I186" s="16">
        <f>MAX('Retorno Acumulado'!I$3:I186)</f>
        <v>1.0325345022830315</v>
      </c>
      <c r="J186" s="16">
        <f>MAX('Retorno Acumulado'!J$3:J186)</f>
        <v>1.0922490933965898</v>
      </c>
    </row>
    <row r="187" spans="1:10">
      <c r="A187" s="3">
        <v>44767</v>
      </c>
      <c r="B187" s="16">
        <f>MAX('Retorno Acumulado'!B$3:B187)</f>
        <v>1.5325852751513156</v>
      </c>
      <c r="C187" s="16">
        <f>MAX('Retorno Acumulado'!C$3:C187)</f>
        <v>1.8675776468295111</v>
      </c>
      <c r="D187" s="16">
        <f>MAX('Retorno Acumulado'!D$3:D187)</f>
        <v>1.3872286306812573</v>
      </c>
      <c r="E187" s="16">
        <f>MAX('Retorno Acumulado'!E$3:E187)</f>
        <v>1.4994936948784847</v>
      </c>
      <c r="F187" s="16">
        <f>MAX('Retorno Acumulado'!F$3:F187)</f>
        <v>1.2555333432805305</v>
      </c>
      <c r="G187" s="16">
        <f>MAX('Retorno Acumulado'!G$3:G187)</f>
        <v>1.211928785105697</v>
      </c>
      <c r="H187" s="16">
        <f>MAX('Retorno Acumulado'!H$3:H187)</f>
        <v>1.0038445549999999</v>
      </c>
      <c r="I187" s="16">
        <f>MAX('Retorno Acumulado'!I$3:I187)</f>
        <v>1.0325345022830315</v>
      </c>
      <c r="J187" s="16">
        <f>MAX('Retorno Acumulado'!J$3:J187)</f>
        <v>1.0922490933965898</v>
      </c>
    </row>
    <row r="188" spans="1:10">
      <c r="A188" s="3">
        <v>44768</v>
      </c>
      <c r="B188" s="16">
        <f>MAX('Retorno Acumulado'!B$3:B188)</f>
        <v>1.5325852751513156</v>
      </c>
      <c r="C188" s="16">
        <f>MAX('Retorno Acumulado'!C$3:C188)</f>
        <v>1.8675776468295111</v>
      </c>
      <c r="D188" s="16">
        <f>MAX('Retorno Acumulado'!D$3:D188)</f>
        <v>1.3872286306812573</v>
      </c>
      <c r="E188" s="16">
        <f>MAX('Retorno Acumulado'!E$3:E188)</f>
        <v>1.4994936948784847</v>
      </c>
      <c r="F188" s="16">
        <f>MAX('Retorno Acumulado'!F$3:F188)</f>
        <v>1.2555333432805305</v>
      </c>
      <c r="G188" s="16">
        <f>MAX('Retorno Acumulado'!G$3:G188)</f>
        <v>1.211928785105697</v>
      </c>
      <c r="H188" s="16">
        <f>MAX('Retorno Acumulado'!H$3:H188)</f>
        <v>1.0038445549999999</v>
      </c>
      <c r="I188" s="16">
        <f>MAX('Retorno Acumulado'!I$3:I188)</f>
        <v>1.0325345022830315</v>
      </c>
      <c r="J188" s="16">
        <f>MAX('Retorno Acumulado'!J$3:J188)</f>
        <v>1.0922490933965898</v>
      </c>
    </row>
    <row r="189" spans="1:10">
      <c r="A189" s="3">
        <v>44769</v>
      </c>
      <c r="B189" s="16">
        <f>MAX('Retorno Acumulado'!B$3:B189)</f>
        <v>1.5325852751513156</v>
      </c>
      <c r="C189" s="16">
        <f>MAX('Retorno Acumulado'!C$3:C189)</f>
        <v>1.8675776468295111</v>
      </c>
      <c r="D189" s="16">
        <f>MAX('Retorno Acumulado'!D$3:D189)</f>
        <v>1.3872286306812573</v>
      </c>
      <c r="E189" s="16">
        <f>MAX('Retorno Acumulado'!E$3:E189)</f>
        <v>1.4994936948784847</v>
      </c>
      <c r="F189" s="16">
        <f>MAX('Retorno Acumulado'!F$3:F189)</f>
        <v>1.2555333432805305</v>
      </c>
      <c r="G189" s="16">
        <f>MAX('Retorno Acumulado'!G$3:G189)</f>
        <v>1.211928785105697</v>
      </c>
      <c r="H189" s="16">
        <f>MAX('Retorno Acumulado'!H$3:H189)</f>
        <v>1.0038445549999999</v>
      </c>
      <c r="I189" s="16">
        <f>MAX('Retorno Acumulado'!I$3:I189)</f>
        <v>1.0325345022830315</v>
      </c>
      <c r="J189" s="16">
        <f>MAX('Retorno Acumulado'!J$3:J189)</f>
        <v>1.0922490933965898</v>
      </c>
    </row>
    <row r="190" spans="1:10">
      <c r="A190" s="3">
        <v>44770</v>
      </c>
      <c r="B190" s="16">
        <f>MAX('Retorno Acumulado'!B$3:B190)</f>
        <v>1.5325852751513156</v>
      </c>
      <c r="C190" s="16">
        <f>MAX('Retorno Acumulado'!C$3:C190)</f>
        <v>1.8675776468295111</v>
      </c>
      <c r="D190" s="16">
        <f>MAX('Retorno Acumulado'!D$3:D190)</f>
        <v>1.3872286306812573</v>
      </c>
      <c r="E190" s="16">
        <f>MAX('Retorno Acumulado'!E$3:E190)</f>
        <v>1.4994936948784847</v>
      </c>
      <c r="F190" s="16">
        <f>MAX('Retorno Acumulado'!F$3:F190)</f>
        <v>1.2555333432805305</v>
      </c>
      <c r="G190" s="16">
        <f>MAX('Retorno Acumulado'!G$3:G190)</f>
        <v>1.211928785105697</v>
      </c>
      <c r="H190" s="16">
        <f>MAX('Retorno Acumulado'!H$3:H190)</f>
        <v>1.0038445549999999</v>
      </c>
      <c r="I190" s="16">
        <f>MAX('Retorno Acumulado'!I$3:I190)</f>
        <v>1.0325345022830315</v>
      </c>
      <c r="J190" s="16">
        <f>MAX('Retorno Acumulado'!J$3:J190)</f>
        <v>1.0922490933965898</v>
      </c>
    </row>
    <row r="191" spans="1:10">
      <c r="A191" s="3">
        <v>44771</v>
      </c>
      <c r="B191" s="16">
        <f>MAX('Retorno Acumulado'!B$3:B191)</f>
        <v>1.5325852751513156</v>
      </c>
      <c r="C191" s="16">
        <f>MAX('Retorno Acumulado'!C$3:C191)</f>
        <v>1.8675776468295111</v>
      </c>
      <c r="D191" s="16">
        <f>MAX('Retorno Acumulado'!D$3:D191)</f>
        <v>1.3872286306812573</v>
      </c>
      <c r="E191" s="16">
        <f>MAX('Retorno Acumulado'!E$3:E191)</f>
        <v>1.4994936948784847</v>
      </c>
      <c r="F191" s="16">
        <f>MAX('Retorno Acumulado'!F$3:F191)</f>
        <v>1.2555333432805305</v>
      </c>
      <c r="G191" s="16">
        <f>MAX('Retorno Acumulado'!G$3:G191)</f>
        <v>1.211928785105697</v>
      </c>
      <c r="H191" s="16">
        <f>MAX('Retorno Acumulado'!H$3:H191)</f>
        <v>1.0038445549999999</v>
      </c>
      <c r="I191" s="16">
        <f>MAX('Retorno Acumulado'!I$3:I191)</f>
        <v>1.0325345022830315</v>
      </c>
      <c r="J191" s="16">
        <f>MAX('Retorno Acumulado'!J$3:J191)</f>
        <v>1.0922490933965898</v>
      </c>
    </row>
    <row r="192" spans="1:10">
      <c r="A192" s="3">
        <v>44774</v>
      </c>
      <c r="B192" s="16">
        <f>MAX('Retorno Acumulado'!B$3:B192)</f>
        <v>1.5325852751513156</v>
      </c>
      <c r="C192" s="16">
        <f>MAX('Retorno Acumulado'!C$3:C192)</f>
        <v>1.8675776468295111</v>
      </c>
      <c r="D192" s="16">
        <f>MAX('Retorno Acumulado'!D$3:D192)</f>
        <v>1.3872286306812573</v>
      </c>
      <c r="E192" s="16">
        <f>MAX('Retorno Acumulado'!E$3:E192)</f>
        <v>1.4994936948784847</v>
      </c>
      <c r="F192" s="16">
        <f>MAX('Retorno Acumulado'!F$3:F192)</f>
        <v>1.2555333432805305</v>
      </c>
      <c r="G192" s="16">
        <f>MAX('Retorno Acumulado'!G$3:G192)</f>
        <v>1.211928785105697</v>
      </c>
      <c r="H192" s="16">
        <f>MAX('Retorno Acumulado'!H$3:H192)</f>
        <v>1.0038445549999999</v>
      </c>
      <c r="I192" s="16">
        <f>MAX('Retorno Acumulado'!I$3:I192)</f>
        <v>1.0325345022830315</v>
      </c>
      <c r="J192" s="16">
        <f>MAX('Retorno Acumulado'!J$3:J192)</f>
        <v>1.0922490933965898</v>
      </c>
    </row>
    <row r="193" spans="1:10">
      <c r="A193" s="3">
        <v>44775</v>
      </c>
      <c r="B193" s="16">
        <f>MAX('Retorno Acumulado'!B$3:B193)</f>
        <v>1.5325852751513156</v>
      </c>
      <c r="C193" s="16">
        <f>MAX('Retorno Acumulado'!C$3:C193)</f>
        <v>1.8675776468295111</v>
      </c>
      <c r="D193" s="16">
        <f>MAX('Retorno Acumulado'!D$3:D193)</f>
        <v>1.3872286306812573</v>
      </c>
      <c r="E193" s="16">
        <f>MAX('Retorno Acumulado'!E$3:E193)</f>
        <v>1.4994936948784847</v>
      </c>
      <c r="F193" s="16">
        <f>MAX('Retorno Acumulado'!F$3:F193)</f>
        <v>1.2555333432805305</v>
      </c>
      <c r="G193" s="16">
        <f>MAX('Retorno Acumulado'!G$3:G193)</f>
        <v>1.211928785105697</v>
      </c>
      <c r="H193" s="16">
        <f>MAX('Retorno Acumulado'!H$3:H193)</f>
        <v>1.0038445549999999</v>
      </c>
      <c r="I193" s="16">
        <f>MAX('Retorno Acumulado'!I$3:I193)</f>
        <v>1.0325345022830315</v>
      </c>
      <c r="J193" s="16">
        <f>MAX('Retorno Acumulado'!J$3:J193)</f>
        <v>1.0922490933965898</v>
      </c>
    </row>
    <row r="194" spans="1:10">
      <c r="A194" s="3">
        <v>44776</v>
      </c>
      <c r="B194" s="16">
        <f>MAX('Retorno Acumulado'!B$3:B194)</f>
        <v>1.5325852751513156</v>
      </c>
      <c r="C194" s="16">
        <f>MAX('Retorno Acumulado'!C$3:C194)</f>
        <v>1.8675776468295111</v>
      </c>
      <c r="D194" s="16">
        <f>MAX('Retorno Acumulado'!D$3:D194)</f>
        <v>1.3872286306812573</v>
      </c>
      <c r="E194" s="16">
        <f>MAX('Retorno Acumulado'!E$3:E194)</f>
        <v>1.4994936948784847</v>
      </c>
      <c r="F194" s="16">
        <f>MAX('Retorno Acumulado'!F$3:F194)</f>
        <v>1.2555333432805305</v>
      </c>
      <c r="G194" s="16">
        <f>MAX('Retorno Acumulado'!G$3:G194)</f>
        <v>1.211928785105697</v>
      </c>
      <c r="H194" s="16">
        <f>MAX('Retorno Acumulado'!H$3:H194)</f>
        <v>1.0038445549999999</v>
      </c>
      <c r="I194" s="16">
        <f>MAX('Retorno Acumulado'!I$3:I194)</f>
        <v>1.0325345022830315</v>
      </c>
      <c r="J194" s="16">
        <f>MAX('Retorno Acumulado'!J$3:J194)</f>
        <v>1.0922490933965898</v>
      </c>
    </row>
    <row r="195" spans="1:10">
      <c r="A195" s="3">
        <v>44777</v>
      </c>
      <c r="B195" s="16">
        <f>MAX('Retorno Acumulado'!B$3:B195)</f>
        <v>1.5325852751513156</v>
      </c>
      <c r="C195" s="16">
        <f>MAX('Retorno Acumulado'!C$3:C195)</f>
        <v>1.8675776468295111</v>
      </c>
      <c r="D195" s="16">
        <f>MAX('Retorno Acumulado'!D$3:D195)</f>
        <v>1.3872286306812573</v>
      </c>
      <c r="E195" s="16">
        <f>MAX('Retorno Acumulado'!E$3:E195)</f>
        <v>1.4994936948784847</v>
      </c>
      <c r="F195" s="16">
        <f>MAX('Retorno Acumulado'!F$3:F195)</f>
        <v>1.2555333432805305</v>
      </c>
      <c r="G195" s="16">
        <f>MAX('Retorno Acumulado'!G$3:G195)</f>
        <v>1.211928785105697</v>
      </c>
      <c r="H195" s="16">
        <f>MAX('Retorno Acumulado'!H$3:H195)</f>
        <v>1.0038445549999999</v>
      </c>
      <c r="I195" s="16">
        <f>MAX('Retorno Acumulado'!I$3:I195)</f>
        <v>1.0325345022830315</v>
      </c>
      <c r="J195" s="16">
        <f>MAX('Retorno Acumulado'!J$3:J195)</f>
        <v>1.0922490933965898</v>
      </c>
    </row>
    <row r="196" spans="1:10">
      <c r="A196" s="3">
        <v>44778</v>
      </c>
      <c r="B196" s="16">
        <f>MAX('Retorno Acumulado'!B$3:B196)</f>
        <v>1.5325852751513156</v>
      </c>
      <c r="C196" s="16">
        <f>MAX('Retorno Acumulado'!C$3:C196)</f>
        <v>1.8675776468295111</v>
      </c>
      <c r="D196" s="16">
        <f>MAX('Retorno Acumulado'!D$3:D196)</f>
        <v>1.3872286306812573</v>
      </c>
      <c r="E196" s="16">
        <f>MAX('Retorno Acumulado'!E$3:E196)</f>
        <v>1.4994936948784847</v>
      </c>
      <c r="F196" s="16">
        <f>MAX('Retorno Acumulado'!F$3:F196)</f>
        <v>1.2555333432805305</v>
      </c>
      <c r="G196" s="16">
        <f>MAX('Retorno Acumulado'!G$3:G196)</f>
        <v>1.211928785105697</v>
      </c>
      <c r="H196" s="16">
        <f>MAX('Retorno Acumulado'!H$3:H196)</f>
        <v>1.0038445549999999</v>
      </c>
      <c r="I196" s="16">
        <f>MAX('Retorno Acumulado'!I$3:I196)</f>
        <v>1.0325345022830315</v>
      </c>
      <c r="J196" s="16">
        <f>MAX('Retorno Acumulado'!J$3:J196)</f>
        <v>1.0922490933965898</v>
      </c>
    </row>
    <row r="197" spans="1:10">
      <c r="A197" s="3">
        <v>44781</v>
      </c>
      <c r="B197" s="16">
        <f>MAX('Retorno Acumulado'!B$3:B197)</f>
        <v>1.5325852751513156</v>
      </c>
      <c r="C197" s="16">
        <f>MAX('Retorno Acumulado'!C$3:C197)</f>
        <v>1.8678985667364001</v>
      </c>
      <c r="D197" s="16">
        <f>MAX('Retorno Acumulado'!D$3:D197)</f>
        <v>1.3872286306812573</v>
      </c>
      <c r="E197" s="16">
        <f>MAX('Retorno Acumulado'!E$3:E197)</f>
        <v>1.4994936948784847</v>
      </c>
      <c r="F197" s="16">
        <f>MAX('Retorno Acumulado'!F$3:F197)</f>
        <v>1.2555333432805305</v>
      </c>
      <c r="G197" s="16">
        <f>MAX('Retorno Acumulado'!G$3:G197)</f>
        <v>1.211928785105697</v>
      </c>
      <c r="H197" s="16">
        <f>MAX('Retorno Acumulado'!H$3:H197)</f>
        <v>1.0038445549999999</v>
      </c>
      <c r="I197" s="16">
        <f>MAX('Retorno Acumulado'!I$3:I197)</f>
        <v>1.0325345022830315</v>
      </c>
      <c r="J197" s="16">
        <f>MAX('Retorno Acumulado'!J$3:J197)</f>
        <v>1.0922490933965898</v>
      </c>
    </row>
    <row r="198" spans="1:10">
      <c r="A198" s="3">
        <v>44782</v>
      </c>
      <c r="B198" s="16">
        <f>MAX('Retorno Acumulado'!B$3:B198)</f>
        <v>1.5325852751513156</v>
      </c>
      <c r="C198" s="16">
        <f>MAX('Retorno Acumulado'!C$3:C198)</f>
        <v>1.8678985667364001</v>
      </c>
      <c r="D198" s="16">
        <f>MAX('Retorno Acumulado'!D$3:D198)</f>
        <v>1.3872286306812573</v>
      </c>
      <c r="E198" s="16">
        <f>MAX('Retorno Acumulado'!E$3:E198)</f>
        <v>1.4994936948784847</v>
      </c>
      <c r="F198" s="16">
        <f>MAX('Retorno Acumulado'!F$3:F198)</f>
        <v>1.2555333432805305</v>
      </c>
      <c r="G198" s="16">
        <f>MAX('Retorno Acumulado'!G$3:G198)</f>
        <v>1.211928785105697</v>
      </c>
      <c r="H198" s="16">
        <f>MAX('Retorno Acumulado'!H$3:H198)</f>
        <v>1.0038445549999999</v>
      </c>
      <c r="I198" s="16">
        <f>MAX('Retorno Acumulado'!I$3:I198)</f>
        <v>1.0325345022830315</v>
      </c>
      <c r="J198" s="16">
        <f>MAX('Retorno Acumulado'!J$3:J198)</f>
        <v>1.0922490933965898</v>
      </c>
    </row>
    <row r="199" spans="1:10">
      <c r="A199" s="3">
        <v>44783</v>
      </c>
      <c r="B199" s="16">
        <f>MAX('Retorno Acumulado'!B$3:B199)</f>
        <v>1.5325852751513156</v>
      </c>
      <c r="C199" s="16">
        <f>MAX('Retorno Acumulado'!C$3:C199)</f>
        <v>1.8767298689203946</v>
      </c>
      <c r="D199" s="16">
        <f>MAX('Retorno Acumulado'!D$3:D199)</f>
        <v>1.3872286306812573</v>
      </c>
      <c r="E199" s="16">
        <f>MAX('Retorno Acumulado'!E$3:E199)</f>
        <v>1.4994936948784847</v>
      </c>
      <c r="F199" s="16">
        <f>MAX('Retorno Acumulado'!F$3:F199)</f>
        <v>1.2555333432805305</v>
      </c>
      <c r="G199" s="16">
        <f>MAX('Retorno Acumulado'!G$3:G199)</f>
        <v>1.211928785105697</v>
      </c>
      <c r="H199" s="16">
        <f>MAX('Retorno Acumulado'!H$3:H199)</f>
        <v>1.0038445549999999</v>
      </c>
      <c r="I199" s="16">
        <f>MAX('Retorno Acumulado'!I$3:I199)</f>
        <v>1.0325345022830315</v>
      </c>
      <c r="J199" s="16">
        <f>MAX('Retorno Acumulado'!J$3:J199)</f>
        <v>1.0922490933965898</v>
      </c>
    </row>
    <row r="200" spans="1:10">
      <c r="A200" s="3">
        <v>44784</v>
      </c>
      <c r="B200" s="16">
        <f>MAX('Retorno Acumulado'!B$3:B200)</f>
        <v>1.5325852751513156</v>
      </c>
      <c r="C200" s="16">
        <f>MAX('Retorno Acumulado'!C$3:C200)</f>
        <v>1.8767298689203946</v>
      </c>
      <c r="D200" s="16">
        <f>MAX('Retorno Acumulado'!D$3:D200)</f>
        <v>1.3872286306812573</v>
      </c>
      <c r="E200" s="16">
        <f>MAX('Retorno Acumulado'!E$3:E200)</f>
        <v>1.4994936948784847</v>
      </c>
      <c r="F200" s="16">
        <f>MAX('Retorno Acumulado'!F$3:F200)</f>
        <v>1.2555333432805305</v>
      </c>
      <c r="G200" s="16">
        <f>MAX('Retorno Acumulado'!G$3:G200)</f>
        <v>1.211928785105697</v>
      </c>
      <c r="H200" s="16">
        <f>MAX('Retorno Acumulado'!H$3:H200)</f>
        <v>1.0038445549999999</v>
      </c>
      <c r="I200" s="16">
        <f>MAX('Retorno Acumulado'!I$3:I200)</f>
        <v>1.0325345022830315</v>
      </c>
      <c r="J200" s="16">
        <f>MAX('Retorno Acumulado'!J$3:J200)</f>
        <v>1.0922490933965898</v>
      </c>
    </row>
    <row r="201" spans="1:10">
      <c r="A201" s="3">
        <v>44785</v>
      </c>
      <c r="B201" s="16">
        <f>MAX('Retorno Acumulado'!B$3:B201)</f>
        <v>1.5325852751513156</v>
      </c>
      <c r="C201" s="16">
        <f>MAX('Retorno Acumulado'!C$3:C201)</f>
        <v>1.8767298689203946</v>
      </c>
      <c r="D201" s="16">
        <f>MAX('Retorno Acumulado'!D$3:D201)</f>
        <v>1.3872286306812573</v>
      </c>
      <c r="E201" s="16">
        <f>MAX('Retorno Acumulado'!E$3:E201)</f>
        <v>1.4994936948784847</v>
      </c>
      <c r="F201" s="16">
        <f>MAX('Retorno Acumulado'!F$3:F201)</f>
        <v>1.2555333432805305</v>
      </c>
      <c r="G201" s="16">
        <f>MAX('Retorno Acumulado'!G$3:G201)</f>
        <v>1.211928785105697</v>
      </c>
      <c r="H201" s="16">
        <f>MAX('Retorno Acumulado'!H$3:H201)</f>
        <v>1.0038445549999999</v>
      </c>
      <c r="I201" s="16">
        <f>MAX('Retorno Acumulado'!I$3:I201)</f>
        <v>1.0325345022830315</v>
      </c>
      <c r="J201" s="16">
        <f>MAX('Retorno Acumulado'!J$3:J201)</f>
        <v>1.0922490933965898</v>
      </c>
    </row>
    <row r="202" spans="1:10">
      <c r="A202" s="3">
        <v>44788</v>
      </c>
      <c r="B202" s="16">
        <f>MAX('Retorno Acumulado'!B$3:B202)</f>
        <v>1.5325852751513156</v>
      </c>
      <c r="C202" s="16">
        <f>MAX('Retorno Acumulado'!C$3:C202)</f>
        <v>1.8767298689203946</v>
      </c>
      <c r="D202" s="16">
        <f>MAX('Retorno Acumulado'!D$3:D202)</f>
        <v>1.3872286306812573</v>
      </c>
      <c r="E202" s="16">
        <f>MAX('Retorno Acumulado'!E$3:E202)</f>
        <v>1.4994936948784847</v>
      </c>
      <c r="F202" s="16">
        <f>MAX('Retorno Acumulado'!F$3:F202)</f>
        <v>1.2555333432805305</v>
      </c>
      <c r="G202" s="16">
        <f>MAX('Retorno Acumulado'!G$3:G202)</f>
        <v>1.211928785105697</v>
      </c>
      <c r="H202" s="16">
        <f>MAX('Retorno Acumulado'!H$3:H202)</f>
        <v>1.0038445549999999</v>
      </c>
      <c r="I202" s="16">
        <f>MAX('Retorno Acumulado'!I$3:I202)</f>
        <v>1.0325345022830315</v>
      </c>
      <c r="J202" s="16">
        <f>MAX('Retorno Acumulado'!J$3:J202)</f>
        <v>1.0922490933965898</v>
      </c>
    </row>
    <row r="203" spans="1:10">
      <c r="A203" s="3">
        <v>44789</v>
      </c>
      <c r="B203" s="16">
        <f>MAX('Retorno Acumulado'!B$3:B203)</f>
        <v>1.5325852751513156</v>
      </c>
      <c r="C203" s="16">
        <f>MAX('Retorno Acumulado'!C$3:C203)</f>
        <v>1.8767298689203946</v>
      </c>
      <c r="D203" s="16">
        <f>MAX('Retorno Acumulado'!D$3:D203)</f>
        <v>1.3872286306812573</v>
      </c>
      <c r="E203" s="16">
        <f>MAX('Retorno Acumulado'!E$3:E203)</f>
        <v>1.4994936948784847</v>
      </c>
      <c r="F203" s="16">
        <f>MAX('Retorno Acumulado'!F$3:F203)</f>
        <v>1.2555333432805305</v>
      </c>
      <c r="G203" s="16">
        <f>MAX('Retorno Acumulado'!G$3:G203)</f>
        <v>1.211928785105697</v>
      </c>
      <c r="H203" s="16">
        <f>MAX('Retorno Acumulado'!H$3:H203)</f>
        <v>1.0038445549999999</v>
      </c>
      <c r="I203" s="16">
        <f>MAX('Retorno Acumulado'!I$3:I203)</f>
        <v>1.0325345022830315</v>
      </c>
      <c r="J203" s="16">
        <f>MAX('Retorno Acumulado'!J$3:J203)</f>
        <v>1.0922490933965898</v>
      </c>
    </row>
    <row r="204" spans="1:10">
      <c r="A204" s="3">
        <v>44790</v>
      </c>
      <c r="B204" s="16">
        <f>MAX('Retorno Acumulado'!B$3:B204)</f>
        <v>1.5325852751513156</v>
      </c>
      <c r="C204" s="16">
        <f>MAX('Retorno Acumulado'!C$3:C204)</f>
        <v>1.8767298689203946</v>
      </c>
      <c r="D204" s="16">
        <f>MAX('Retorno Acumulado'!D$3:D204)</f>
        <v>1.3872286306812573</v>
      </c>
      <c r="E204" s="16">
        <f>MAX('Retorno Acumulado'!E$3:E204)</f>
        <v>1.4994936948784847</v>
      </c>
      <c r="F204" s="16">
        <f>MAX('Retorno Acumulado'!F$3:F204)</f>
        <v>1.2555333432805305</v>
      </c>
      <c r="G204" s="16">
        <f>MAX('Retorno Acumulado'!G$3:G204)</f>
        <v>1.211928785105697</v>
      </c>
      <c r="H204" s="16">
        <f>MAX('Retorno Acumulado'!H$3:H204)</f>
        <v>1.0038445549999999</v>
      </c>
      <c r="I204" s="16">
        <f>MAX('Retorno Acumulado'!I$3:I204)</f>
        <v>1.0325345022830315</v>
      </c>
      <c r="J204" s="16">
        <f>MAX('Retorno Acumulado'!J$3:J204)</f>
        <v>1.0922490933965898</v>
      </c>
    </row>
    <row r="205" spans="1:10">
      <c r="A205" s="3">
        <v>44791</v>
      </c>
      <c r="B205" s="16">
        <f>MAX('Retorno Acumulado'!B$3:B205)</f>
        <v>1.5325852751513156</v>
      </c>
      <c r="C205" s="16">
        <f>MAX('Retorno Acumulado'!C$3:C205)</f>
        <v>1.8767298689203946</v>
      </c>
      <c r="D205" s="16">
        <f>MAX('Retorno Acumulado'!D$3:D205)</f>
        <v>1.3872286306812573</v>
      </c>
      <c r="E205" s="16">
        <f>MAX('Retorno Acumulado'!E$3:E205)</f>
        <v>1.4994936948784847</v>
      </c>
      <c r="F205" s="16">
        <f>MAX('Retorno Acumulado'!F$3:F205)</f>
        <v>1.2555333432805305</v>
      </c>
      <c r="G205" s="16">
        <f>MAX('Retorno Acumulado'!G$3:G205)</f>
        <v>1.211928785105697</v>
      </c>
      <c r="H205" s="16">
        <f>MAX('Retorno Acumulado'!H$3:H205)</f>
        <v>1.0038445549999999</v>
      </c>
      <c r="I205" s="16">
        <f>MAX('Retorno Acumulado'!I$3:I205)</f>
        <v>1.0325345022830315</v>
      </c>
      <c r="J205" s="16">
        <f>MAX('Retorno Acumulado'!J$3:J205)</f>
        <v>1.0922490933965898</v>
      </c>
    </row>
    <row r="206" spans="1:10">
      <c r="A206" s="3">
        <v>44795</v>
      </c>
      <c r="B206" s="16">
        <f>MAX('Retorno Acumulado'!B$3:B206)</f>
        <v>1.5325852751513156</v>
      </c>
      <c r="C206" s="16">
        <f>MAX('Retorno Acumulado'!C$3:C206)</f>
        <v>1.8767298689203946</v>
      </c>
      <c r="D206" s="16">
        <f>MAX('Retorno Acumulado'!D$3:D206)</f>
        <v>1.3872286306812573</v>
      </c>
      <c r="E206" s="16">
        <f>MAX('Retorno Acumulado'!E$3:E206)</f>
        <v>1.4994936948784847</v>
      </c>
      <c r="F206" s="16">
        <f>MAX('Retorno Acumulado'!F$3:F206)</f>
        <v>1.2555333432805305</v>
      </c>
      <c r="G206" s="16">
        <f>MAX('Retorno Acumulado'!G$3:G206)</f>
        <v>1.211928785105697</v>
      </c>
      <c r="H206" s="16">
        <f>MAX('Retorno Acumulado'!H$3:H206)</f>
        <v>1.0038445549999999</v>
      </c>
      <c r="I206" s="16">
        <f>MAX('Retorno Acumulado'!I$3:I206)</f>
        <v>1.0325345022830315</v>
      </c>
      <c r="J206" s="16">
        <f>MAX('Retorno Acumulado'!J$3:J206)</f>
        <v>1.0922490933965898</v>
      </c>
    </row>
    <row r="207" spans="1:10">
      <c r="A207" s="3">
        <v>44796</v>
      </c>
      <c r="B207" s="16">
        <f>MAX('Retorno Acumulado'!B$3:B207)</f>
        <v>1.5325852751513156</v>
      </c>
      <c r="C207" s="16">
        <f>MAX('Retorno Acumulado'!C$3:C207)</f>
        <v>1.8767298689203946</v>
      </c>
      <c r="D207" s="16">
        <f>MAX('Retorno Acumulado'!D$3:D207)</f>
        <v>1.3872286306812573</v>
      </c>
      <c r="E207" s="16">
        <f>MAX('Retorno Acumulado'!E$3:E207)</f>
        <v>1.4994936948784847</v>
      </c>
      <c r="F207" s="16">
        <f>MAX('Retorno Acumulado'!F$3:F207)</f>
        <v>1.2555333432805305</v>
      </c>
      <c r="G207" s="16">
        <f>MAX('Retorno Acumulado'!G$3:G207)</f>
        <v>1.211928785105697</v>
      </c>
      <c r="H207" s="16">
        <f>MAX('Retorno Acumulado'!H$3:H207)</f>
        <v>1.0038445549999999</v>
      </c>
      <c r="I207" s="16">
        <f>MAX('Retorno Acumulado'!I$3:I207)</f>
        <v>1.0325345022830315</v>
      </c>
      <c r="J207" s="16">
        <f>MAX('Retorno Acumulado'!J$3:J207)</f>
        <v>1.0922490933965898</v>
      </c>
    </row>
    <row r="208" spans="1:10">
      <c r="A208" s="3">
        <v>44798</v>
      </c>
      <c r="B208" s="16">
        <f>MAX('Retorno Acumulado'!B$3:B208)</f>
        <v>1.5325852751513156</v>
      </c>
      <c r="C208" s="16">
        <f>MAX('Retorno Acumulado'!C$3:C208)</f>
        <v>1.8767298689203946</v>
      </c>
      <c r="D208" s="16">
        <f>MAX('Retorno Acumulado'!D$3:D208)</f>
        <v>1.3872286306812573</v>
      </c>
      <c r="E208" s="16">
        <f>MAX('Retorno Acumulado'!E$3:E208)</f>
        <v>1.4994936948784847</v>
      </c>
      <c r="F208" s="16">
        <f>MAX('Retorno Acumulado'!F$3:F208)</f>
        <v>1.2555333432805305</v>
      </c>
      <c r="G208" s="16">
        <f>MAX('Retorno Acumulado'!G$3:G208)</f>
        <v>1.211928785105697</v>
      </c>
      <c r="H208" s="16">
        <f>MAX('Retorno Acumulado'!H$3:H208)</f>
        <v>1.0038445549999999</v>
      </c>
      <c r="I208" s="16">
        <f>MAX('Retorno Acumulado'!I$3:I208)</f>
        <v>1.0325345022830315</v>
      </c>
      <c r="J208" s="16">
        <f>MAX('Retorno Acumulado'!J$3:J208)</f>
        <v>1.0922490933965898</v>
      </c>
    </row>
    <row r="209" spans="1:10">
      <c r="A209" s="3">
        <v>44799</v>
      </c>
      <c r="B209" s="16">
        <f>MAX('Retorno Acumulado'!B$3:B209)</f>
        <v>1.5325852751513156</v>
      </c>
      <c r="C209" s="16">
        <f>MAX('Retorno Acumulado'!C$3:C209)</f>
        <v>1.8767298689203946</v>
      </c>
      <c r="D209" s="16">
        <f>MAX('Retorno Acumulado'!D$3:D209)</f>
        <v>1.3872286306812573</v>
      </c>
      <c r="E209" s="16">
        <f>MAX('Retorno Acumulado'!E$3:E209)</f>
        <v>1.4994936948784847</v>
      </c>
      <c r="F209" s="16">
        <f>MAX('Retorno Acumulado'!F$3:F209)</f>
        <v>1.2555333432805305</v>
      </c>
      <c r="G209" s="16">
        <f>MAX('Retorno Acumulado'!G$3:G209)</f>
        <v>1.211928785105697</v>
      </c>
      <c r="H209" s="16">
        <f>MAX('Retorno Acumulado'!H$3:H209)</f>
        <v>1.0038445549999999</v>
      </c>
      <c r="I209" s="16">
        <f>MAX('Retorno Acumulado'!I$3:I209)</f>
        <v>1.0325345022830315</v>
      </c>
      <c r="J209" s="16">
        <f>MAX('Retorno Acumulado'!J$3:J209)</f>
        <v>1.0922490933965898</v>
      </c>
    </row>
    <row r="210" spans="1:10">
      <c r="A210" s="3">
        <v>44802</v>
      </c>
      <c r="B210" s="16">
        <f>MAX('Retorno Acumulado'!B$3:B210)</f>
        <v>1.5325852751513156</v>
      </c>
      <c r="C210" s="16">
        <f>MAX('Retorno Acumulado'!C$3:C210)</f>
        <v>1.8767298689203946</v>
      </c>
      <c r="D210" s="16">
        <f>MAX('Retorno Acumulado'!D$3:D210)</f>
        <v>1.3872286306812573</v>
      </c>
      <c r="E210" s="16">
        <f>MAX('Retorno Acumulado'!E$3:E210)</f>
        <v>1.4994936948784847</v>
      </c>
      <c r="F210" s="16">
        <f>MAX('Retorno Acumulado'!F$3:F210)</f>
        <v>1.2555333432805305</v>
      </c>
      <c r="G210" s="16">
        <f>MAX('Retorno Acumulado'!G$3:G210)</f>
        <v>1.211928785105697</v>
      </c>
      <c r="H210" s="16">
        <f>MAX('Retorno Acumulado'!H$3:H210)</f>
        <v>1.0038445549999999</v>
      </c>
      <c r="I210" s="16">
        <f>MAX('Retorno Acumulado'!I$3:I210)</f>
        <v>1.0325345022830315</v>
      </c>
      <c r="J210" s="16">
        <f>MAX('Retorno Acumulado'!J$3:J210)</f>
        <v>1.0922490933965898</v>
      </c>
    </row>
    <row r="211" spans="1:10">
      <c r="A211" s="3">
        <v>44803</v>
      </c>
      <c r="B211" s="16">
        <f>MAX('Retorno Acumulado'!B$3:B211)</f>
        <v>1.5325852751513156</v>
      </c>
      <c r="C211" s="16">
        <f>MAX('Retorno Acumulado'!C$3:C211)</f>
        <v>1.8767298689203946</v>
      </c>
      <c r="D211" s="16">
        <f>MAX('Retorno Acumulado'!D$3:D211)</f>
        <v>1.3872286306812573</v>
      </c>
      <c r="E211" s="16">
        <f>MAX('Retorno Acumulado'!E$3:E211)</f>
        <v>1.4994936948784847</v>
      </c>
      <c r="F211" s="16">
        <f>MAX('Retorno Acumulado'!F$3:F211)</f>
        <v>1.2555333432805305</v>
      </c>
      <c r="G211" s="16">
        <f>MAX('Retorno Acumulado'!G$3:G211)</f>
        <v>1.211928785105697</v>
      </c>
      <c r="H211" s="16">
        <f>MAX('Retorno Acumulado'!H$3:H211)</f>
        <v>1.0038445549999999</v>
      </c>
      <c r="I211" s="16">
        <f>MAX('Retorno Acumulado'!I$3:I211)</f>
        <v>1.0325345022830315</v>
      </c>
      <c r="J211" s="16">
        <f>MAX('Retorno Acumulado'!J$3:J211)</f>
        <v>1.0922490933965898</v>
      </c>
    </row>
    <row r="212" spans="1:10">
      <c r="A212" s="3">
        <v>44804</v>
      </c>
      <c r="B212" s="16">
        <f>MAX('Retorno Acumulado'!B$3:B212)</f>
        <v>1.5325852751513156</v>
      </c>
      <c r="C212" s="16">
        <f>MAX('Retorno Acumulado'!C$3:C212)</f>
        <v>1.8767298689203946</v>
      </c>
      <c r="D212" s="16">
        <f>MAX('Retorno Acumulado'!D$3:D212)</f>
        <v>1.3872286306812573</v>
      </c>
      <c r="E212" s="16">
        <f>MAX('Retorno Acumulado'!E$3:E212)</f>
        <v>1.4994936948784847</v>
      </c>
      <c r="F212" s="16">
        <f>MAX('Retorno Acumulado'!F$3:F212)</f>
        <v>1.2555333432805305</v>
      </c>
      <c r="G212" s="16">
        <f>MAX('Retorno Acumulado'!G$3:G212)</f>
        <v>1.211928785105697</v>
      </c>
      <c r="H212" s="16">
        <f>MAX('Retorno Acumulado'!H$3:H212)</f>
        <v>1.0038445549999999</v>
      </c>
      <c r="I212" s="16">
        <f>MAX('Retorno Acumulado'!I$3:I212)</f>
        <v>1.0325345022830315</v>
      </c>
      <c r="J212" s="16">
        <f>MAX('Retorno Acumulado'!J$3:J212)</f>
        <v>1.0922490933965898</v>
      </c>
    </row>
    <row r="213" spans="1:10">
      <c r="A213" s="3">
        <v>44805</v>
      </c>
      <c r="B213" s="16">
        <f>MAX('Retorno Acumulado'!B$3:B213)</f>
        <v>1.5325852751513156</v>
      </c>
      <c r="C213" s="16">
        <f>MAX('Retorno Acumulado'!C$3:C213)</f>
        <v>1.8767298689203946</v>
      </c>
      <c r="D213" s="16">
        <f>MAX('Retorno Acumulado'!D$3:D213)</f>
        <v>1.3872286306812573</v>
      </c>
      <c r="E213" s="16">
        <f>MAX('Retorno Acumulado'!E$3:E213)</f>
        <v>1.4994936948784847</v>
      </c>
      <c r="F213" s="16">
        <f>MAX('Retorno Acumulado'!F$3:F213)</f>
        <v>1.2555333432805305</v>
      </c>
      <c r="G213" s="16">
        <f>MAX('Retorno Acumulado'!G$3:G213)</f>
        <v>1.211928785105697</v>
      </c>
      <c r="H213" s="16">
        <f>MAX('Retorno Acumulado'!H$3:H213)</f>
        <v>1.0038445549999999</v>
      </c>
      <c r="I213" s="16">
        <f>MAX('Retorno Acumulado'!I$3:I213)</f>
        <v>1.0325345022830315</v>
      </c>
      <c r="J213" s="16">
        <f>MAX('Retorno Acumulado'!J$3:J213)</f>
        <v>1.0922490933965898</v>
      </c>
    </row>
    <row r="214" spans="1:10">
      <c r="A214" s="3">
        <v>44806</v>
      </c>
      <c r="B214" s="16">
        <f>MAX('Retorno Acumulado'!B$3:B214)</f>
        <v>1.5325852751513156</v>
      </c>
      <c r="C214" s="16">
        <f>MAX('Retorno Acumulado'!C$3:C214)</f>
        <v>1.8767298689203946</v>
      </c>
      <c r="D214" s="16">
        <f>MAX('Retorno Acumulado'!D$3:D214)</f>
        <v>1.3872286306812573</v>
      </c>
      <c r="E214" s="16">
        <f>MAX('Retorno Acumulado'!E$3:E214)</f>
        <v>1.4994936948784847</v>
      </c>
      <c r="F214" s="16">
        <f>MAX('Retorno Acumulado'!F$3:F214)</f>
        <v>1.2555333432805305</v>
      </c>
      <c r="G214" s="16">
        <f>MAX('Retorno Acumulado'!G$3:G214)</f>
        <v>1.211928785105697</v>
      </c>
      <c r="H214" s="16">
        <f>MAX('Retorno Acumulado'!H$3:H214)</f>
        <v>1.0038445549999999</v>
      </c>
      <c r="I214" s="16">
        <f>MAX('Retorno Acumulado'!I$3:I214)</f>
        <v>1.0325345022830315</v>
      </c>
      <c r="J214" s="16">
        <f>MAX('Retorno Acumulado'!J$3:J214)</f>
        <v>1.0922490933965898</v>
      </c>
    </row>
    <row r="215" spans="1:10">
      <c r="A215" s="3">
        <v>44809</v>
      </c>
      <c r="B215" s="16">
        <f>MAX('Retorno Acumulado'!B$3:B215)</f>
        <v>1.5325852751513156</v>
      </c>
      <c r="C215" s="16">
        <f>MAX('Retorno Acumulado'!C$3:C215)</f>
        <v>1.8767298689203946</v>
      </c>
      <c r="D215" s="16">
        <f>MAX('Retorno Acumulado'!D$3:D215)</f>
        <v>1.3872286306812573</v>
      </c>
      <c r="E215" s="16">
        <f>MAX('Retorno Acumulado'!E$3:E215)</f>
        <v>1.4994936948784847</v>
      </c>
      <c r="F215" s="16">
        <f>MAX('Retorno Acumulado'!F$3:F215)</f>
        <v>1.2555333432805305</v>
      </c>
      <c r="G215" s="16">
        <f>MAX('Retorno Acumulado'!G$3:G215)</f>
        <v>1.211928785105697</v>
      </c>
      <c r="H215" s="16">
        <f>MAX('Retorno Acumulado'!H$3:H215)</f>
        <v>1.0038445549999999</v>
      </c>
      <c r="I215" s="16">
        <f>MAX('Retorno Acumulado'!I$3:I215)</f>
        <v>1.0325345022830315</v>
      </c>
      <c r="J215" s="16">
        <f>MAX('Retorno Acumulado'!J$3:J215)</f>
        <v>1.0922490933965898</v>
      </c>
    </row>
    <row r="216" spans="1:10">
      <c r="A216" s="3">
        <v>44810</v>
      </c>
      <c r="B216" s="16">
        <f>MAX('Retorno Acumulado'!B$3:B216)</f>
        <v>1.5325852751513156</v>
      </c>
      <c r="C216" s="16">
        <f>MAX('Retorno Acumulado'!C$3:C216)</f>
        <v>1.8767298689203946</v>
      </c>
      <c r="D216" s="16">
        <f>MAX('Retorno Acumulado'!D$3:D216)</f>
        <v>1.3872286306812573</v>
      </c>
      <c r="E216" s="16">
        <f>MAX('Retorno Acumulado'!E$3:E216)</f>
        <v>1.4994936948784847</v>
      </c>
      <c r="F216" s="16">
        <f>MAX('Retorno Acumulado'!F$3:F216)</f>
        <v>1.2555333432805305</v>
      </c>
      <c r="G216" s="16">
        <f>MAX('Retorno Acumulado'!G$3:G216)</f>
        <v>1.211928785105697</v>
      </c>
      <c r="H216" s="16">
        <f>MAX('Retorno Acumulado'!H$3:H216)</f>
        <v>1.0038445549999999</v>
      </c>
      <c r="I216" s="16">
        <f>MAX('Retorno Acumulado'!I$3:I216)</f>
        <v>1.0325345022830315</v>
      </c>
      <c r="J216" s="16">
        <f>MAX('Retorno Acumulado'!J$3:J216)</f>
        <v>1.0922490933965898</v>
      </c>
    </row>
    <row r="217" spans="1:10">
      <c r="A217" s="3">
        <v>44811</v>
      </c>
      <c r="B217" s="16">
        <f>MAX('Retorno Acumulado'!B$3:B217)</f>
        <v>1.5325852751513156</v>
      </c>
      <c r="C217" s="16">
        <f>MAX('Retorno Acumulado'!C$3:C217)</f>
        <v>1.8767298689203946</v>
      </c>
      <c r="D217" s="16">
        <f>MAX('Retorno Acumulado'!D$3:D217)</f>
        <v>1.3872286306812573</v>
      </c>
      <c r="E217" s="16">
        <f>MAX('Retorno Acumulado'!E$3:E217)</f>
        <v>1.4994936948784847</v>
      </c>
      <c r="F217" s="16">
        <f>MAX('Retorno Acumulado'!F$3:F217)</f>
        <v>1.2555333432805305</v>
      </c>
      <c r="G217" s="16">
        <f>MAX('Retorno Acumulado'!G$3:G217)</f>
        <v>1.211928785105697</v>
      </c>
      <c r="H217" s="16">
        <f>MAX('Retorno Acumulado'!H$3:H217)</f>
        <v>1.0038445549999999</v>
      </c>
      <c r="I217" s="16">
        <f>MAX('Retorno Acumulado'!I$3:I217)</f>
        <v>1.0325345022830315</v>
      </c>
      <c r="J217" s="16">
        <f>MAX('Retorno Acumulado'!J$3:J217)</f>
        <v>1.0922490933965898</v>
      </c>
    </row>
    <row r="218" spans="1:10">
      <c r="A218" s="3">
        <v>44817</v>
      </c>
      <c r="B218" s="16">
        <f>MAX('Retorno Acumulado'!B$3:B218)</f>
        <v>1.5325852751513156</v>
      </c>
      <c r="C218" s="16">
        <f>MAX('Retorno Acumulado'!C$3:C218)</f>
        <v>1.8767298689203946</v>
      </c>
      <c r="D218" s="16">
        <f>MAX('Retorno Acumulado'!D$3:D218)</f>
        <v>1.3872286306812573</v>
      </c>
      <c r="E218" s="16">
        <f>MAX('Retorno Acumulado'!E$3:E218)</f>
        <v>1.4994936948784847</v>
      </c>
      <c r="F218" s="16">
        <f>MAX('Retorno Acumulado'!F$3:F218)</f>
        <v>1.2555333432805305</v>
      </c>
      <c r="G218" s="16">
        <f>MAX('Retorno Acumulado'!G$3:G218)</f>
        <v>1.211928785105697</v>
      </c>
      <c r="H218" s="16">
        <f>MAX('Retorno Acumulado'!H$3:H218)</f>
        <v>1.0038445549999999</v>
      </c>
      <c r="I218" s="16">
        <f>MAX('Retorno Acumulado'!I$3:I218)</f>
        <v>1.0325345022830315</v>
      </c>
      <c r="J218" s="16">
        <f>MAX('Retorno Acumulado'!J$3:J218)</f>
        <v>1.0922490933965898</v>
      </c>
    </row>
    <row r="219" spans="1:10">
      <c r="A219" s="3">
        <v>44818</v>
      </c>
      <c r="B219" s="16">
        <f>MAX('Retorno Acumulado'!B$3:B219)</f>
        <v>1.5325852751513156</v>
      </c>
      <c r="C219" s="16">
        <f>MAX('Retorno Acumulado'!C$3:C219)</f>
        <v>1.8767298689203946</v>
      </c>
      <c r="D219" s="16">
        <f>MAX('Retorno Acumulado'!D$3:D219)</f>
        <v>1.3872286306812573</v>
      </c>
      <c r="E219" s="16">
        <f>MAX('Retorno Acumulado'!E$3:E219)</f>
        <v>1.4994936948784847</v>
      </c>
      <c r="F219" s="16">
        <f>MAX('Retorno Acumulado'!F$3:F219)</f>
        <v>1.2555333432805305</v>
      </c>
      <c r="G219" s="16">
        <f>MAX('Retorno Acumulado'!G$3:G219)</f>
        <v>1.211928785105697</v>
      </c>
      <c r="H219" s="16">
        <f>MAX('Retorno Acumulado'!H$3:H219)</f>
        <v>1.0038445549999999</v>
      </c>
      <c r="I219" s="16">
        <f>MAX('Retorno Acumulado'!I$3:I219)</f>
        <v>1.0325345022830315</v>
      </c>
      <c r="J219" s="16">
        <f>MAX('Retorno Acumulado'!J$3:J219)</f>
        <v>1.0922490933965898</v>
      </c>
    </row>
    <row r="220" spans="1:10">
      <c r="A220" s="3">
        <v>44819</v>
      </c>
      <c r="B220" s="16">
        <f>MAX('Retorno Acumulado'!B$3:B220)</f>
        <v>1.5325852751513156</v>
      </c>
      <c r="C220" s="16">
        <f>MAX('Retorno Acumulado'!C$3:C220)</f>
        <v>1.8767298689203946</v>
      </c>
      <c r="D220" s="16">
        <f>MAX('Retorno Acumulado'!D$3:D220)</f>
        <v>1.3872286306812573</v>
      </c>
      <c r="E220" s="16">
        <f>MAX('Retorno Acumulado'!E$3:E220)</f>
        <v>1.4994936948784847</v>
      </c>
      <c r="F220" s="16">
        <f>MAX('Retorno Acumulado'!F$3:F220)</f>
        <v>1.2555333432805305</v>
      </c>
      <c r="G220" s="16">
        <f>MAX('Retorno Acumulado'!G$3:G220)</f>
        <v>1.211928785105697</v>
      </c>
      <c r="H220" s="16">
        <f>MAX('Retorno Acumulado'!H$3:H220)</f>
        <v>1.0038445549999999</v>
      </c>
      <c r="I220" s="16">
        <f>MAX('Retorno Acumulado'!I$3:I220)</f>
        <v>1.0325345022830315</v>
      </c>
      <c r="J220" s="16">
        <f>MAX('Retorno Acumulado'!J$3:J220)</f>
        <v>1.0922490933965898</v>
      </c>
    </row>
    <row r="221" spans="1:10">
      <c r="A221" s="3">
        <v>44823</v>
      </c>
      <c r="B221" s="16">
        <f>MAX('Retorno Acumulado'!B$3:B221)</f>
        <v>1.5325852751513156</v>
      </c>
      <c r="C221" s="16">
        <f>MAX('Retorno Acumulado'!C$3:C221)</f>
        <v>1.8767298689203946</v>
      </c>
      <c r="D221" s="16">
        <f>MAX('Retorno Acumulado'!D$3:D221)</f>
        <v>1.3872286306812573</v>
      </c>
      <c r="E221" s="16">
        <f>MAX('Retorno Acumulado'!E$3:E221)</f>
        <v>1.4994936948784847</v>
      </c>
      <c r="F221" s="16">
        <f>MAX('Retorno Acumulado'!F$3:F221)</f>
        <v>1.2555333432805305</v>
      </c>
      <c r="G221" s="16">
        <f>MAX('Retorno Acumulado'!G$3:G221)</f>
        <v>1.211928785105697</v>
      </c>
      <c r="H221" s="16">
        <f>MAX('Retorno Acumulado'!H$3:H221)</f>
        <v>1.0038445549999999</v>
      </c>
      <c r="I221" s="16">
        <f>MAX('Retorno Acumulado'!I$3:I221)</f>
        <v>1.0325345022830315</v>
      </c>
      <c r="J221" s="16">
        <f>MAX('Retorno Acumulado'!J$3:J221)</f>
        <v>1.0922490933965898</v>
      </c>
    </row>
    <row r="222" spans="1:10">
      <c r="A222" s="3">
        <v>44824</v>
      </c>
      <c r="B222" s="16">
        <f>MAX('Retorno Acumulado'!B$3:B222)</f>
        <v>1.5325852751513156</v>
      </c>
      <c r="C222" s="16">
        <f>MAX('Retorno Acumulado'!C$3:C222)</f>
        <v>1.8767298689203946</v>
      </c>
      <c r="D222" s="16">
        <f>MAX('Retorno Acumulado'!D$3:D222)</f>
        <v>1.3872286306812573</v>
      </c>
      <c r="E222" s="16">
        <f>MAX('Retorno Acumulado'!E$3:E222)</f>
        <v>1.4994936948784847</v>
      </c>
      <c r="F222" s="16">
        <f>MAX('Retorno Acumulado'!F$3:F222)</f>
        <v>1.2555333432805305</v>
      </c>
      <c r="G222" s="16">
        <f>MAX('Retorno Acumulado'!G$3:G222)</f>
        <v>1.211928785105697</v>
      </c>
      <c r="H222" s="16">
        <f>MAX('Retorno Acumulado'!H$3:H222)</f>
        <v>1.0038445549999999</v>
      </c>
      <c r="I222" s="16">
        <f>MAX('Retorno Acumulado'!I$3:I222)</f>
        <v>1.0325345022830315</v>
      </c>
      <c r="J222" s="16">
        <f>MAX('Retorno Acumulado'!J$3:J222)</f>
        <v>1.0922490933965898</v>
      </c>
    </row>
    <row r="223" spans="1:10">
      <c r="A223" s="3">
        <v>44825</v>
      </c>
      <c r="B223" s="16">
        <f>MAX('Retorno Acumulado'!B$3:B223)</f>
        <v>1.5325852751513156</v>
      </c>
      <c r="C223" s="16">
        <f>MAX('Retorno Acumulado'!C$3:C223)</f>
        <v>1.8767298689203946</v>
      </c>
      <c r="D223" s="16">
        <f>MAX('Retorno Acumulado'!D$3:D223)</f>
        <v>1.3872286306812573</v>
      </c>
      <c r="E223" s="16">
        <f>MAX('Retorno Acumulado'!E$3:E223)</f>
        <v>1.4994936948784847</v>
      </c>
      <c r="F223" s="16">
        <f>MAX('Retorno Acumulado'!F$3:F223)</f>
        <v>1.2555333432805305</v>
      </c>
      <c r="G223" s="16">
        <f>MAX('Retorno Acumulado'!G$3:G223)</f>
        <v>1.211928785105697</v>
      </c>
      <c r="H223" s="16">
        <f>MAX('Retorno Acumulado'!H$3:H223)</f>
        <v>1.0038445549999999</v>
      </c>
      <c r="I223" s="16">
        <f>MAX('Retorno Acumulado'!I$3:I223)</f>
        <v>1.0325345022830315</v>
      </c>
      <c r="J223" s="16">
        <f>MAX('Retorno Acumulado'!J$3:J223)</f>
        <v>1.0922490933965898</v>
      </c>
    </row>
    <row r="224" spans="1:10">
      <c r="A224" s="3">
        <v>44826</v>
      </c>
      <c r="B224" s="16">
        <f>MAX('Retorno Acumulado'!B$3:B224)</f>
        <v>1.5325852751513156</v>
      </c>
      <c r="C224" s="16">
        <f>MAX('Retorno Acumulado'!C$3:C224)</f>
        <v>1.8767298689203946</v>
      </c>
      <c r="D224" s="16">
        <f>MAX('Retorno Acumulado'!D$3:D224)</f>
        <v>1.3872286306812573</v>
      </c>
      <c r="E224" s="16">
        <f>MAX('Retorno Acumulado'!E$3:E224)</f>
        <v>1.4994936948784847</v>
      </c>
      <c r="F224" s="16">
        <f>MAX('Retorno Acumulado'!F$3:F224)</f>
        <v>1.2555333432805305</v>
      </c>
      <c r="G224" s="16">
        <f>MAX('Retorno Acumulado'!G$3:G224)</f>
        <v>1.211928785105697</v>
      </c>
      <c r="H224" s="16">
        <f>MAX('Retorno Acumulado'!H$3:H224)</f>
        <v>1.0038445549999999</v>
      </c>
      <c r="I224" s="16">
        <f>MAX('Retorno Acumulado'!I$3:I224)</f>
        <v>1.0325345022830315</v>
      </c>
      <c r="J224" s="16">
        <f>MAX('Retorno Acumulado'!J$3:J224)</f>
        <v>1.0922490933965898</v>
      </c>
    </row>
    <row r="225" spans="1:10">
      <c r="A225" s="3">
        <v>44827</v>
      </c>
      <c r="B225" s="16">
        <f>MAX('Retorno Acumulado'!B$3:B225)</f>
        <v>1.5325852751513156</v>
      </c>
      <c r="C225" s="16">
        <f>MAX('Retorno Acumulado'!C$3:C225)</f>
        <v>1.8767298689203946</v>
      </c>
      <c r="D225" s="16">
        <f>MAX('Retorno Acumulado'!D$3:D225)</f>
        <v>1.3872286306812573</v>
      </c>
      <c r="E225" s="16">
        <f>MAX('Retorno Acumulado'!E$3:E225)</f>
        <v>1.4994936948784847</v>
      </c>
      <c r="F225" s="16">
        <f>MAX('Retorno Acumulado'!F$3:F225)</f>
        <v>1.2555333432805305</v>
      </c>
      <c r="G225" s="16">
        <f>MAX('Retorno Acumulado'!G$3:G225)</f>
        <v>1.211928785105697</v>
      </c>
      <c r="H225" s="16">
        <f>MAX('Retorno Acumulado'!H$3:H225)</f>
        <v>1.0038445549999999</v>
      </c>
      <c r="I225" s="16">
        <f>MAX('Retorno Acumulado'!I$3:I225)</f>
        <v>1.0325345022830315</v>
      </c>
      <c r="J225" s="16">
        <f>MAX('Retorno Acumulado'!J$3:J225)</f>
        <v>1.0922490933965898</v>
      </c>
    </row>
    <row r="226" spans="1:10">
      <c r="A226" s="3">
        <v>44830</v>
      </c>
      <c r="B226" s="16">
        <f>MAX('Retorno Acumulado'!B$3:B226)</f>
        <v>1.5325852751513156</v>
      </c>
      <c r="C226" s="16">
        <f>MAX('Retorno Acumulado'!C$3:C226)</f>
        <v>1.8767298689203946</v>
      </c>
      <c r="D226" s="16">
        <f>MAX('Retorno Acumulado'!D$3:D226)</f>
        <v>1.3872286306812573</v>
      </c>
      <c r="E226" s="16">
        <f>MAX('Retorno Acumulado'!E$3:E226)</f>
        <v>1.4994936948784847</v>
      </c>
      <c r="F226" s="16">
        <f>MAX('Retorno Acumulado'!F$3:F226)</f>
        <v>1.2555333432805305</v>
      </c>
      <c r="G226" s="16">
        <f>MAX('Retorno Acumulado'!G$3:G226)</f>
        <v>1.211928785105697</v>
      </c>
      <c r="H226" s="16">
        <f>MAX('Retorno Acumulado'!H$3:H226)</f>
        <v>1.0038445549999999</v>
      </c>
      <c r="I226" s="16">
        <f>MAX('Retorno Acumulado'!I$3:I226)</f>
        <v>1.0325345022830315</v>
      </c>
      <c r="J226" s="16">
        <f>MAX('Retorno Acumulado'!J$3:J226)</f>
        <v>1.0922490933965898</v>
      </c>
    </row>
    <row r="227" spans="1:10">
      <c r="A227" s="3">
        <v>44832</v>
      </c>
      <c r="B227" s="16">
        <f>MAX('Retorno Acumulado'!B$3:B227)</f>
        <v>1.5325852751513156</v>
      </c>
      <c r="C227" s="16">
        <f>MAX('Retorno Acumulado'!C$3:C227)</f>
        <v>1.8767298689203946</v>
      </c>
      <c r="D227" s="16">
        <f>MAX('Retorno Acumulado'!D$3:D227)</f>
        <v>1.3872286306812573</v>
      </c>
      <c r="E227" s="16">
        <f>MAX('Retorno Acumulado'!E$3:E227)</f>
        <v>1.4994936948784847</v>
      </c>
      <c r="F227" s="16">
        <f>MAX('Retorno Acumulado'!F$3:F227)</f>
        <v>1.2555333432805305</v>
      </c>
      <c r="G227" s="16">
        <f>MAX('Retorno Acumulado'!G$3:G227)</f>
        <v>1.211928785105697</v>
      </c>
      <c r="H227" s="16">
        <f>MAX('Retorno Acumulado'!H$3:H227)</f>
        <v>1.0038445549999999</v>
      </c>
      <c r="I227" s="16">
        <f>MAX('Retorno Acumulado'!I$3:I227)</f>
        <v>1.0325345022830315</v>
      </c>
      <c r="J227" s="16">
        <f>MAX('Retorno Acumulado'!J$3:J227)</f>
        <v>1.0922490933965898</v>
      </c>
    </row>
    <row r="228" spans="1:10">
      <c r="A228" s="3">
        <v>44833</v>
      </c>
      <c r="B228" s="16">
        <f>MAX('Retorno Acumulado'!B$3:B228)</f>
        <v>1.5325852751513156</v>
      </c>
      <c r="C228" s="16">
        <f>MAX('Retorno Acumulado'!C$3:C228)</f>
        <v>1.8767298689203946</v>
      </c>
      <c r="D228" s="16">
        <f>MAX('Retorno Acumulado'!D$3:D228)</f>
        <v>1.3872286306812573</v>
      </c>
      <c r="E228" s="16">
        <f>MAX('Retorno Acumulado'!E$3:E228)</f>
        <v>1.4994936948784847</v>
      </c>
      <c r="F228" s="16">
        <f>MAX('Retorno Acumulado'!F$3:F228)</f>
        <v>1.2555333432805305</v>
      </c>
      <c r="G228" s="16">
        <f>MAX('Retorno Acumulado'!G$3:G228)</f>
        <v>1.211928785105697</v>
      </c>
      <c r="H228" s="16">
        <f>MAX('Retorno Acumulado'!H$3:H228)</f>
        <v>1.0038445549999999</v>
      </c>
      <c r="I228" s="16">
        <f>MAX('Retorno Acumulado'!I$3:I228)</f>
        <v>1.0325345022830315</v>
      </c>
      <c r="J228" s="16">
        <f>MAX('Retorno Acumulado'!J$3:J228)</f>
        <v>1.0922490933965898</v>
      </c>
    </row>
    <row r="229" spans="1:10">
      <c r="A229" s="3">
        <v>44834</v>
      </c>
      <c r="B229" s="16">
        <f>MAX('Retorno Acumulado'!B$3:B229)</f>
        <v>1.5325852751513156</v>
      </c>
      <c r="C229" s="16">
        <f>MAX('Retorno Acumulado'!C$3:C229)</f>
        <v>1.8767298689203946</v>
      </c>
      <c r="D229" s="16">
        <f>MAX('Retorno Acumulado'!D$3:D229)</f>
        <v>1.3872286306812573</v>
      </c>
      <c r="E229" s="16">
        <f>MAX('Retorno Acumulado'!E$3:E229)</f>
        <v>1.4994936948784847</v>
      </c>
      <c r="F229" s="16">
        <f>MAX('Retorno Acumulado'!F$3:F229)</f>
        <v>1.2555333432805305</v>
      </c>
      <c r="G229" s="16">
        <f>MAX('Retorno Acumulado'!G$3:G229)</f>
        <v>1.211928785105697</v>
      </c>
      <c r="H229" s="16">
        <f>MAX('Retorno Acumulado'!H$3:H229)</f>
        <v>1.0038445549999999</v>
      </c>
      <c r="I229" s="16">
        <f>MAX('Retorno Acumulado'!I$3:I229)</f>
        <v>1.0325345022830315</v>
      </c>
      <c r="J229" s="16">
        <f>MAX('Retorno Acumulado'!J$3:J229)</f>
        <v>1.0922490933965898</v>
      </c>
    </row>
    <row r="230" spans="1:10">
      <c r="A230" s="3">
        <v>44837</v>
      </c>
      <c r="B230" s="16">
        <f>MAX('Retorno Acumulado'!B$3:B230)</f>
        <v>1.5325852751513156</v>
      </c>
      <c r="C230" s="16">
        <f>MAX('Retorno Acumulado'!C$3:C230)</f>
        <v>1.8767298689203946</v>
      </c>
      <c r="D230" s="16">
        <f>MAX('Retorno Acumulado'!D$3:D230)</f>
        <v>1.3872286306812573</v>
      </c>
      <c r="E230" s="16">
        <f>MAX('Retorno Acumulado'!E$3:E230)</f>
        <v>1.4994936948784847</v>
      </c>
      <c r="F230" s="16">
        <f>MAX('Retorno Acumulado'!F$3:F230)</f>
        <v>1.2555333432805305</v>
      </c>
      <c r="G230" s="16">
        <f>MAX('Retorno Acumulado'!G$3:G230)</f>
        <v>1.211928785105697</v>
      </c>
      <c r="H230" s="16">
        <f>MAX('Retorno Acumulado'!H$3:H230)</f>
        <v>1.0038445549999999</v>
      </c>
      <c r="I230" s="16">
        <f>MAX('Retorno Acumulado'!I$3:I230)</f>
        <v>1.0325345022830315</v>
      </c>
      <c r="J230" s="16">
        <f>MAX('Retorno Acumulado'!J$3:J230)</f>
        <v>1.0922490933965898</v>
      </c>
    </row>
    <row r="231" spans="1:10">
      <c r="A231" s="3">
        <v>44840</v>
      </c>
      <c r="B231" s="16">
        <f>MAX('Retorno Acumulado'!B$3:B231)</f>
        <v>1.5325852751513156</v>
      </c>
      <c r="C231" s="16">
        <f>MAX('Retorno Acumulado'!C$3:C231)</f>
        <v>1.8767298689203946</v>
      </c>
      <c r="D231" s="16">
        <f>MAX('Retorno Acumulado'!D$3:D231)</f>
        <v>1.3872286306812573</v>
      </c>
      <c r="E231" s="16">
        <f>MAX('Retorno Acumulado'!E$3:E231)</f>
        <v>1.4994936948784847</v>
      </c>
      <c r="F231" s="16">
        <f>MAX('Retorno Acumulado'!F$3:F231)</f>
        <v>1.2555333432805305</v>
      </c>
      <c r="G231" s="16">
        <f>MAX('Retorno Acumulado'!G$3:G231)</f>
        <v>1.211928785105697</v>
      </c>
      <c r="H231" s="16">
        <f>MAX('Retorno Acumulado'!H$3:H231)</f>
        <v>1.0038445549999999</v>
      </c>
      <c r="I231" s="16">
        <f>MAX('Retorno Acumulado'!I$3:I231)</f>
        <v>1.0325345022830315</v>
      </c>
      <c r="J231" s="16">
        <f>MAX('Retorno Acumulado'!J$3:J231)</f>
        <v>1.0922490933965898</v>
      </c>
    </row>
    <row r="232" spans="1:10">
      <c r="A232" s="3">
        <v>44841</v>
      </c>
      <c r="B232" s="16">
        <f>MAX('Retorno Acumulado'!B$3:B232)</f>
        <v>1.5325852751513156</v>
      </c>
      <c r="C232" s="16">
        <f>MAX('Retorno Acumulado'!C$3:C232)</f>
        <v>1.8767298689203946</v>
      </c>
      <c r="D232" s="16">
        <f>MAX('Retorno Acumulado'!D$3:D232)</f>
        <v>1.3872286306812573</v>
      </c>
      <c r="E232" s="16">
        <f>MAX('Retorno Acumulado'!E$3:E232)</f>
        <v>1.4994936948784847</v>
      </c>
      <c r="F232" s="16">
        <f>MAX('Retorno Acumulado'!F$3:F232)</f>
        <v>1.2555333432805305</v>
      </c>
      <c r="G232" s="16">
        <f>MAX('Retorno Acumulado'!G$3:G232)</f>
        <v>1.211928785105697</v>
      </c>
      <c r="H232" s="16">
        <f>MAX('Retorno Acumulado'!H$3:H232)</f>
        <v>1.0038445549999999</v>
      </c>
      <c r="I232" s="16">
        <f>MAX('Retorno Acumulado'!I$3:I232)</f>
        <v>1.0325345022830315</v>
      </c>
      <c r="J232" s="16">
        <f>MAX('Retorno Acumulado'!J$3:J232)</f>
        <v>1.0922490933965898</v>
      </c>
    </row>
    <row r="233" spans="1:10">
      <c r="A233" s="3">
        <v>44844</v>
      </c>
      <c r="B233" s="16">
        <f>MAX('Retorno Acumulado'!B$3:B233)</f>
        <v>1.5325852751513156</v>
      </c>
      <c r="C233" s="16">
        <f>MAX('Retorno Acumulado'!C$3:C233)</f>
        <v>1.8767298689203946</v>
      </c>
      <c r="D233" s="16">
        <f>MAX('Retorno Acumulado'!D$3:D233)</f>
        <v>1.3872286306812573</v>
      </c>
      <c r="E233" s="16">
        <f>MAX('Retorno Acumulado'!E$3:E233)</f>
        <v>1.4994936948784847</v>
      </c>
      <c r="F233" s="16">
        <f>MAX('Retorno Acumulado'!F$3:F233)</f>
        <v>1.2555333432805305</v>
      </c>
      <c r="G233" s="16">
        <f>MAX('Retorno Acumulado'!G$3:G233)</f>
        <v>1.211928785105697</v>
      </c>
      <c r="H233" s="16">
        <f>MAX('Retorno Acumulado'!H$3:H233)</f>
        <v>1.0038445549999999</v>
      </c>
      <c r="I233" s="16">
        <f>MAX('Retorno Acumulado'!I$3:I233)</f>
        <v>1.0325345022830315</v>
      </c>
      <c r="J233" s="16">
        <f>MAX('Retorno Acumulado'!J$3:J233)</f>
        <v>1.0922490933965898</v>
      </c>
    </row>
    <row r="234" spans="1:10">
      <c r="A234" s="3">
        <v>44845</v>
      </c>
      <c r="B234" s="16">
        <f>MAX('Retorno Acumulado'!B$3:B234)</f>
        <v>1.5325852751513156</v>
      </c>
      <c r="C234" s="16">
        <f>MAX('Retorno Acumulado'!C$3:C234)</f>
        <v>1.8767298689203946</v>
      </c>
      <c r="D234" s="16">
        <f>MAX('Retorno Acumulado'!D$3:D234)</f>
        <v>1.3872286306812573</v>
      </c>
      <c r="E234" s="16">
        <f>MAX('Retorno Acumulado'!E$3:E234)</f>
        <v>1.4994936948784847</v>
      </c>
      <c r="F234" s="16">
        <f>MAX('Retorno Acumulado'!F$3:F234)</f>
        <v>1.2555333432805305</v>
      </c>
      <c r="G234" s="16">
        <f>MAX('Retorno Acumulado'!G$3:G234)</f>
        <v>1.211928785105697</v>
      </c>
      <c r="H234" s="16">
        <f>MAX('Retorno Acumulado'!H$3:H234)</f>
        <v>1.0038445549999999</v>
      </c>
      <c r="I234" s="16">
        <f>MAX('Retorno Acumulado'!I$3:I234)</f>
        <v>1.0325345022830315</v>
      </c>
      <c r="J234" s="16">
        <f>MAX('Retorno Acumulado'!J$3:J234)</f>
        <v>1.0922490933965898</v>
      </c>
    </row>
    <row r="235" spans="1:10">
      <c r="A235" s="3">
        <v>44846</v>
      </c>
      <c r="B235" s="16">
        <f>MAX('Retorno Acumulado'!B$3:B235)</f>
        <v>1.5325852751513156</v>
      </c>
      <c r="C235" s="16">
        <f>MAX('Retorno Acumulado'!C$3:C235)</f>
        <v>1.8767298689203946</v>
      </c>
      <c r="D235" s="16">
        <f>MAX('Retorno Acumulado'!D$3:D235)</f>
        <v>1.3872286306812573</v>
      </c>
      <c r="E235" s="16">
        <f>MAX('Retorno Acumulado'!E$3:E235)</f>
        <v>1.4994936948784847</v>
      </c>
      <c r="F235" s="16">
        <f>MAX('Retorno Acumulado'!F$3:F235)</f>
        <v>1.2555333432805305</v>
      </c>
      <c r="G235" s="16">
        <f>MAX('Retorno Acumulado'!G$3:G235)</f>
        <v>1.211928785105697</v>
      </c>
      <c r="H235" s="16">
        <f>MAX('Retorno Acumulado'!H$3:H235)</f>
        <v>1.0038445549999999</v>
      </c>
      <c r="I235" s="16">
        <f>MAX('Retorno Acumulado'!I$3:I235)</f>
        <v>1.0325345022830315</v>
      </c>
      <c r="J235" s="16">
        <f>MAX('Retorno Acumulado'!J$3:J235)</f>
        <v>1.0922490933965898</v>
      </c>
    </row>
    <row r="236" spans="1:10">
      <c r="A236" s="3">
        <v>44848</v>
      </c>
      <c r="B236" s="16">
        <f>MAX('Retorno Acumulado'!B$3:B236)</f>
        <v>1.5325852751513156</v>
      </c>
      <c r="C236" s="16">
        <f>MAX('Retorno Acumulado'!C$3:C236)</f>
        <v>1.8767298689203946</v>
      </c>
      <c r="D236" s="16">
        <f>MAX('Retorno Acumulado'!D$3:D236)</f>
        <v>1.3872286306812573</v>
      </c>
      <c r="E236" s="16">
        <f>MAX('Retorno Acumulado'!E$3:E236)</f>
        <v>1.4994936948784847</v>
      </c>
      <c r="F236" s="16">
        <f>MAX('Retorno Acumulado'!F$3:F236)</f>
        <v>1.2555333432805305</v>
      </c>
      <c r="G236" s="16">
        <f>MAX('Retorno Acumulado'!G$3:G236)</f>
        <v>1.211928785105697</v>
      </c>
      <c r="H236" s="16">
        <f>MAX('Retorno Acumulado'!H$3:H236)</f>
        <v>1.0038445549999999</v>
      </c>
      <c r="I236" s="16">
        <f>MAX('Retorno Acumulado'!I$3:I236)</f>
        <v>1.0325345022830315</v>
      </c>
      <c r="J236" s="16">
        <f>MAX('Retorno Acumulado'!J$3:J236)</f>
        <v>1.0922490933965898</v>
      </c>
    </row>
    <row r="237" spans="1:10">
      <c r="A237" s="3">
        <v>44851</v>
      </c>
      <c r="B237" s="16">
        <f>MAX('Retorno Acumulado'!B$3:B237)</f>
        <v>1.5325852751513156</v>
      </c>
      <c r="C237" s="16">
        <f>MAX('Retorno Acumulado'!C$3:C237)</f>
        <v>1.8767298689203946</v>
      </c>
      <c r="D237" s="16">
        <f>MAX('Retorno Acumulado'!D$3:D237)</f>
        <v>1.3872286306812573</v>
      </c>
      <c r="E237" s="16">
        <f>MAX('Retorno Acumulado'!E$3:E237)</f>
        <v>1.4994936948784847</v>
      </c>
      <c r="F237" s="16">
        <f>MAX('Retorno Acumulado'!F$3:F237)</f>
        <v>1.2555333432805305</v>
      </c>
      <c r="G237" s="16">
        <f>MAX('Retorno Acumulado'!G$3:G237)</f>
        <v>1.211928785105697</v>
      </c>
      <c r="H237" s="16">
        <f>MAX('Retorno Acumulado'!H$3:H237)</f>
        <v>1.0038445549999999</v>
      </c>
      <c r="I237" s="16">
        <f>MAX('Retorno Acumulado'!I$3:I237)</f>
        <v>1.0325345022830315</v>
      </c>
      <c r="J237" s="16">
        <f>MAX('Retorno Acumulado'!J$3:J237)</f>
        <v>1.0922490933965898</v>
      </c>
    </row>
    <row r="238" spans="1:10">
      <c r="A238" s="3">
        <v>44852</v>
      </c>
      <c r="B238" s="16">
        <f>MAX('Retorno Acumulado'!B$3:B238)</f>
        <v>1.5325852751513156</v>
      </c>
      <c r="C238" s="16">
        <f>MAX('Retorno Acumulado'!C$3:C238)</f>
        <v>1.8767298689203946</v>
      </c>
      <c r="D238" s="16">
        <f>MAX('Retorno Acumulado'!D$3:D238)</f>
        <v>1.3872286306812573</v>
      </c>
      <c r="E238" s="16">
        <f>MAX('Retorno Acumulado'!E$3:E238)</f>
        <v>1.4994936948784847</v>
      </c>
      <c r="F238" s="16">
        <f>MAX('Retorno Acumulado'!F$3:F238)</f>
        <v>1.2555333432805305</v>
      </c>
      <c r="G238" s="16">
        <f>MAX('Retorno Acumulado'!G$3:G238)</f>
        <v>1.211928785105697</v>
      </c>
      <c r="H238" s="16">
        <f>MAX('Retorno Acumulado'!H$3:H238)</f>
        <v>1.0038445549999999</v>
      </c>
      <c r="I238" s="16">
        <f>MAX('Retorno Acumulado'!I$3:I238)</f>
        <v>1.0325345022830315</v>
      </c>
      <c r="J238" s="16">
        <f>MAX('Retorno Acumulado'!J$3:J238)</f>
        <v>1.0922490933965898</v>
      </c>
    </row>
    <row r="239" spans="1:10">
      <c r="A239" s="3">
        <v>44853</v>
      </c>
      <c r="B239" s="16">
        <f>MAX('Retorno Acumulado'!B$3:B239)</f>
        <v>1.5325852751513156</v>
      </c>
      <c r="C239" s="16">
        <f>MAX('Retorno Acumulado'!C$3:C239)</f>
        <v>1.8767298689203946</v>
      </c>
      <c r="D239" s="16">
        <f>MAX('Retorno Acumulado'!D$3:D239)</f>
        <v>1.3872286306812573</v>
      </c>
      <c r="E239" s="16">
        <f>MAX('Retorno Acumulado'!E$3:E239)</f>
        <v>1.4994936948784847</v>
      </c>
      <c r="F239" s="16">
        <f>MAX('Retorno Acumulado'!F$3:F239)</f>
        <v>1.2555333432805305</v>
      </c>
      <c r="G239" s="16">
        <f>MAX('Retorno Acumulado'!G$3:G239)</f>
        <v>1.211928785105697</v>
      </c>
      <c r="H239" s="16">
        <f>MAX('Retorno Acumulado'!H$3:H239)</f>
        <v>1.0038445549999999</v>
      </c>
      <c r="I239" s="16">
        <f>MAX('Retorno Acumulado'!I$3:I239)</f>
        <v>1.0325345022830315</v>
      </c>
      <c r="J239" s="16">
        <f>MAX('Retorno Acumulado'!J$3:J239)</f>
        <v>1.0922490933965898</v>
      </c>
    </row>
    <row r="240" spans="1:10">
      <c r="A240" s="3">
        <v>44854</v>
      </c>
      <c r="B240" s="16">
        <f>MAX('Retorno Acumulado'!B$3:B240)</f>
        <v>1.5325852751513156</v>
      </c>
      <c r="C240" s="16">
        <f>MAX('Retorno Acumulado'!C$3:C240)</f>
        <v>1.8767298689203946</v>
      </c>
      <c r="D240" s="16">
        <f>MAX('Retorno Acumulado'!D$3:D240)</f>
        <v>1.3872286306812573</v>
      </c>
      <c r="E240" s="16">
        <f>MAX('Retorno Acumulado'!E$3:E240)</f>
        <v>1.4994936948784847</v>
      </c>
      <c r="F240" s="16">
        <f>MAX('Retorno Acumulado'!F$3:F240)</f>
        <v>1.2555333432805305</v>
      </c>
      <c r="G240" s="16">
        <f>MAX('Retorno Acumulado'!G$3:G240)</f>
        <v>1.211928785105697</v>
      </c>
      <c r="H240" s="16">
        <f>MAX('Retorno Acumulado'!H$3:H240)</f>
        <v>1.0038445549999999</v>
      </c>
      <c r="I240" s="16">
        <f>MAX('Retorno Acumulado'!I$3:I240)</f>
        <v>1.0325345022830315</v>
      </c>
      <c r="J240" s="16">
        <f>MAX('Retorno Acumulado'!J$3:J240)</f>
        <v>1.0922490933965898</v>
      </c>
    </row>
    <row r="241" spans="1:10">
      <c r="A241" s="3">
        <v>44855</v>
      </c>
      <c r="B241" s="16">
        <f>MAX('Retorno Acumulado'!B$3:B241)</f>
        <v>1.5325852751513156</v>
      </c>
      <c r="C241" s="16">
        <f>MAX('Retorno Acumulado'!C$3:C241)</f>
        <v>1.8767298689203946</v>
      </c>
      <c r="D241" s="16">
        <f>MAX('Retorno Acumulado'!D$3:D241)</f>
        <v>1.3872286306812573</v>
      </c>
      <c r="E241" s="16">
        <f>MAX('Retorno Acumulado'!E$3:E241)</f>
        <v>1.4994936948784847</v>
      </c>
      <c r="F241" s="16">
        <f>MAX('Retorno Acumulado'!F$3:F241)</f>
        <v>1.2555333432805305</v>
      </c>
      <c r="G241" s="16">
        <f>MAX('Retorno Acumulado'!G$3:G241)</f>
        <v>1.211928785105697</v>
      </c>
      <c r="H241" s="16">
        <f>MAX('Retorno Acumulado'!H$3:H241)</f>
        <v>1.0038445549999999</v>
      </c>
      <c r="I241" s="16">
        <f>MAX('Retorno Acumulado'!I$3:I241)</f>
        <v>1.0325345022830315</v>
      </c>
      <c r="J241" s="16">
        <f>MAX('Retorno Acumulado'!J$3:J241)</f>
        <v>1.0922490933965898</v>
      </c>
    </row>
    <row r="242" spans="1:10">
      <c r="A242" s="3">
        <v>44858</v>
      </c>
      <c r="B242" s="16">
        <f>MAX('Retorno Acumulado'!B$3:B242)</f>
        <v>1.5325852751513156</v>
      </c>
      <c r="C242" s="16">
        <f>MAX('Retorno Acumulado'!C$3:C242)</f>
        <v>1.8767298689203946</v>
      </c>
      <c r="D242" s="16">
        <f>MAX('Retorno Acumulado'!D$3:D242)</f>
        <v>1.3872286306812573</v>
      </c>
      <c r="E242" s="16">
        <f>MAX('Retorno Acumulado'!E$3:E242)</f>
        <v>1.4994936948784847</v>
      </c>
      <c r="F242" s="16">
        <f>MAX('Retorno Acumulado'!F$3:F242)</f>
        <v>1.2555333432805305</v>
      </c>
      <c r="G242" s="16">
        <f>MAX('Retorno Acumulado'!G$3:G242)</f>
        <v>1.211928785105697</v>
      </c>
      <c r="H242" s="16">
        <f>MAX('Retorno Acumulado'!H$3:H242)</f>
        <v>1.0038445549999999</v>
      </c>
      <c r="I242" s="16">
        <f>MAX('Retorno Acumulado'!I$3:I242)</f>
        <v>1.0325345022830315</v>
      </c>
      <c r="J242" s="16">
        <f>MAX('Retorno Acumulado'!J$3:J242)</f>
        <v>1.0922490933965898</v>
      </c>
    </row>
    <row r="243" spans="1:10">
      <c r="A243" s="3">
        <v>44859</v>
      </c>
      <c r="B243" s="16">
        <f>MAX('Retorno Acumulado'!B$3:B243)</f>
        <v>1.5704196822390846</v>
      </c>
      <c r="C243" s="16">
        <f>MAX('Retorno Acumulado'!C$3:C243)</f>
        <v>1.8767298689203946</v>
      </c>
      <c r="D243" s="16">
        <f>MAX('Retorno Acumulado'!D$3:D243)</f>
        <v>1.3872286306812573</v>
      </c>
      <c r="E243" s="16">
        <f>MAX('Retorno Acumulado'!E$3:E243)</f>
        <v>1.4994936948784847</v>
      </c>
      <c r="F243" s="16">
        <f>MAX('Retorno Acumulado'!F$3:F243)</f>
        <v>1.2555333432805305</v>
      </c>
      <c r="G243" s="16">
        <f>MAX('Retorno Acumulado'!G$3:G243)</f>
        <v>1.211928785105697</v>
      </c>
      <c r="H243" s="16">
        <f>MAX('Retorno Acumulado'!H$3:H243)</f>
        <v>1.0038445549999999</v>
      </c>
      <c r="I243" s="16">
        <f>MAX('Retorno Acumulado'!I$3:I243)</f>
        <v>1.0325345022830315</v>
      </c>
      <c r="J243" s="16">
        <f>MAX('Retorno Acumulado'!J$3:J243)</f>
        <v>1.0922490933965898</v>
      </c>
    </row>
    <row r="244" spans="1:10">
      <c r="A244" s="3">
        <v>44860</v>
      </c>
      <c r="B244" s="16">
        <f>MAX('Retorno Acumulado'!B$3:B244)</f>
        <v>1.5704196822390846</v>
      </c>
      <c r="C244" s="16">
        <f>MAX('Retorno Acumulado'!C$3:C244)</f>
        <v>1.9901245177841715</v>
      </c>
      <c r="D244" s="16">
        <f>MAX('Retorno Acumulado'!D$3:D244)</f>
        <v>1.3872286306812573</v>
      </c>
      <c r="E244" s="16">
        <f>MAX('Retorno Acumulado'!E$3:E244)</f>
        <v>1.5018358112158907</v>
      </c>
      <c r="F244" s="16">
        <f>MAX('Retorno Acumulado'!F$3:F244)</f>
        <v>1.2555333432805305</v>
      </c>
      <c r="G244" s="16">
        <f>MAX('Retorno Acumulado'!G$3:G244)</f>
        <v>1.211928785105697</v>
      </c>
      <c r="H244" s="16">
        <f>MAX('Retorno Acumulado'!H$3:H244)</f>
        <v>1.0038445549999999</v>
      </c>
      <c r="I244" s="16">
        <f>MAX('Retorno Acumulado'!I$3:I244)</f>
        <v>1.0325345022830315</v>
      </c>
      <c r="J244" s="16">
        <f>MAX('Retorno Acumulado'!J$3:J244)</f>
        <v>1.0922490933965898</v>
      </c>
    </row>
    <row r="245" spans="1:10">
      <c r="A245" s="3">
        <v>44861</v>
      </c>
      <c r="B245" s="16">
        <f>MAX('Retorno Acumulado'!B$3:B245)</f>
        <v>1.5747336251061954</v>
      </c>
      <c r="C245" s="16">
        <f>MAX('Retorno Acumulado'!C$3:C245)</f>
        <v>1.9955913898345248</v>
      </c>
      <c r="D245" s="16">
        <f>MAX('Retorno Acumulado'!D$3:D245)</f>
        <v>1.3872286306812573</v>
      </c>
      <c r="E245" s="16">
        <f>MAX('Retorno Acumulado'!E$3:E245)</f>
        <v>1.5044595183780849</v>
      </c>
      <c r="F245" s="16">
        <f>MAX('Retorno Acumulado'!F$3:F245)</f>
        <v>1.2555333432805305</v>
      </c>
      <c r="G245" s="16">
        <f>MAX('Retorno Acumulado'!G$3:G245)</f>
        <v>1.211928785105697</v>
      </c>
      <c r="H245" s="16">
        <f>MAX('Retorno Acumulado'!H$3:H245)</f>
        <v>1.0038445549999999</v>
      </c>
      <c r="I245" s="16">
        <f>MAX('Retorno Acumulado'!I$3:I245)</f>
        <v>1.0325345022830315</v>
      </c>
      <c r="J245" s="16">
        <f>MAX('Retorno Acumulado'!J$3:J245)</f>
        <v>1.0922490933965898</v>
      </c>
    </row>
    <row r="246" spans="1:10">
      <c r="A246" s="3">
        <v>44862</v>
      </c>
      <c r="B246" s="16">
        <f>MAX('Retorno Acumulado'!B$3:B246)</f>
        <v>1.6163503008556661</v>
      </c>
      <c r="C246" s="16">
        <f>MAX('Retorno Acumulado'!C$3:C246)</f>
        <v>2.0162918770172382</v>
      </c>
      <c r="D246" s="16">
        <f>MAX('Retorno Acumulado'!D$3:D246)</f>
        <v>1.3959117347281305</v>
      </c>
      <c r="E246" s="16">
        <f>MAX('Retorno Acumulado'!E$3:E246)</f>
        <v>1.5170423191109486</v>
      </c>
      <c r="F246" s="16">
        <f>MAX('Retorno Acumulado'!F$3:F246)</f>
        <v>1.2555333432805305</v>
      </c>
      <c r="G246" s="16">
        <f>MAX('Retorno Acumulado'!G$3:G246)</f>
        <v>1.211928785105697</v>
      </c>
      <c r="H246" s="16">
        <f>MAX('Retorno Acumulado'!H$3:H246)</f>
        <v>1.0038445549999999</v>
      </c>
      <c r="I246" s="16">
        <f>MAX('Retorno Acumulado'!I$3:I246)</f>
        <v>1.0325345022830315</v>
      </c>
      <c r="J246" s="16">
        <f>MAX('Retorno Acumulado'!J$3:J246)</f>
        <v>1.0922490933965898</v>
      </c>
    </row>
    <row r="247" spans="1:10">
      <c r="A247" s="3">
        <v>44865</v>
      </c>
      <c r="B247" s="16">
        <f>MAX('Retorno Acumulado'!B$3:B247)</f>
        <v>1.6591059990139001</v>
      </c>
      <c r="C247" s="16">
        <f>MAX('Retorno Acumulado'!C$3:C247)</f>
        <v>2.0273891442499661</v>
      </c>
      <c r="D247" s="16">
        <f>MAX('Retorno Acumulado'!D$3:D247)</f>
        <v>1.4314404802004308</v>
      </c>
      <c r="E247" s="16">
        <f>MAX('Retorno Acumulado'!E$3:E247)</f>
        <v>1.5238747743077605</v>
      </c>
      <c r="F247" s="16">
        <f>MAX('Retorno Acumulado'!F$3:F247)</f>
        <v>1.2555333432805305</v>
      </c>
      <c r="G247" s="16">
        <f>MAX('Retorno Acumulado'!G$3:G247)</f>
        <v>1.211928785105697</v>
      </c>
      <c r="H247" s="16">
        <f>MAX('Retorno Acumulado'!H$3:H247)</f>
        <v>1.0038445549999999</v>
      </c>
      <c r="I247" s="16">
        <f>MAX('Retorno Acumulado'!I$3:I247)</f>
        <v>1.0325345022830315</v>
      </c>
      <c r="J247" s="16">
        <f>MAX('Retorno Acumulado'!J$3:J247)</f>
        <v>1.0922490933965898</v>
      </c>
    </row>
    <row r="248" spans="1:10">
      <c r="A248" s="3">
        <v>44866</v>
      </c>
      <c r="B248" s="16">
        <f>MAX('Retorno Acumulado'!B$3:B248)</f>
        <v>1.6629966025815879</v>
      </c>
      <c r="C248" s="16">
        <f>MAX('Retorno Acumulado'!C$3:C248)</f>
        <v>2.0273891442499661</v>
      </c>
      <c r="D248" s="16">
        <f>MAX('Retorno Acumulado'!D$3:D248)</f>
        <v>1.4333657676463003</v>
      </c>
      <c r="E248" s="16">
        <f>MAX('Retorno Acumulado'!E$3:E248)</f>
        <v>1.5238747743077605</v>
      </c>
      <c r="F248" s="16">
        <f>MAX('Retorno Acumulado'!F$3:F248)</f>
        <v>1.2555333432805305</v>
      </c>
      <c r="G248" s="16">
        <f>MAX('Retorno Acumulado'!G$3:G248)</f>
        <v>1.211928785105697</v>
      </c>
      <c r="H248" s="16">
        <f>MAX('Retorno Acumulado'!H$3:H248)</f>
        <v>1.0038445549999999</v>
      </c>
      <c r="I248" s="16">
        <f>MAX('Retorno Acumulado'!I$3:I248)</f>
        <v>1.0325345022830315</v>
      </c>
      <c r="J248" s="16">
        <f>MAX('Retorno Acumulado'!J$3:J248)</f>
        <v>1.0922490933965898</v>
      </c>
    </row>
    <row r="249" spans="1:10">
      <c r="A249" s="3">
        <v>44868</v>
      </c>
      <c r="B249" s="16">
        <f>MAX('Retorno Acumulado'!B$3:B249)</f>
        <v>1.6674218365410576</v>
      </c>
      <c r="C249" s="16">
        <f>MAX('Retorno Acumulado'!C$3:C249)</f>
        <v>2.0349874789006188</v>
      </c>
      <c r="D249" s="16">
        <f>MAX('Retorno Acumulado'!D$3:D249)</f>
        <v>1.4357465881863607</v>
      </c>
      <c r="E249" s="16">
        <f>MAX('Retorno Acumulado'!E$3:E249)</f>
        <v>1.5265340346573137</v>
      </c>
      <c r="F249" s="16">
        <f>MAX('Retorno Acumulado'!F$3:F249)</f>
        <v>1.2555333432805305</v>
      </c>
      <c r="G249" s="16">
        <f>MAX('Retorno Acumulado'!G$3:G249)</f>
        <v>1.211928785105697</v>
      </c>
      <c r="H249" s="16">
        <f>MAX('Retorno Acumulado'!H$3:H249)</f>
        <v>1.0038445549999999</v>
      </c>
      <c r="I249" s="16">
        <f>MAX('Retorno Acumulado'!I$3:I249)</f>
        <v>1.0325345022830315</v>
      </c>
      <c r="J249" s="16">
        <f>MAX('Retorno Acumulado'!J$3:J249)</f>
        <v>1.0922490933965898</v>
      </c>
    </row>
    <row r="250" spans="1:10">
      <c r="A250" s="3">
        <v>44869</v>
      </c>
      <c r="B250" s="16">
        <f>MAX('Retorno Acumulado'!B$3:B250)</f>
        <v>1.6674218365410576</v>
      </c>
      <c r="C250" s="16">
        <f>MAX('Retorno Acumulado'!C$3:C250)</f>
        <v>2.0408482428398527</v>
      </c>
      <c r="D250" s="16">
        <f>MAX('Retorno Acumulado'!D$3:D250)</f>
        <v>1.4357465881863607</v>
      </c>
      <c r="E250" s="16">
        <f>MAX('Retorno Acumulado'!E$3:E250)</f>
        <v>1.5294039186424697</v>
      </c>
      <c r="F250" s="16">
        <f>MAX('Retorno Acumulado'!F$3:F250)</f>
        <v>1.2555333432805305</v>
      </c>
      <c r="G250" s="16">
        <f>MAX('Retorno Acumulado'!G$3:G250)</f>
        <v>1.211928785105697</v>
      </c>
      <c r="H250" s="16">
        <f>MAX('Retorno Acumulado'!H$3:H250)</f>
        <v>1.0038445549999999</v>
      </c>
      <c r="I250" s="16">
        <f>MAX('Retorno Acumulado'!I$3:I250)</f>
        <v>1.0325345022830315</v>
      </c>
      <c r="J250" s="16">
        <f>MAX('Retorno Acumulado'!J$3:J250)</f>
        <v>1.0922490933965898</v>
      </c>
    </row>
    <row r="251" spans="1:10">
      <c r="A251" s="3">
        <v>44872</v>
      </c>
      <c r="B251" s="16">
        <f>MAX('Retorno Acumulado'!B$3:B251)</f>
        <v>1.6674218365410576</v>
      </c>
      <c r="C251" s="16">
        <f>MAX('Retorno Acumulado'!C$3:C251)</f>
        <v>2.1033961597864086</v>
      </c>
      <c r="D251" s="16">
        <f>MAX('Retorno Acumulado'!D$3:D251)</f>
        <v>1.4357465881863607</v>
      </c>
      <c r="E251" s="16">
        <f>MAX('Retorno Acumulado'!E$3:E251)</f>
        <v>1.5747476860223815</v>
      </c>
      <c r="F251" s="16">
        <f>MAX('Retorno Acumulado'!F$3:F251)</f>
        <v>1.2555333432805305</v>
      </c>
      <c r="G251" s="16">
        <f>MAX('Retorno Acumulado'!G$3:G251)</f>
        <v>1.211928785105697</v>
      </c>
      <c r="H251" s="16">
        <f>MAX('Retorno Acumulado'!H$3:H251)</f>
        <v>1.0038445549999999</v>
      </c>
      <c r="I251" s="16">
        <f>MAX('Retorno Acumulado'!I$3:I251)</f>
        <v>1.0325345022830315</v>
      </c>
      <c r="J251" s="16">
        <f>MAX('Retorno Acumulado'!J$3:J251)</f>
        <v>1.0922490933965898</v>
      </c>
    </row>
    <row r="252" spans="1:10">
      <c r="A252" s="3">
        <v>44873</v>
      </c>
      <c r="B252" s="16">
        <f>MAX('Retorno Acumulado'!B$3:B252)</f>
        <v>1.6674218365410576</v>
      </c>
      <c r="C252" s="16">
        <f>MAX('Retorno Acumulado'!C$3:C252)</f>
        <v>2.1033961597864086</v>
      </c>
      <c r="D252" s="16">
        <f>MAX('Retorno Acumulado'!D$3:D252)</f>
        <v>1.4357465881863607</v>
      </c>
      <c r="E252" s="16">
        <f>MAX('Retorno Acumulado'!E$3:E252)</f>
        <v>1.5747476860223815</v>
      </c>
      <c r="F252" s="16">
        <f>MAX('Retorno Acumulado'!F$3:F252)</f>
        <v>1.2555333432805305</v>
      </c>
      <c r="G252" s="16">
        <f>MAX('Retorno Acumulado'!G$3:G252)</f>
        <v>1.211928785105697</v>
      </c>
      <c r="H252" s="16">
        <f>MAX('Retorno Acumulado'!H$3:H252)</f>
        <v>1.0038445549999999</v>
      </c>
      <c r="I252" s="16">
        <f>MAX('Retorno Acumulado'!I$3:I252)</f>
        <v>1.0325345022830315</v>
      </c>
      <c r="J252" s="16">
        <f>MAX('Retorno Acumulado'!J$3:J252)</f>
        <v>1.0922490933965898</v>
      </c>
    </row>
    <row r="253" spans="1:10">
      <c r="A253" s="3">
        <v>44874</v>
      </c>
      <c r="B253" s="16">
        <f>MAX('Retorno Acumulado'!B$3:B253)</f>
        <v>1.6674218365410576</v>
      </c>
      <c r="C253" s="16">
        <f>MAX('Retorno Acumulado'!C$3:C253)</f>
        <v>2.1033961597864086</v>
      </c>
      <c r="D253" s="16">
        <f>MAX('Retorno Acumulado'!D$3:D253)</f>
        <v>1.4357465881863607</v>
      </c>
      <c r="E253" s="16">
        <f>MAX('Retorno Acumulado'!E$3:E253)</f>
        <v>1.5747476860223815</v>
      </c>
      <c r="F253" s="16">
        <f>MAX('Retorno Acumulado'!F$3:F253)</f>
        <v>1.2555333432805305</v>
      </c>
      <c r="G253" s="16">
        <f>MAX('Retorno Acumulado'!G$3:G253)</f>
        <v>1.211928785105697</v>
      </c>
      <c r="H253" s="16">
        <f>MAX('Retorno Acumulado'!H$3:H253)</f>
        <v>1.0038445549999999</v>
      </c>
      <c r="I253" s="16">
        <f>MAX('Retorno Acumulado'!I$3:I253)</f>
        <v>1.0325345022830315</v>
      </c>
      <c r="J253" s="16">
        <f>MAX('Retorno Acumulado'!J$3:J253)</f>
        <v>1.0922490933965898</v>
      </c>
    </row>
    <row r="254" spans="1:10">
      <c r="A254" s="3">
        <v>44875</v>
      </c>
      <c r="B254" s="16">
        <f>MAX('Retorno Acumulado'!B$3:B254)</f>
        <v>1.6674218365410576</v>
      </c>
      <c r="C254" s="16">
        <f>MAX('Retorno Acumulado'!C$3:C254)</f>
        <v>2.1033961597864086</v>
      </c>
      <c r="D254" s="16">
        <f>MAX('Retorno Acumulado'!D$3:D254)</f>
        <v>1.4357465881863607</v>
      </c>
      <c r="E254" s="16">
        <f>MAX('Retorno Acumulado'!E$3:E254)</f>
        <v>1.5747476860223815</v>
      </c>
      <c r="F254" s="16">
        <f>MAX('Retorno Acumulado'!F$3:F254)</f>
        <v>1.2555333432805305</v>
      </c>
      <c r="G254" s="16">
        <f>MAX('Retorno Acumulado'!G$3:G254)</f>
        <v>1.211928785105697</v>
      </c>
      <c r="H254" s="16">
        <f>MAX('Retorno Acumulado'!H$3:H254)</f>
        <v>1.0038445549999999</v>
      </c>
      <c r="I254" s="16">
        <f>MAX('Retorno Acumulado'!I$3:I254)</f>
        <v>1.0325345022830315</v>
      </c>
      <c r="J254" s="16">
        <f>MAX('Retorno Acumulado'!J$3:J254)</f>
        <v>1.0922490933965898</v>
      </c>
    </row>
    <row r="255" spans="1:10">
      <c r="A255" s="3">
        <v>44876</v>
      </c>
      <c r="B255" s="16">
        <f>MAX('Retorno Acumulado'!B$3:B255)</f>
        <v>1.6674218365410576</v>
      </c>
      <c r="C255" s="16">
        <f>MAX('Retorno Acumulado'!C$3:C255)</f>
        <v>2.1033961597864086</v>
      </c>
      <c r="D255" s="16">
        <f>MAX('Retorno Acumulado'!D$3:D255)</f>
        <v>1.4357465881863607</v>
      </c>
      <c r="E255" s="16">
        <f>MAX('Retorno Acumulado'!E$3:E255)</f>
        <v>1.5747476860223815</v>
      </c>
      <c r="F255" s="16">
        <f>MAX('Retorno Acumulado'!F$3:F255)</f>
        <v>1.2555333432805305</v>
      </c>
      <c r="G255" s="16">
        <f>MAX('Retorno Acumulado'!G$3:G255)</f>
        <v>1.211928785105697</v>
      </c>
      <c r="H255" s="16">
        <f>MAX('Retorno Acumulado'!H$3:H255)</f>
        <v>1.0038445549999999</v>
      </c>
      <c r="I255" s="16">
        <f>MAX('Retorno Acumulado'!I$3:I255)</f>
        <v>1.0325345022830315</v>
      </c>
      <c r="J255" s="16">
        <f>MAX('Retorno Acumulado'!J$3:J255)</f>
        <v>1.0922490933965898</v>
      </c>
    </row>
    <row r="256" spans="1:10">
      <c r="A256" s="3">
        <v>44879</v>
      </c>
      <c r="B256" s="16">
        <f>MAX('Retorno Acumulado'!B$3:B256)</f>
        <v>1.6674218365410576</v>
      </c>
      <c r="C256" s="16">
        <f>MAX('Retorno Acumulado'!C$3:C256)</f>
        <v>2.1033961597864086</v>
      </c>
      <c r="D256" s="16">
        <f>MAX('Retorno Acumulado'!D$3:D256)</f>
        <v>1.4357465881863607</v>
      </c>
      <c r="E256" s="16">
        <f>MAX('Retorno Acumulado'!E$3:E256)</f>
        <v>1.5747476860223815</v>
      </c>
      <c r="F256" s="16">
        <f>MAX('Retorno Acumulado'!F$3:F256)</f>
        <v>1.2555333432805305</v>
      </c>
      <c r="G256" s="16">
        <f>MAX('Retorno Acumulado'!G$3:G256)</f>
        <v>1.211928785105697</v>
      </c>
      <c r="H256" s="16">
        <f>MAX('Retorno Acumulado'!H$3:H256)</f>
        <v>1.0038445549999999</v>
      </c>
      <c r="I256" s="16">
        <f>MAX('Retorno Acumulado'!I$3:I256)</f>
        <v>1.0325345022830315</v>
      </c>
      <c r="J256" s="16">
        <f>MAX('Retorno Acumulado'!J$3:J256)</f>
        <v>1.0922490933965898</v>
      </c>
    </row>
    <row r="257" spans="1:10">
      <c r="A257" s="3">
        <v>44880</v>
      </c>
      <c r="B257" s="16">
        <f>MAX('Retorno Acumulado'!B$3:B257)</f>
        <v>1.6674218365410576</v>
      </c>
      <c r="C257" s="16">
        <f>MAX('Retorno Acumulado'!C$3:C257)</f>
        <v>2.1033961597864086</v>
      </c>
      <c r="D257" s="16">
        <f>MAX('Retorno Acumulado'!D$3:D257)</f>
        <v>1.4357465881863607</v>
      </c>
      <c r="E257" s="16">
        <f>MAX('Retorno Acumulado'!E$3:E257)</f>
        <v>1.5747476860223815</v>
      </c>
      <c r="F257" s="16">
        <f>MAX('Retorno Acumulado'!F$3:F257)</f>
        <v>1.2555333432805305</v>
      </c>
      <c r="G257" s="16">
        <f>MAX('Retorno Acumulado'!G$3:G257)</f>
        <v>1.211928785105697</v>
      </c>
      <c r="H257" s="16">
        <f>MAX('Retorno Acumulado'!H$3:H257)</f>
        <v>1.0038445549999999</v>
      </c>
      <c r="I257" s="16">
        <f>MAX('Retorno Acumulado'!I$3:I257)</f>
        <v>1.0325345022830315</v>
      </c>
      <c r="J257" s="16">
        <f>MAX('Retorno Acumulado'!J$3:J257)</f>
        <v>1.0922490933965898</v>
      </c>
    </row>
    <row r="258" spans="1:10">
      <c r="A258" s="3">
        <v>44881</v>
      </c>
      <c r="B258" s="16">
        <f>MAX('Retorno Acumulado'!B$3:B258)</f>
        <v>1.6674218365410576</v>
      </c>
      <c r="C258" s="16">
        <f>MAX('Retorno Acumulado'!C$3:C258)</f>
        <v>2.1033961597864086</v>
      </c>
      <c r="D258" s="16">
        <f>MAX('Retorno Acumulado'!D$3:D258)</f>
        <v>1.4357465881863607</v>
      </c>
      <c r="E258" s="16">
        <f>MAX('Retorno Acumulado'!E$3:E258)</f>
        <v>1.5747476860223815</v>
      </c>
      <c r="F258" s="16">
        <f>MAX('Retorno Acumulado'!F$3:F258)</f>
        <v>1.2555333432805305</v>
      </c>
      <c r="G258" s="16">
        <f>MAX('Retorno Acumulado'!G$3:G258)</f>
        <v>1.211928785105697</v>
      </c>
      <c r="H258" s="16">
        <f>MAX('Retorno Acumulado'!H$3:H258)</f>
        <v>1.0038445549999999</v>
      </c>
      <c r="I258" s="16">
        <f>MAX('Retorno Acumulado'!I$3:I258)</f>
        <v>1.0325345022830315</v>
      </c>
      <c r="J258" s="16">
        <f>MAX('Retorno Acumulado'!J$3:J258)</f>
        <v>1.0922490933965898</v>
      </c>
    </row>
    <row r="259" spans="1:10">
      <c r="A259" s="3">
        <v>44882</v>
      </c>
      <c r="B259" s="16">
        <f>MAX('Retorno Acumulado'!B$3:B259)</f>
        <v>1.6674218365410576</v>
      </c>
      <c r="C259" s="16">
        <f>MAX('Retorno Acumulado'!C$3:C259)</f>
        <v>2.1033961597864086</v>
      </c>
      <c r="D259" s="16">
        <f>MAX('Retorno Acumulado'!D$3:D259)</f>
        <v>1.4357465881863607</v>
      </c>
      <c r="E259" s="16">
        <f>MAX('Retorno Acumulado'!E$3:E259)</f>
        <v>1.5747476860223815</v>
      </c>
      <c r="F259" s="16">
        <f>MAX('Retorno Acumulado'!F$3:F259)</f>
        <v>1.2555333432805305</v>
      </c>
      <c r="G259" s="16">
        <f>MAX('Retorno Acumulado'!G$3:G259)</f>
        <v>1.211928785105697</v>
      </c>
      <c r="H259" s="16">
        <f>MAX('Retorno Acumulado'!H$3:H259)</f>
        <v>1.0038445549999999</v>
      </c>
      <c r="I259" s="16">
        <f>MAX('Retorno Acumulado'!I$3:I259)</f>
        <v>1.0325345022830315</v>
      </c>
      <c r="J259" s="16">
        <f>MAX('Retorno Acumulado'!J$3:J259)</f>
        <v>1.0922490933965898</v>
      </c>
    </row>
    <row r="260" spans="1:10">
      <c r="A260" s="3">
        <v>44883</v>
      </c>
      <c r="B260" s="16">
        <f>MAX('Retorno Acumulado'!B$3:B260)</f>
        <v>1.6674218365410576</v>
      </c>
      <c r="C260" s="16">
        <f>MAX('Retorno Acumulado'!C$3:C260)</f>
        <v>2.1033961597864086</v>
      </c>
      <c r="D260" s="16">
        <f>MAX('Retorno Acumulado'!D$3:D260)</f>
        <v>1.4357465881863607</v>
      </c>
      <c r="E260" s="16">
        <f>MAX('Retorno Acumulado'!E$3:E260)</f>
        <v>1.5747476860223815</v>
      </c>
      <c r="F260" s="16">
        <f>MAX('Retorno Acumulado'!F$3:F260)</f>
        <v>1.2555333432805305</v>
      </c>
      <c r="G260" s="16">
        <f>MAX('Retorno Acumulado'!G$3:G260)</f>
        <v>1.211928785105697</v>
      </c>
      <c r="H260" s="16">
        <f>MAX('Retorno Acumulado'!H$3:H260)</f>
        <v>1.0038445549999999</v>
      </c>
      <c r="I260" s="16">
        <f>MAX('Retorno Acumulado'!I$3:I260)</f>
        <v>1.0325345022830315</v>
      </c>
      <c r="J260" s="16">
        <f>MAX('Retorno Acumulado'!J$3:J260)</f>
        <v>1.0922490933965898</v>
      </c>
    </row>
    <row r="261" spans="1:10">
      <c r="A261" s="3">
        <v>44887</v>
      </c>
      <c r="B261" s="16">
        <f>MAX('Retorno Acumulado'!B$3:B261)</f>
        <v>1.6674218365410576</v>
      </c>
      <c r="C261" s="16">
        <f>MAX('Retorno Acumulado'!C$3:C261)</f>
        <v>2.1033961597864086</v>
      </c>
      <c r="D261" s="16">
        <f>MAX('Retorno Acumulado'!D$3:D261)</f>
        <v>1.4357465881863607</v>
      </c>
      <c r="E261" s="16">
        <f>MAX('Retorno Acumulado'!E$3:E261)</f>
        <v>1.5747476860223815</v>
      </c>
      <c r="F261" s="16">
        <f>MAX('Retorno Acumulado'!F$3:F261)</f>
        <v>1.2555333432805305</v>
      </c>
      <c r="G261" s="16">
        <f>MAX('Retorno Acumulado'!G$3:G261)</f>
        <v>1.211928785105697</v>
      </c>
      <c r="H261" s="16">
        <f>MAX('Retorno Acumulado'!H$3:H261)</f>
        <v>1.0038445549999999</v>
      </c>
      <c r="I261" s="16">
        <f>MAX('Retorno Acumulado'!I$3:I261)</f>
        <v>1.0325345022830315</v>
      </c>
      <c r="J261" s="16">
        <f>MAX('Retorno Acumulado'!J$3:J261)</f>
        <v>1.0922490933965898</v>
      </c>
    </row>
    <row r="262" spans="1:10">
      <c r="A262" s="3">
        <v>44888</v>
      </c>
      <c r="B262" s="16">
        <f>MAX('Retorno Acumulado'!B$3:B262)</f>
        <v>1.6865251607071754</v>
      </c>
      <c r="C262" s="16">
        <f>MAX('Retorno Acumulado'!C$3:C262)</f>
        <v>2.1033961597864086</v>
      </c>
      <c r="D262" s="16">
        <f>MAX('Retorno Acumulado'!D$3:D262)</f>
        <v>1.4420749692231243</v>
      </c>
      <c r="E262" s="16">
        <f>MAX('Retorno Acumulado'!E$3:E262)</f>
        <v>1.5747476860223815</v>
      </c>
      <c r="F262" s="16">
        <f>MAX('Retorno Acumulado'!F$3:F262)</f>
        <v>1.2555333432805305</v>
      </c>
      <c r="G262" s="16">
        <f>MAX('Retorno Acumulado'!G$3:G262)</f>
        <v>1.211928785105697</v>
      </c>
      <c r="H262" s="16">
        <f>MAX('Retorno Acumulado'!H$3:H262)</f>
        <v>1.0038445549999999</v>
      </c>
      <c r="I262" s="16">
        <f>MAX('Retorno Acumulado'!I$3:I262)</f>
        <v>1.0325345022830315</v>
      </c>
      <c r="J262" s="16">
        <f>MAX('Retorno Acumulado'!J$3:J262)</f>
        <v>1.0922490933965898</v>
      </c>
    </row>
    <row r="263" spans="1:10">
      <c r="A263" s="3">
        <v>44889</v>
      </c>
      <c r="B263" s="16">
        <f>MAX('Retorno Acumulado'!B$3:B263)</f>
        <v>1.6865251607071754</v>
      </c>
      <c r="C263" s="16">
        <f>MAX('Retorno Acumulado'!C$3:C263)</f>
        <v>2.1033961597864086</v>
      </c>
      <c r="D263" s="16">
        <f>MAX('Retorno Acumulado'!D$3:D263)</f>
        <v>1.4420749692231243</v>
      </c>
      <c r="E263" s="16">
        <f>MAX('Retorno Acumulado'!E$3:E263)</f>
        <v>1.5747476860223815</v>
      </c>
      <c r="F263" s="16">
        <f>MAX('Retorno Acumulado'!F$3:F263)</f>
        <v>1.2555333432805305</v>
      </c>
      <c r="G263" s="16">
        <f>MAX('Retorno Acumulado'!G$3:G263)</f>
        <v>1.211928785105697</v>
      </c>
      <c r="H263" s="16">
        <f>MAX('Retorno Acumulado'!H$3:H263)</f>
        <v>1.0038445549999999</v>
      </c>
      <c r="I263" s="16">
        <f>MAX('Retorno Acumulado'!I$3:I263)</f>
        <v>1.0325345022830315</v>
      </c>
      <c r="J263" s="16">
        <f>MAX('Retorno Acumulado'!J$3:J263)</f>
        <v>1.0922490933965898</v>
      </c>
    </row>
    <row r="264" spans="1:10">
      <c r="A264" s="3">
        <v>44890</v>
      </c>
      <c r="B264" s="16">
        <f>MAX('Retorno Acumulado'!B$3:B264)</f>
        <v>1.6922635625664815</v>
      </c>
      <c r="C264" s="16">
        <f>MAX('Retorno Acumulado'!C$3:C264)</f>
        <v>2.1033961597864086</v>
      </c>
      <c r="D264" s="16">
        <f>MAX('Retorno Acumulado'!D$3:D264)</f>
        <v>1.4440940147823462</v>
      </c>
      <c r="E264" s="16">
        <f>MAX('Retorno Acumulado'!E$3:E264)</f>
        <v>1.5747476860223815</v>
      </c>
      <c r="F264" s="16">
        <f>MAX('Retorno Acumulado'!F$3:F264)</f>
        <v>1.2555333432805305</v>
      </c>
      <c r="G264" s="16">
        <f>MAX('Retorno Acumulado'!G$3:G264)</f>
        <v>1.211928785105697</v>
      </c>
      <c r="H264" s="16">
        <f>MAX('Retorno Acumulado'!H$3:H264)</f>
        <v>1.0038445549999999</v>
      </c>
      <c r="I264" s="16">
        <f>MAX('Retorno Acumulado'!I$3:I264)</f>
        <v>1.0325345022830315</v>
      </c>
      <c r="J264" s="16">
        <f>MAX('Retorno Acumulado'!J$3:J264)</f>
        <v>1.0922490933965898</v>
      </c>
    </row>
    <row r="265" spans="1:10">
      <c r="A265" s="3">
        <v>44896</v>
      </c>
      <c r="B265" s="16">
        <f>MAX('Retorno Acumulado'!B$3:B265)</f>
        <v>1.6922635625664815</v>
      </c>
      <c r="C265" s="16">
        <f>MAX('Retorno Acumulado'!C$3:C265)</f>
        <v>2.1033961597864086</v>
      </c>
      <c r="D265" s="16">
        <f>MAX('Retorno Acumulado'!D$3:D265)</f>
        <v>1.4440940147823462</v>
      </c>
      <c r="E265" s="16">
        <f>MAX('Retorno Acumulado'!E$3:E265)</f>
        <v>1.5747476860223815</v>
      </c>
      <c r="F265" s="16">
        <f>MAX('Retorno Acumulado'!F$3:F265)</f>
        <v>1.2555333432805305</v>
      </c>
      <c r="G265" s="16">
        <f>MAX('Retorno Acumulado'!G$3:G265)</f>
        <v>1.211928785105697</v>
      </c>
      <c r="H265" s="16">
        <f>MAX('Retorno Acumulado'!H$3:H265)</f>
        <v>1.0038445549999999</v>
      </c>
      <c r="I265" s="16">
        <f>MAX('Retorno Acumulado'!I$3:I265)</f>
        <v>1.0325345022830315</v>
      </c>
      <c r="J265" s="16">
        <f>MAX('Retorno Acumulado'!J$3:J265)</f>
        <v>1.0922490933965898</v>
      </c>
    </row>
    <row r="266" spans="1:10">
      <c r="A266" s="3">
        <v>44897</v>
      </c>
      <c r="B266" s="16">
        <f>MAX('Retorno Acumulado'!B$3:B266)</f>
        <v>1.6922635625664815</v>
      </c>
      <c r="C266" s="16">
        <f>MAX('Retorno Acumulado'!C$3:C266)</f>
        <v>2.1033961597864086</v>
      </c>
      <c r="D266" s="16">
        <f>MAX('Retorno Acumulado'!D$3:D266)</f>
        <v>1.4440940147823462</v>
      </c>
      <c r="E266" s="16">
        <f>MAX('Retorno Acumulado'!E$3:E266)</f>
        <v>1.5747476860223815</v>
      </c>
      <c r="F266" s="16">
        <f>MAX('Retorno Acumulado'!F$3:F266)</f>
        <v>1.2555333432805305</v>
      </c>
      <c r="G266" s="16">
        <f>MAX('Retorno Acumulado'!G$3:G266)</f>
        <v>1.211928785105697</v>
      </c>
      <c r="H266" s="16">
        <f>MAX('Retorno Acumulado'!H$3:H266)</f>
        <v>1.0038445549999999</v>
      </c>
      <c r="I266" s="16">
        <f>MAX('Retorno Acumulado'!I$3:I266)</f>
        <v>1.0325345022830315</v>
      </c>
      <c r="J266" s="16">
        <f>MAX('Retorno Acumulado'!J$3:J266)</f>
        <v>1.0922490933965898</v>
      </c>
    </row>
    <row r="267" spans="1:10">
      <c r="A267" s="3">
        <v>44900</v>
      </c>
      <c r="B267" s="16">
        <f>MAX('Retorno Acumulado'!B$3:B267)</f>
        <v>1.6922635625664815</v>
      </c>
      <c r="C267" s="16">
        <f>MAX('Retorno Acumulado'!C$3:C267)</f>
        <v>2.1033961597864086</v>
      </c>
      <c r="D267" s="16">
        <f>MAX('Retorno Acumulado'!D$3:D267)</f>
        <v>1.4440940147823462</v>
      </c>
      <c r="E267" s="16">
        <f>MAX('Retorno Acumulado'!E$3:E267)</f>
        <v>1.5747476860223815</v>
      </c>
      <c r="F267" s="16">
        <f>MAX('Retorno Acumulado'!F$3:F267)</f>
        <v>1.2555333432805305</v>
      </c>
      <c r="G267" s="16">
        <f>MAX('Retorno Acumulado'!G$3:G267)</f>
        <v>1.211928785105697</v>
      </c>
      <c r="H267" s="16">
        <f>MAX('Retorno Acumulado'!H$3:H267)</f>
        <v>1.0038445549999999</v>
      </c>
      <c r="I267" s="16">
        <f>MAX('Retorno Acumulado'!I$3:I267)</f>
        <v>1.0325345022830315</v>
      </c>
      <c r="J267" s="16">
        <f>MAX('Retorno Acumulado'!J$3:J267)</f>
        <v>1.0922490933965898</v>
      </c>
    </row>
    <row r="268" spans="1:10">
      <c r="A268" s="3">
        <v>44901</v>
      </c>
      <c r="B268" s="16">
        <f>MAX('Retorno Acumulado'!B$3:B268)</f>
        <v>1.6922635625664815</v>
      </c>
      <c r="C268" s="16">
        <f>MAX('Retorno Acumulado'!C$3:C268)</f>
        <v>2.1033961597864086</v>
      </c>
      <c r="D268" s="16">
        <f>MAX('Retorno Acumulado'!D$3:D268)</f>
        <v>1.4440940147823462</v>
      </c>
      <c r="E268" s="16">
        <f>MAX('Retorno Acumulado'!E$3:E268)</f>
        <v>1.5747476860223815</v>
      </c>
      <c r="F268" s="16">
        <f>MAX('Retorno Acumulado'!F$3:F268)</f>
        <v>1.2555333432805305</v>
      </c>
      <c r="G268" s="16">
        <f>MAX('Retorno Acumulado'!G$3:G268)</f>
        <v>1.211928785105697</v>
      </c>
      <c r="H268" s="16">
        <f>MAX('Retorno Acumulado'!H$3:H268)</f>
        <v>1.0038445549999999</v>
      </c>
      <c r="I268" s="16">
        <f>MAX('Retorno Acumulado'!I$3:I268)</f>
        <v>1.0325345022830315</v>
      </c>
      <c r="J268" s="16">
        <f>MAX('Retorno Acumulado'!J$3:J268)</f>
        <v>1.0922490933965898</v>
      </c>
    </row>
    <row r="269" spans="1:10">
      <c r="A269" s="3">
        <v>44902</v>
      </c>
      <c r="B269" s="16">
        <f>MAX('Retorno Acumulado'!B$3:B269)</f>
        <v>1.6922635625664815</v>
      </c>
      <c r="C269" s="16">
        <f>MAX('Retorno Acumulado'!C$3:C269)</f>
        <v>2.1033961597864086</v>
      </c>
      <c r="D269" s="16">
        <f>MAX('Retorno Acumulado'!D$3:D269)</f>
        <v>1.4440940147823462</v>
      </c>
      <c r="E269" s="16">
        <f>MAX('Retorno Acumulado'!E$3:E269)</f>
        <v>1.5747476860223815</v>
      </c>
      <c r="F269" s="16">
        <f>MAX('Retorno Acumulado'!F$3:F269)</f>
        <v>1.2555333432805305</v>
      </c>
      <c r="G269" s="16">
        <f>MAX('Retorno Acumulado'!G$3:G269)</f>
        <v>1.211928785105697</v>
      </c>
      <c r="H269" s="16">
        <f>MAX('Retorno Acumulado'!H$3:H269)</f>
        <v>1.0038445549999999</v>
      </c>
      <c r="I269" s="16">
        <f>MAX('Retorno Acumulado'!I$3:I269)</f>
        <v>1.0325345022830315</v>
      </c>
      <c r="J269" s="16">
        <f>MAX('Retorno Acumulado'!J$3:J269)</f>
        <v>1.0922490933965898</v>
      </c>
    </row>
    <row r="270" spans="1:10">
      <c r="A270" s="3">
        <v>44903</v>
      </c>
      <c r="B270" s="16">
        <f>MAX('Retorno Acumulado'!B$3:B270)</f>
        <v>1.6922635625664815</v>
      </c>
      <c r="C270" s="16">
        <f>MAX('Retorno Acumulado'!C$3:C270)</f>
        <v>2.1033961597864086</v>
      </c>
      <c r="D270" s="16">
        <f>MAX('Retorno Acumulado'!D$3:D270)</f>
        <v>1.4440940147823462</v>
      </c>
      <c r="E270" s="16">
        <f>MAX('Retorno Acumulado'!E$3:E270)</f>
        <v>1.5747476860223815</v>
      </c>
      <c r="F270" s="16">
        <f>MAX('Retorno Acumulado'!F$3:F270)</f>
        <v>1.2555333432805305</v>
      </c>
      <c r="G270" s="16">
        <f>MAX('Retorno Acumulado'!G$3:G270)</f>
        <v>1.211928785105697</v>
      </c>
      <c r="H270" s="16">
        <f>MAX('Retorno Acumulado'!H$3:H270)</f>
        <v>1.0038445549999999</v>
      </c>
      <c r="I270" s="16">
        <f>MAX('Retorno Acumulado'!I$3:I270)</f>
        <v>1.0325345022830315</v>
      </c>
      <c r="J270" s="16">
        <f>MAX('Retorno Acumulado'!J$3:J270)</f>
        <v>1.0922490933965898</v>
      </c>
    </row>
    <row r="271" spans="1:10">
      <c r="A271" s="3">
        <v>44904</v>
      </c>
      <c r="B271" s="16">
        <f>MAX('Retorno Acumulado'!B$3:B271)</f>
        <v>1.6922635625664815</v>
      </c>
      <c r="C271" s="16">
        <f>MAX('Retorno Acumulado'!C$3:C271)</f>
        <v>2.1033961597864086</v>
      </c>
      <c r="D271" s="16">
        <f>MAX('Retorno Acumulado'!D$3:D271)</f>
        <v>1.4440940147823462</v>
      </c>
      <c r="E271" s="16">
        <f>MAX('Retorno Acumulado'!E$3:E271)</f>
        <v>1.5747476860223815</v>
      </c>
      <c r="F271" s="16">
        <f>MAX('Retorno Acumulado'!F$3:F271)</f>
        <v>1.2555333432805305</v>
      </c>
      <c r="G271" s="16">
        <f>MAX('Retorno Acumulado'!G$3:G271)</f>
        <v>1.211928785105697</v>
      </c>
      <c r="H271" s="16">
        <f>MAX('Retorno Acumulado'!H$3:H271)</f>
        <v>1.0038445549999999</v>
      </c>
      <c r="I271" s="16">
        <f>MAX('Retorno Acumulado'!I$3:I271)</f>
        <v>1.0325345022830315</v>
      </c>
      <c r="J271" s="16">
        <f>MAX('Retorno Acumulado'!J$3:J271)</f>
        <v>1.0922490933965898</v>
      </c>
    </row>
    <row r="272" spans="1:10">
      <c r="A272" s="3">
        <v>44908</v>
      </c>
      <c r="B272" s="16">
        <f>MAX('Retorno Acumulado'!B$3:B272)</f>
        <v>1.6922635625664815</v>
      </c>
      <c r="C272" s="16">
        <f>MAX('Retorno Acumulado'!C$3:C272)</f>
        <v>2.1033961597864086</v>
      </c>
      <c r="D272" s="16">
        <f>MAX('Retorno Acumulado'!D$3:D272)</f>
        <v>1.4440940147823462</v>
      </c>
      <c r="E272" s="16">
        <f>MAX('Retorno Acumulado'!E$3:E272)</f>
        <v>1.5747476860223815</v>
      </c>
      <c r="F272" s="16">
        <f>MAX('Retorno Acumulado'!F$3:F272)</f>
        <v>1.2555333432805305</v>
      </c>
      <c r="G272" s="16">
        <f>MAX('Retorno Acumulado'!G$3:G272)</f>
        <v>1.211928785105697</v>
      </c>
      <c r="H272" s="16">
        <f>MAX('Retorno Acumulado'!H$3:H272)</f>
        <v>1.0038445549999999</v>
      </c>
      <c r="I272" s="16">
        <f>MAX('Retorno Acumulado'!I$3:I272)</f>
        <v>1.0325345022830315</v>
      </c>
      <c r="J272" s="16">
        <f>MAX('Retorno Acumulado'!J$3:J272)</f>
        <v>1.0922490933965898</v>
      </c>
    </row>
    <row r="273" spans="1:10">
      <c r="A273" s="3">
        <v>44909</v>
      </c>
      <c r="B273" s="16">
        <f>MAX('Retorno Acumulado'!B$3:B273)</f>
        <v>1.6922635625664815</v>
      </c>
      <c r="C273" s="16">
        <f>MAX('Retorno Acumulado'!C$3:C273)</f>
        <v>2.1033961597864086</v>
      </c>
      <c r="D273" s="16">
        <f>MAX('Retorno Acumulado'!D$3:D273)</f>
        <v>1.4440940147823462</v>
      </c>
      <c r="E273" s="16">
        <f>MAX('Retorno Acumulado'!E$3:E273)</f>
        <v>1.5747476860223815</v>
      </c>
      <c r="F273" s="16">
        <f>MAX('Retorno Acumulado'!F$3:F273)</f>
        <v>1.2555333432805305</v>
      </c>
      <c r="G273" s="16">
        <f>MAX('Retorno Acumulado'!G$3:G273)</f>
        <v>1.211928785105697</v>
      </c>
      <c r="H273" s="16">
        <f>MAX('Retorno Acumulado'!H$3:H273)</f>
        <v>1.0038445549999999</v>
      </c>
      <c r="I273" s="16">
        <f>MAX('Retorno Acumulado'!I$3:I273)</f>
        <v>1.0325345022830315</v>
      </c>
      <c r="J273" s="16">
        <f>MAX('Retorno Acumulado'!J$3:J273)</f>
        <v>1.0922490933965898</v>
      </c>
    </row>
    <row r="274" spans="1:10">
      <c r="A274" s="3">
        <v>44910</v>
      </c>
      <c r="B274" s="16">
        <f>MAX('Retorno Acumulado'!B$3:B274)</f>
        <v>1.6922635625664815</v>
      </c>
      <c r="C274" s="16">
        <f>MAX('Retorno Acumulado'!C$3:C274)</f>
        <v>2.1033961597864086</v>
      </c>
      <c r="D274" s="16">
        <f>MAX('Retorno Acumulado'!D$3:D274)</f>
        <v>1.4440940147823462</v>
      </c>
      <c r="E274" s="16">
        <f>MAX('Retorno Acumulado'!E$3:E274)</f>
        <v>1.5747476860223815</v>
      </c>
      <c r="F274" s="16">
        <f>MAX('Retorno Acumulado'!F$3:F274)</f>
        <v>1.2555333432805305</v>
      </c>
      <c r="G274" s="16">
        <f>MAX('Retorno Acumulado'!G$3:G274)</f>
        <v>1.211928785105697</v>
      </c>
      <c r="H274" s="16">
        <f>MAX('Retorno Acumulado'!H$3:H274)</f>
        <v>1.0038445549999999</v>
      </c>
      <c r="I274" s="16">
        <f>MAX('Retorno Acumulado'!I$3:I274)</f>
        <v>1.0325345022830315</v>
      </c>
      <c r="J274" s="16">
        <f>MAX('Retorno Acumulado'!J$3:J274)</f>
        <v>1.0922490933965898</v>
      </c>
    </row>
    <row r="275" spans="1:10">
      <c r="A275" s="3">
        <v>44914</v>
      </c>
      <c r="B275" s="16">
        <f>MAX('Retorno Acumulado'!B$3:B275)</f>
        <v>1.6922635625664815</v>
      </c>
      <c r="C275" s="16">
        <f>MAX('Retorno Acumulado'!C$3:C275)</f>
        <v>2.1033961597864086</v>
      </c>
      <c r="D275" s="16">
        <f>MAX('Retorno Acumulado'!D$3:D275)</f>
        <v>1.4440940147823462</v>
      </c>
      <c r="E275" s="16">
        <f>MAX('Retorno Acumulado'!E$3:E275)</f>
        <v>1.5747476860223815</v>
      </c>
      <c r="F275" s="16">
        <f>MAX('Retorno Acumulado'!F$3:F275)</f>
        <v>1.2555333432805305</v>
      </c>
      <c r="G275" s="16">
        <f>MAX('Retorno Acumulado'!G$3:G275)</f>
        <v>1.211928785105697</v>
      </c>
      <c r="H275" s="16">
        <f>MAX('Retorno Acumulado'!H$3:H275)</f>
        <v>1.0038445549999999</v>
      </c>
      <c r="I275" s="16">
        <f>MAX('Retorno Acumulado'!I$3:I275)</f>
        <v>1.0325345022830315</v>
      </c>
      <c r="J275" s="16">
        <f>MAX('Retorno Acumulado'!J$3:J275)</f>
        <v>1.0922490933965898</v>
      </c>
    </row>
    <row r="276" spans="1:10">
      <c r="A276" s="3">
        <v>44915</v>
      </c>
      <c r="B276" s="16">
        <f>MAX('Retorno Acumulado'!B$3:B276)</f>
        <v>1.6922635625664815</v>
      </c>
      <c r="C276" s="16">
        <f>MAX('Retorno Acumulado'!C$3:C276)</f>
        <v>2.1033961597864086</v>
      </c>
      <c r="D276" s="16">
        <f>MAX('Retorno Acumulado'!D$3:D276)</f>
        <v>1.4440940147823462</v>
      </c>
      <c r="E276" s="16">
        <f>MAX('Retorno Acumulado'!E$3:E276)</f>
        <v>1.5747476860223815</v>
      </c>
      <c r="F276" s="16">
        <f>MAX('Retorno Acumulado'!F$3:F276)</f>
        <v>1.2555333432805305</v>
      </c>
      <c r="G276" s="16">
        <f>MAX('Retorno Acumulado'!G$3:G276)</f>
        <v>1.211928785105697</v>
      </c>
      <c r="H276" s="16">
        <f>MAX('Retorno Acumulado'!H$3:H276)</f>
        <v>1.0038445549999999</v>
      </c>
      <c r="I276" s="16">
        <f>MAX('Retorno Acumulado'!I$3:I276)</f>
        <v>1.0325345022830315</v>
      </c>
      <c r="J276" s="16">
        <f>MAX('Retorno Acumulado'!J$3:J276)</f>
        <v>1.0922490933965898</v>
      </c>
    </row>
    <row r="277" spans="1:10">
      <c r="A277" s="3">
        <v>44916</v>
      </c>
      <c r="B277" s="16">
        <f>MAX('Retorno Acumulado'!B$3:B277)</f>
        <v>1.6922635625664815</v>
      </c>
      <c r="C277" s="16">
        <f>MAX('Retorno Acumulado'!C$3:C277)</f>
        <v>2.1033961597864086</v>
      </c>
      <c r="D277" s="16">
        <f>MAX('Retorno Acumulado'!D$3:D277)</f>
        <v>1.4440940147823462</v>
      </c>
      <c r="E277" s="16">
        <f>MAX('Retorno Acumulado'!E$3:E277)</f>
        <v>1.5747476860223815</v>
      </c>
      <c r="F277" s="16">
        <f>MAX('Retorno Acumulado'!F$3:F277)</f>
        <v>1.2555333432805305</v>
      </c>
      <c r="G277" s="16">
        <f>MAX('Retorno Acumulado'!G$3:G277)</f>
        <v>1.211928785105697</v>
      </c>
      <c r="H277" s="16">
        <f>MAX('Retorno Acumulado'!H$3:H277)</f>
        <v>1.0038445549999999</v>
      </c>
      <c r="I277" s="16">
        <f>MAX('Retorno Acumulado'!I$3:I277)</f>
        <v>1.0325345022830315</v>
      </c>
      <c r="J277" s="16">
        <f>MAX('Retorno Acumulado'!J$3:J277)</f>
        <v>1.0922490933965898</v>
      </c>
    </row>
    <row r="278" spans="1:10">
      <c r="A278" s="3">
        <v>44921</v>
      </c>
      <c r="B278" s="16">
        <f>MAX('Retorno Acumulado'!B$3:B278)</f>
        <v>1.6922635625664815</v>
      </c>
      <c r="C278" s="16">
        <f>MAX('Retorno Acumulado'!C$3:C278)</f>
        <v>2.1033961597864086</v>
      </c>
      <c r="D278" s="16">
        <f>MAX('Retorno Acumulado'!D$3:D278)</f>
        <v>1.4440940147823462</v>
      </c>
      <c r="E278" s="16">
        <f>MAX('Retorno Acumulado'!E$3:E278)</f>
        <v>1.5747476860223815</v>
      </c>
      <c r="F278" s="16">
        <f>MAX('Retorno Acumulado'!F$3:F278)</f>
        <v>1.2555333432805305</v>
      </c>
      <c r="G278" s="16">
        <f>MAX('Retorno Acumulado'!G$3:G278)</f>
        <v>1.211928785105697</v>
      </c>
      <c r="H278" s="16">
        <f>MAX('Retorno Acumulado'!H$3:H278)</f>
        <v>1.0038445549999999</v>
      </c>
      <c r="I278" s="16">
        <f>MAX('Retorno Acumulado'!I$3:I278)</f>
        <v>1.0325345022830315</v>
      </c>
      <c r="J278" s="16">
        <f>MAX('Retorno Acumulado'!J$3:J278)</f>
        <v>1.0922490933965898</v>
      </c>
    </row>
    <row r="279" spans="1:10">
      <c r="A279" s="3">
        <v>44924</v>
      </c>
      <c r="B279" s="16">
        <f>MAX('Retorno Acumulado'!B$3:B279)</f>
        <v>1.6922635625664815</v>
      </c>
      <c r="C279" s="16">
        <f>MAX('Retorno Acumulado'!C$3:C279)</f>
        <v>2.1033961597864086</v>
      </c>
      <c r="D279" s="16">
        <f>MAX('Retorno Acumulado'!D$3:D279)</f>
        <v>1.4440940147823462</v>
      </c>
      <c r="E279" s="16">
        <f>MAX('Retorno Acumulado'!E$3:E279)</f>
        <v>1.5747476860223815</v>
      </c>
      <c r="F279" s="16">
        <f>MAX('Retorno Acumulado'!F$3:F279)</f>
        <v>1.2555333432805305</v>
      </c>
      <c r="G279" s="16">
        <f>MAX('Retorno Acumulado'!G$3:G279)</f>
        <v>1.211928785105697</v>
      </c>
      <c r="H279" s="16">
        <f>MAX('Retorno Acumulado'!H$3:H279)</f>
        <v>1.0038445549999999</v>
      </c>
      <c r="I279" s="16">
        <f>MAX('Retorno Acumulado'!I$3:I279)</f>
        <v>1.0325345022830315</v>
      </c>
      <c r="J279" s="16">
        <f>MAX('Retorno Acumulado'!J$3:J279)</f>
        <v>1.0922490933965898</v>
      </c>
    </row>
    <row r="280" spans="1:10">
      <c r="A280" s="3">
        <v>44925</v>
      </c>
      <c r="B280" s="16">
        <f>MAX('Retorno Acumulado'!B$3:B280)</f>
        <v>1.6922635625664815</v>
      </c>
      <c r="C280" s="16">
        <f>MAX('Retorno Acumulado'!C$3:C280)</f>
        <v>2.1033961597864086</v>
      </c>
      <c r="D280" s="16">
        <f>MAX('Retorno Acumulado'!D$3:D280)</f>
        <v>1.4440940147823462</v>
      </c>
      <c r="E280" s="16">
        <f>MAX('Retorno Acumulado'!E$3:E280)</f>
        <v>1.5747476860223815</v>
      </c>
      <c r="F280" s="16">
        <f>MAX('Retorno Acumulado'!F$3:F280)</f>
        <v>1.2555333432805305</v>
      </c>
      <c r="G280" s="16">
        <f>MAX('Retorno Acumulado'!G$3:G280)</f>
        <v>1.211928785105697</v>
      </c>
      <c r="H280" s="16">
        <f>MAX('Retorno Acumulado'!H$3:H280)</f>
        <v>1.0038445549999999</v>
      </c>
      <c r="I280" s="16">
        <f>MAX('Retorno Acumulado'!I$3:I280)</f>
        <v>1.0325345022830315</v>
      </c>
      <c r="J280" s="16">
        <f>MAX('Retorno Acumulado'!J$3:J280)</f>
        <v>1.0922490933965898</v>
      </c>
    </row>
    <row r="281" spans="1:10">
      <c r="A281" s="3">
        <v>44928</v>
      </c>
      <c r="B281" s="16">
        <f>MAX('Retorno Acumulado'!B$3:B281)</f>
        <v>1.6922635625664815</v>
      </c>
      <c r="C281" s="16">
        <f>MAX('Retorno Acumulado'!C$3:C281)</f>
        <v>2.1033961597864086</v>
      </c>
      <c r="D281" s="16">
        <f>MAX('Retorno Acumulado'!D$3:D281)</f>
        <v>1.4440940147823462</v>
      </c>
      <c r="E281" s="16">
        <f>MAX('Retorno Acumulado'!E$3:E281)</f>
        <v>1.5747476860223815</v>
      </c>
      <c r="F281" s="16">
        <f>MAX('Retorno Acumulado'!F$3:F281)</f>
        <v>1.2555333432805305</v>
      </c>
      <c r="G281" s="16">
        <f>MAX('Retorno Acumulado'!G$3:G281)</f>
        <v>1.211928785105697</v>
      </c>
      <c r="H281" s="16">
        <f>MAX('Retorno Acumulado'!H$3:H281)</f>
        <v>1.0038445549999999</v>
      </c>
      <c r="I281" s="16">
        <f>MAX('Retorno Acumulado'!I$3:I281)</f>
        <v>1.0325345022830315</v>
      </c>
      <c r="J281" s="16">
        <f>MAX('Retorno Acumulado'!J$3:J281)</f>
        <v>1.0922490933965898</v>
      </c>
    </row>
    <row r="282" spans="1:10">
      <c r="A282" s="3">
        <v>44929</v>
      </c>
      <c r="B282" s="16">
        <f>MAX('Retorno Acumulado'!B$3:B282)</f>
        <v>1.6922635625664815</v>
      </c>
      <c r="C282" s="16">
        <f>MAX('Retorno Acumulado'!C$3:C282)</f>
        <v>2.1033961597864086</v>
      </c>
      <c r="D282" s="16">
        <f>MAX('Retorno Acumulado'!D$3:D282)</f>
        <v>1.4440940147823462</v>
      </c>
      <c r="E282" s="16">
        <f>MAX('Retorno Acumulado'!E$3:E282)</f>
        <v>1.5747476860223815</v>
      </c>
      <c r="F282" s="16">
        <f>MAX('Retorno Acumulado'!F$3:F282)</f>
        <v>1.2555333432805305</v>
      </c>
      <c r="G282" s="16">
        <f>MAX('Retorno Acumulado'!G$3:G282)</f>
        <v>1.211928785105697</v>
      </c>
      <c r="H282" s="16">
        <f>MAX('Retorno Acumulado'!H$3:H282)</f>
        <v>1.0038445549999999</v>
      </c>
      <c r="I282" s="16">
        <f>MAX('Retorno Acumulado'!I$3:I282)</f>
        <v>1.0325345022830315</v>
      </c>
      <c r="J282" s="16">
        <f>MAX('Retorno Acumulado'!J$3:J282)</f>
        <v>1.0922490933965898</v>
      </c>
    </row>
    <row r="283" spans="1:10">
      <c r="A283" s="3">
        <v>44930</v>
      </c>
      <c r="B283" s="16">
        <f>MAX('Retorno Acumulado'!B$3:B283)</f>
        <v>1.6922635625664815</v>
      </c>
      <c r="C283" s="16">
        <f>MAX('Retorno Acumulado'!C$3:C283)</f>
        <v>2.1033961597864086</v>
      </c>
      <c r="D283" s="16">
        <f>MAX('Retorno Acumulado'!D$3:D283)</f>
        <v>1.4440940147823462</v>
      </c>
      <c r="E283" s="16">
        <f>MAX('Retorno Acumulado'!E$3:E283)</f>
        <v>1.5747476860223815</v>
      </c>
      <c r="F283" s="16">
        <f>MAX('Retorno Acumulado'!F$3:F283)</f>
        <v>1.2555333432805305</v>
      </c>
      <c r="G283" s="16">
        <f>MAX('Retorno Acumulado'!G$3:G283)</f>
        <v>1.211928785105697</v>
      </c>
      <c r="H283" s="16">
        <f>MAX('Retorno Acumulado'!H$3:H283)</f>
        <v>1.0038445549999999</v>
      </c>
      <c r="I283" s="16">
        <f>MAX('Retorno Acumulado'!I$3:I283)</f>
        <v>1.0325345022830315</v>
      </c>
      <c r="J283" s="16">
        <f>MAX('Retorno Acumulado'!J$3:J283)</f>
        <v>1.0922490933965898</v>
      </c>
    </row>
    <row r="284" spans="1:10">
      <c r="A284" s="3">
        <v>44932</v>
      </c>
      <c r="B284" s="16">
        <f>MAX('Retorno Acumulado'!B$3:B284)</f>
        <v>1.6922635625664815</v>
      </c>
      <c r="C284" s="16">
        <f>MAX('Retorno Acumulado'!C$3:C284)</f>
        <v>2.1033961597864086</v>
      </c>
      <c r="D284" s="16">
        <f>MAX('Retorno Acumulado'!D$3:D284)</f>
        <v>1.4440940147823462</v>
      </c>
      <c r="E284" s="16">
        <f>MAX('Retorno Acumulado'!E$3:E284)</f>
        <v>1.5747476860223815</v>
      </c>
      <c r="F284" s="16">
        <f>MAX('Retorno Acumulado'!F$3:F284)</f>
        <v>1.2555333432805305</v>
      </c>
      <c r="G284" s="16">
        <f>MAX('Retorno Acumulado'!G$3:G284)</f>
        <v>1.211928785105697</v>
      </c>
      <c r="H284" s="16">
        <f>MAX('Retorno Acumulado'!H$3:H284)</f>
        <v>1.0038445549999999</v>
      </c>
      <c r="I284" s="16">
        <f>MAX('Retorno Acumulado'!I$3:I284)</f>
        <v>1.0325345022830315</v>
      </c>
      <c r="J284" s="16">
        <f>MAX('Retorno Acumulado'!J$3:J284)</f>
        <v>1.0922490933965898</v>
      </c>
    </row>
    <row r="285" spans="1:10">
      <c r="A285" s="3">
        <v>44936</v>
      </c>
      <c r="B285" s="16">
        <f>MAX('Retorno Acumulado'!B$3:B285)</f>
        <v>1.6922635625664815</v>
      </c>
      <c r="C285" s="16">
        <f>MAX('Retorno Acumulado'!C$3:C285)</f>
        <v>2.1033961597864086</v>
      </c>
      <c r="D285" s="16">
        <f>MAX('Retorno Acumulado'!D$3:D285)</f>
        <v>1.4440940147823462</v>
      </c>
      <c r="E285" s="16">
        <f>MAX('Retorno Acumulado'!E$3:E285)</f>
        <v>1.5747476860223815</v>
      </c>
      <c r="F285" s="16">
        <f>MAX('Retorno Acumulado'!F$3:F285)</f>
        <v>1.2555333432805305</v>
      </c>
      <c r="G285" s="16">
        <f>MAX('Retorno Acumulado'!G$3:G285)</f>
        <v>1.211928785105697</v>
      </c>
      <c r="H285" s="16">
        <f>MAX('Retorno Acumulado'!H$3:H285)</f>
        <v>1.0038445549999999</v>
      </c>
      <c r="I285" s="16">
        <f>MAX('Retorno Acumulado'!I$3:I285)</f>
        <v>1.0325345022830315</v>
      </c>
      <c r="J285" s="16">
        <f>MAX('Retorno Acumulado'!J$3:J285)</f>
        <v>1.0922490933965898</v>
      </c>
    </row>
    <row r="286" spans="1:10">
      <c r="A286" s="3">
        <v>44937</v>
      </c>
      <c r="B286" s="16">
        <f>MAX('Retorno Acumulado'!B$3:B286)</f>
        <v>1.6922635625664815</v>
      </c>
      <c r="C286" s="16">
        <f>MAX('Retorno Acumulado'!C$3:C286)</f>
        <v>2.1033961597864086</v>
      </c>
      <c r="D286" s="16">
        <f>MAX('Retorno Acumulado'!D$3:D286)</f>
        <v>1.4440940147823462</v>
      </c>
      <c r="E286" s="16">
        <f>MAX('Retorno Acumulado'!E$3:E286)</f>
        <v>1.5747476860223815</v>
      </c>
      <c r="F286" s="16">
        <f>MAX('Retorno Acumulado'!F$3:F286)</f>
        <v>1.2555333432805305</v>
      </c>
      <c r="G286" s="16">
        <f>MAX('Retorno Acumulado'!G$3:G286)</f>
        <v>1.211928785105697</v>
      </c>
      <c r="H286" s="16">
        <f>MAX('Retorno Acumulado'!H$3:H286)</f>
        <v>1.0038445549999999</v>
      </c>
      <c r="I286" s="16">
        <f>MAX('Retorno Acumulado'!I$3:I286)</f>
        <v>1.0325345022830315</v>
      </c>
      <c r="J286" s="16">
        <f>MAX('Retorno Acumulado'!J$3:J286)</f>
        <v>1.0922490933965898</v>
      </c>
    </row>
    <row r="287" spans="1:10">
      <c r="A287" s="3">
        <v>44938</v>
      </c>
      <c r="B287" s="16">
        <f>MAX('Retorno Acumulado'!B$3:B287)</f>
        <v>1.7687825790103293</v>
      </c>
      <c r="C287" s="16">
        <f>MAX('Retorno Acumulado'!C$3:C287)</f>
        <v>2.1033961597864086</v>
      </c>
      <c r="D287" s="16">
        <f>MAX('Retorno Acumulado'!D$3:D287)</f>
        <v>1.5004204589480679</v>
      </c>
      <c r="E287" s="16">
        <f>MAX('Retorno Acumulado'!E$3:E287)</f>
        <v>1.5747476860223815</v>
      </c>
      <c r="F287" s="16">
        <f>MAX('Retorno Acumulado'!F$3:F287)</f>
        <v>1.2725654805200957</v>
      </c>
      <c r="G287" s="16">
        <f>MAX('Retorno Acumulado'!G$3:G287)</f>
        <v>1.211928785105697</v>
      </c>
      <c r="H287" s="16">
        <f>MAX('Retorno Acumulado'!H$3:H287)</f>
        <v>1.0038445549999999</v>
      </c>
      <c r="I287" s="16">
        <f>MAX('Retorno Acumulado'!I$3:I287)</f>
        <v>1.0325345022830315</v>
      </c>
      <c r="J287" s="16">
        <f>MAX('Retorno Acumulado'!J$3:J287)</f>
        <v>1.0922490933965898</v>
      </c>
    </row>
    <row r="288" spans="1:10">
      <c r="A288" s="3">
        <v>44939</v>
      </c>
      <c r="B288" s="16">
        <f>MAX('Retorno Acumulado'!B$3:B288)</f>
        <v>1.886702007205211</v>
      </c>
      <c r="C288" s="16">
        <f>MAX('Retorno Acumulado'!C$3:C288)</f>
        <v>2.1033961597864086</v>
      </c>
      <c r="D288" s="16">
        <f>MAX('Retorno Acumulado'!D$3:D288)</f>
        <v>1.5989485692258105</v>
      </c>
      <c r="E288" s="16">
        <f>MAX('Retorno Acumulado'!E$3:E288)</f>
        <v>1.5747476860223815</v>
      </c>
      <c r="F288" s="16">
        <f>MAX('Retorno Acumulado'!F$3:F288)</f>
        <v>1.3548584724488888</v>
      </c>
      <c r="G288" s="16">
        <f>MAX('Retorno Acumulado'!G$3:G288)</f>
        <v>1.211928785105697</v>
      </c>
      <c r="H288" s="16">
        <f>MAX('Retorno Acumulado'!H$3:H288)</f>
        <v>1.0038445549999999</v>
      </c>
      <c r="I288" s="16">
        <f>MAX('Retorno Acumulado'!I$3:I288)</f>
        <v>1.0325345022830315</v>
      </c>
      <c r="J288" s="16">
        <f>MAX('Retorno Acumulado'!J$3:J288)</f>
        <v>1.0922490933965898</v>
      </c>
    </row>
    <row r="289" spans="1:10">
      <c r="A289" s="3">
        <v>44942</v>
      </c>
      <c r="B289" s="16">
        <f>MAX('Retorno Acumulado'!B$3:B289)</f>
        <v>1.8994504526678964</v>
      </c>
      <c r="C289" s="16">
        <f>MAX('Retorno Acumulado'!C$3:C289)</f>
        <v>2.1033961597864086</v>
      </c>
      <c r="D289" s="16">
        <f>MAX('Retorno Acumulado'!D$3:D289)</f>
        <v>1.6081537161388435</v>
      </c>
      <c r="E289" s="16">
        <f>MAX('Retorno Acumulado'!E$3:E289)</f>
        <v>1.5747476860223815</v>
      </c>
      <c r="F289" s="16">
        <f>MAX('Retorno Acumulado'!F$3:F289)</f>
        <v>1.3613035342023281</v>
      </c>
      <c r="G289" s="16">
        <f>MAX('Retorno Acumulado'!G$3:G289)</f>
        <v>1.211928785105697</v>
      </c>
      <c r="H289" s="16">
        <f>MAX('Retorno Acumulado'!H$3:H289)</f>
        <v>1.0038445549999999</v>
      </c>
      <c r="I289" s="16">
        <f>MAX('Retorno Acumulado'!I$3:I289)</f>
        <v>1.0325345022830315</v>
      </c>
      <c r="J289" s="16">
        <f>MAX('Retorno Acumulado'!J$3:J289)</f>
        <v>1.0922490933965898</v>
      </c>
    </row>
    <row r="290" spans="1:10">
      <c r="A290" s="3">
        <v>44943</v>
      </c>
      <c r="B290" s="16">
        <f>MAX('Retorno Acumulado'!B$3:B290)</f>
        <v>2.1614435530548319</v>
      </c>
      <c r="C290" s="16">
        <f>MAX('Retorno Acumulado'!C$3:C290)</f>
        <v>2.1294930769167477</v>
      </c>
      <c r="D290" s="16">
        <f>MAX('Retorno Acumulado'!D$3:D290)</f>
        <v>1.8283598126434513</v>
      </c>
      <c r="E290" s="16">
        <f>MAX('Retorno Acumulado'!E$3:E290)</f>
        <v>1.5747476860223815</v>
      </c>
      <c r="F290" s="16">
        <f>MAX('Retorno Acumulado'!F$3:F290)</f>
        <v>1.5463468849099848</v>
      </c>
      <c r="G290" s="16">
        <f>MAX('Retorno Acumulado'!G$3:G290)</f>
        <v>1.211928785105697</v>
      </c>
      <c r="H290" s="16">
        <f>MAX('Retorno Acumulado'!H$3:H290)</f>
        <v>1.0038445549999999</v>
      </c>
      <c r="I290" s="16">
        <f>MAX('Retorno Acumulado'!I$3:I290)</f>
        <v>1.0325345022830315</v>
      </c>
      <c r="J290" s="16">
        <f>MAX('Retorno Acumulado'!J$3:J290)</f>
        <v>1.0922490933965898</v>
      </c>
    </row>
    <row r="291" spans="1:10">
      <c r="A291" s="3">
        <v>44944</v>
      </c>
      <c r="B291" s="16">
        <f>MAX('Retorno Acumulado'!B$3:B291)</f>
        <v>2.1614435530548319</v>
      </c>
      <c r="C291" s="16">
        <f>MAX('Retorno Acumulado'!C$3:C291)</f>
        <v>2.1294930769167477</v>
      </c>
      <c r="D291" s="16">
        <f>MAX('Retorno Acumulado'!D$3:D291)</f>
        <v>1.8283598126434513</v>
      </c>
      <c r="E291" s="16">
        <f>MAX('Retorno Acumulado'!E$3:E291)</f>
        <v>1.5747476860223815</v>
      </c>
      <c r="F291" s="16">
        <f>MAX('Retorno Acumulado'!F$3:F291)</f>
        <v>1.5463468849099848</v>
      </c>
      <c r="G291" s="16">
        <f>MAX('Retorno Acumulado'!G$3:G291)</f>
        <v>1.211928785105697</v>
      </c>
      <c r="H291" s="16">
        <f>MAX('Retorno Acumulado'!H$3:H291)</f>
        <v>1.0038445549999999</v>
      </c>
      <c r="I291" s="16">
        <f>MAX('Retorno Acumulado'!I$3:I291)</f>
        <v>1.0325345022830315</v>
      </c>
      <c r="J291" s="16">
        <f>MAX('Retorno Acumulado'!J$3:J291)</f>
        <v>1.0922490933965898</v>
      </c>
    </row>
    <row r="292" spans="1:10">
      <c r="A292" s="3">
        <v>44945</v>
      </c>
      <c r="B292" s="16">
        <f>MAX('Retorno Acumulado'!B$3:B292)</f>
        <v>2.1614435530548319</v>
      </c>
      <c r="C292" s="16">
        <f>MAX('Retorno Acumulado'!C$3:C292)</f>
        <v>2.1294930769167477</v>
      </c>
      <c r="D292" s="16">
        <f>MAX('Retorno Acumulado'!D$3:D292)</f>
        <v>1.8283598126434513</v>
      </c>
      <c r="E292" s="16">
        <f>MAX('Retorno Acumulado'!E$3:E292)</f>
        <v>1.5747476860223815</v>
      </c>
      <c r="F292" s="16">
        <f>MAX('Retorno Acumulado'!F$3:F292)</f>
        <v>1.5463468849099848</v>
      </c>
      <c r="G292" s="16">
        <f>MAX('Retorno Acumulado'!G$3:G292)</f>
        <v>1.211928785105697</v>
      </c>
      <c r="H292" s="16">
        <f>MAX('Retorno Acumulado'!H$3:H292)</f>
        <v>1.0038445549999999</v>
      </c>
      <c r="I292" s="16">
        <f>MAX('Retorno Acumulado'!I$3:I292)</f>
        <v>1.0325345022830315</v>
      </c>
      <c r="J292" s="16">
        <f>MAX('Retorno Acumulado'!J$3:J292)</f>
        <v>1.0922490933965898</v>
      </c>
    </row>
    <row r="293" spans="1:10">
      <c r="A293" s="3">
        <v>44946</v>
      </c>
      <c r="B293" s="16">
        <f>MAX('Retorno Acumulado'!B$3:B293)</f>
        <v>2.1614435530548319</v>
      </c>
      <c r="C293" s="16">
        <f>MAX('Retorno Acumulado'!C$3:C293)</f>
        <v>2.1294930769167477</v>
      </c>
      <c r="D293" s="16">
        <f>MAX('Retorno Acumulado'!D$3:D293)</f>
        <v>1.8283598126434513</v>
      </c>
      <c r="E293" s="16">
        <f>MAX('Retorno Acumulado'!E$3:E293)</f>
        <v>1.5747476860223815</v>
      </c>
      <c r="F293" s="16">
        <f>MAX('Retorno Acumulado'!F$3:F293)</f>
        <v>1.5463468849099848</v>
      </c>
      <c r="G293" s="16">
        <f>MAX('Retorno Acumulado'!G$3:G293)</f>
        <v>1.211928785105697</v>
      </c>
      <c r="H293" s="16">
        <f>MAX('Retorno Acumulado'!H$3:H293)</f>
        <v>1.0038445549999999</v>
      </c>
      <c r="I293" s="16">
        <f>MAX('Retorno Acumulado'!I$3:I293)</f>
        <v>1.0325345022830315</v>
      </c>
      <c r="J293" s="16">
        <f>MAX('Retorno Acumulado'!J$3:J293)</f>
        <v>1.0922490933965898</v>
      </c>
    </row>
    <row r="294" spans="1:10">
      <c r="A294" s="3">
        <v>44950</v>
      </c>
      <c r="B294" s="16">
        <f>MAX('Retorno Acumulado'!B$3:B294)</f>
        <v>2.1614435530548319</v>
      </c>
      <c r="C294" s="16">
        <f>MAX('Retorno Acumulado'!C$3:C294)</f>
        <v>2.1294930769167477</v>
      </c>
      <c r="D294" s="16">
        <f>MAX('Retorno Acumulado'!D$3:D294)</f>
        <v>1.8283598126434513</v>
      </c>
      <c r="E294" s="16">
        <f>MAX('Retorno Acumulado'!E$3:E294)</f>
        <v>1.5747476860223815</v>
      </c>
      <c r="F294" s="16">
        <f>MAX('Retorno Acumulado'!F$3:F294)</f>
        <v>1.5463468849099848</v>
      </c>
      <c r="G294" s="16">
        <f>MAX('Retorno Acumulado'!G$3:G294)</f>
        <v>1.211928785105697</v>
      </c>
      <c r="H294" s="16">
        <f>MAX('Retorno Acumulado'!H$3:H294)</f>
        <v>1.0038445549999999</v>
      </c>
      <c r="I294" s="16">
        <f>MAX('Retorno Acumulado'!I$3:I294)</f>
        <v>1.0325345022830315</v>
      </c>
      <c r="J294" s="16">
        <f>MAX('Retorno Acumulado'!J$3:J294)</f>
        <v>1.0922490933965898</v>
      </c>
    </row>
    <row r="295" spans="1:10">
      <c r="A295" s="3">
        <v>44951</v>
      </c>
      <c r="B295" s="16">
        <f>MAX('Retorno Acumulado'!B$3:B295)</f>
        <v>2.1614435530548319</v>
      </c>
      <c r="C295" s="16">
        <f>MAX('Retorno Acumulado'!C$3:C295)</f>
        <v>2.1294930769167477</v>
      </c>
      <c r="D295" s="16">
        <f>MAX('Retorno Acumulado'!D$3:D295)</f>
        <v>1.8283598126434513</v>
      </c>
      <c r="E295" s="16">
        <f>MAX('Retorno Acumulado'!E$3:E295)</f>
        <v>1.5747476860223815</v>
      </c>
      <c r="F295" s="16">
        <f>MAX('Retorno Acumulado'!F$3:F295)</f>
        <v>1.5463468849099848</v>
      </c>
      <c r="G295" s="16">
        <f>MAX('Retorno Acumulado'!G$3:G295)</f>
        <v>1.211928785105697</v>
      </c>
      <c r="H295" s="16">
        <f>MAX('Retorno Acumulado'!H$3:H295)</f>
        <v>1.0038445549999999</v>
      </c>
      <c r="I295" s="16">
        <f>MAX('Retorno Acumulado'!I$3:I295)</f>
        <v>1.0325345022830315</v>
      </c>
      <c r="J295" s="16">
        <f>MAX('Retorno Acumulado'!J$3:J295)</f>
        <v>1.0922490933965898</v>
      </c>
    </row>
    <row r="296" spans="1:10">
      <c r="A296" s="3">
        <v>44952</v>
      </c>
      <c r="B296" s="16">
        <f>MAX('Retorno Acumulado'!B$3:B296)</f>
        <v>2.1614435530548319</v>
      </c>
      <c r="C296" s="16">
        <f>MAX('Retorno Acumulado'!C$3:C296)</f>
        <v>2.1294930769167477</v>
      </c>
      <c r="D296" s="16">
        <f>MAX('Retorno Acumulado'!D$3:D296)</f>
        <v>1.8283598126434513</v>
      </c>
      <c r="E296" s="16">
        <f>MAX('Retorno Acumulado'!E$3:E296)</f>
        <v>1.5747476860223815</v>
      </c>
      <c r="F296" s="16">
        <f>MAX('Retorno Acumulado'!F$3:F296)</f>
        <v>1.5463468849099848</v>
      </c>
      <c r="G296" s="16">
        <f>MAX('Retorno Acumulado'!G$3:G296)</f>
        <v>1.211928785105697</v>
      </c>
      <c r="H296" s="16">
        <f>MAX('Retorno Acumulado'!H$3:H296)</f>
        <v>1.0038445549999999</v>
      </c>
      <c r="I296" s="16">
        <f>MAX('Retorno Acumulado'!I$3:I296)</f>
        <v>1.0325345022830315</v>
      </c>
      <c r="J296" s="16">
        <f>MAX('Retorno Acumulado'!J$3:J296)</f>
        <v>1.0922490933965898</v>
      </c>
    </row>
    <row r="297" spans="1:10">
      <c r="A297" s="3">
        <v>44953</v>
      </c>
      <c r="B297" s="16">
        <f>MAX('Retorno Acumulado'!B$3:B297)</f>
        <v>2.1614435530548319</v>
      </c>
      <c r="C297" s="16">
        <f>MAX('Retorno Acumulado'!C$3:C297)</f>
        <v>2.1294930769167477</v>
      </c>
      <c r="D297" s="16">
        <f>MAX('Retorno Acumulado'!D$3:D297)</f>
        <v>1.8283598126434513</v>
      </c>
      <c r="E297" s="16">
        <f>MAX('Retorno Acumulado'!E$3:E297)</f>
        <v>1.5747476860223815</v>
      </c>
      <c r="F297" s="16">
        <f>MAX('Retorno Acumulado'!F$3:F297)</f>
        <v>1.5463468849099848</v>
      </c>
      <c r="G297" s="16">
        <f>MAX('Retorno Acumulado'!G$3:G297)</f>
        <v>1.211928785105697</v>
      </c>
      <c r="H297" s="16">
        <f>MAX('Retorno Acumulado'!H$3:H297)</f>
        <v>1.0038445549999999</v>
      </c>
      <c r="I297" s="16">
        <f>MAX('Retorno Acumulado'!I$3:I297)</f>
        <v>1.0325345022830315</v>
      </c>
      <c r="J297" s="16">
        <f>MAX('Retorno Acumulado'!J$3:J297)</f>
        <v>1.0922490933965898</v>
      </c>
    </row>
    <row r="298" spans="1:10">
      <c r="A298" s="3">
        <v>44956</v>
      </c>
      <c r="B298" s="16">
        <f>MAX('Retorno Acumulado'!B$3:B298)</f>
        <v>2.1614435530548319</v>
      </c>
      <c r="C298" s="16">
        <f>MAX('Retorno Acumulado'!C$3:C298)</f>
        <v>2.1294930769167477</v>
      </c>
      <c r="D298" s="16">
        <f>MAX('Retorno Acumulado'!D$3:D298)</f>
        <v>1.8283598126434513</v>
      </c>
      <c r="E298" s="16">
        <f>MAX('Retorno Acumulado'!E$3:E298)</f>
        <v>1.5747476860223815</v>
      </c>
      <c r="F298" s="16">
        <f>MAX('Retorno Acumulado'!F$3:F298)</f>
        <v>1.5463468849099848</v>
      </c>
      <c r="G298" s="16">
        <f>MAX('Retorno Acumulado'!G$3:G298)</f>
        <v>1.211928785105697</v>
      </c>
      <c r="H298" s="16">
        <f>MAX('Retorno Acumulado'!H$3:H298)</f>
        <v>1.0038445549999999</v>
      </c>
      <c r="I298" s="16">
        <f>MAX('Retorno Acumulado'!I$3:I298)</f>
        <v>1.0325345022830315</v>
      </c>
      <c r="J298" s="16">
        <f>MAX('Retorno Acumulado'!J$3:J298)</f>
        <v>1.0922490933965898</v>
      </c>
    </row>
    <row r="299" spans="1:10">
      <c r="A299" s="3">
        <v>44957</v>
      </c>
      <c r="B299" s="16">
        <f>MAX('Retorno Acumulado'!B$3:B299)</f>
        <v>2.1614435530548319</v>
      </c>
      <c r="C299" s="16">
        <f>MAX('Retorno Acumulado'!C$3:C299)</f>
        <v>2.1294930769167477</v>
      </c>
      <c r="D299" s="16">
        <f>MAX('Retorno Acumulado'!D$3:D299)</f>
        <v>1.8283598126434513</v>
      </c>
      <c r="E299" s="16">
        <f>MAX('Retorno Acumulado'!E$3:E299)</f>
        <v>1.5747476860223815</v>
      </c>
      <c r="F299" s="16">
        <f>MAX('Retorno Acumulado'!F$3:F299)</f>
        <v>1.5463468849099848</v>
      </c>
      <c r="G299" s="16">
        <f>MAX('Retorno Acumulado'!G$3:G299)</f>
        <v>1.211928785105697</v>
      </c>
      <c r="H299" s="16">
        <f>MAX('Retorno Acumulado'!H$3:H299)</f>
        <v>1.0038445549999999</v>
      </c>
      <c r="I299" s="16">
        <f>MAX('Retorno Acumulado'!I$3:I299)</f>
        <v>1.0325345022830315</v>
      </c>
      <c r="J299" s="16">
        <f>MAX('Retorno Acumulado'!J$3:J299)</f>
        <v>1.0922490933965898</v>
      </c>
    </row>
    <row r="300" spans="1:10">
      <c r="A300" s="3">
        <v>44958</v>
      </c>
      <c r="B300" s="16">
        <f>MAX('Retorno Acumulado'!B$3:B300)</f>
        <v>2.1614435530548319</v>
      </c>
      <c r="C300" s="16">
        <f>MAX('Retorno Acumulado'!C$3:C300)</f>
        <v>2.1294930769167477</v>
      </c>
      <c r="D300" s="16">
        <f>MAX('Retorno Acumulado'!D$3:D300)</f>
        <v>1.8283598126434513</v>
      </c>
      <c r="E300" s="16">
        <f>MAX('Retorno Acumulado'!E$3:E300)</f>
        <v>1.5747476860223815</v>
      </c>
      <c r="F300" s="16">
        <f>MAX('Retorno Acumulado'!F$3:F300)</f>
        <v>1.5463468849099848</v>
      </c>
      <c r="G300" s="16">
        <f>MAX('Retorno Acumulado'!G$3:G300)</f>
        <v>1.211928785105697</v>
      </c>
      <c r="H300" s="16">
        <f>MAX('Retorno Acumulado'!H$3:H300)</f>
        <v>1.0038445549999999</v>
      </c>
      <c r="I300" s="16">
        <f>MAX('Retorno Acumulado'!I$3:I300)</f>
        <v>1.0325345022830315</v>
      </c>
      <c r="J300" s="16">
        <f>MAX('Retorno Acumulado'!J$3:J300)</f>
        <v>1.0922490933965898</v>
      </c>
    </row>
    <row r="301" spans="1:10">
      <c r="A301" s="3">
        <v>44959</v>
      </c>
      <c r="B301" s="16">
        <f>MAX('Retorno Acumulado'!B$3:B301)</f>
        <v>2.1614435530548319</v>
      </c>
      <c r="C301" s="16">
        <f>MAX('Retorno Acumulado'!C$3:C301)</f>
        <v>2.1294930769167477</v>
      </c>
      <c r="D301" s="16">
        <f>MAX('Retorno Acumulado'!D$3:D301)</f>
        <v>1.8283598126434513</v>
      </c>
      <c r="E301" s="16">
        <f>MAX('Retorno Acumulado'!E$3:E301)</f>
        <v>1.5747476860223815</v>
      </c>
      <c r="F301" s="16">
        <f>MAX('Retorno Acumulado'!F$3:F301)</f>
        <v>1.5463468849099848</v>
      </c>
      <c r="G301" s="16">
        <f>MAX('Retorno Acumulado'!G$3:G301)</f>
        <v>1.211928785105697</v>
      </c>
      <c r="H301" s="16">
        <f>MAX('Retorno Acumulado'!H$3:H301)</f>
        <v>1.0038445549999999</v>
      </c>
      <c r="I301" s="16">
        <f>MAX('Retorno Acumulado'!I$3:I301)</f>
        <v>1.0325345022830315</v>
      </c>
      <c r="J301" s="16">
        <f>MAX('Retorno Acumulado'!J$3:J301)</f>
        <v>1.0922490933965898</v>
      </c>
    </row>
    <row r="302" spans="1:10">
      <c r="A302" s="3">
        <v>44960</v>
      </c>
      <c r="B302" s="16">
        <f>MAX('Retorno Acumulado'!B$3:B302)</f>
        <v>2.1614435530548319</v>
      </c>
      <c r="C302" s="16">
        <f>MAX('Retorno Acumulado'!C$3:C302)</f>
        <v>2.1294930769167477</v>
      </c>
      <c r="D302" s="16">
        <f>MAX('Retorno Acumulado'!D$3:D302)</f>
        <v>1.8283598126434513</v>
      </c>
      <c r="E302" s="16">
        <f>MAX('Retorno Acumulado'!E$3:E302)</f>
        <v>1.5747476860223815</v>
      </c>
      <c r="F302" s="16">
        <f>MAX('Retorno Acumulado'!F$3:F302)</f>
        <v>1.5463468849099848</v>
      </c>
      <c r="G302" s="16">
        <f>MAX('Retorno Acumulado'!G$3:G302)</f>
        <v>1.211928785105697</v>
      </c>
      <c r="H302" s="16">
        <f>MAX('Retorno Acumulado'!H$3:H302)</f>
        <v>1.0038445549999999</v>
      </c>
      <c r="I302" s="16">
        <f>MAX('Retorno Acumulado'!I$3:I302)</f>
        <v>1.0325345022830315</v>
      </c>
      <c r="J302" s="16">
        <f>MAX('Retorno Acumulado'!J$3:J302)</f>
        <v>1.0922490933965898</v>
      </c>
    </row>
    <row r="303" spans="1:10">
      <c r="A303" s="3">
        <v>44964</v>
      </c>
      <c r="B303" s="16">
        <f>MAX('Retorno Acumulado'!B$3:B303)</f>
        <v>2.1614435530548319</v>
      </c>
      <c r="C303" s="16">
        <f>MAX('Retorno Acumulado'!C$3:C303)</f>
        <v>2.1294930769167477</v>
      </c>
      <c r="D303" s="16">
        <f>MAX('Retorno Acumulado'!D$3:D303)</f>
        <v>1.8283598126434513</v>
      </c>
      <c r="E303" s="16">
        <f>MAX('Retorno Acumulado'!E$3:E303)</f>
        <v>1.5747476860223815</v>
      </c>
      <c r="F303" s="16">
        <f>MAX('Retorno Acumulado'!F$3:F303)</f>
        <v>1.5463468849099848</v>
      </c>
      <c r="G303" s="16">
        <f>MAX('Retorno Acumulado'!G$3:G303)</f>
        <v>1.211928785105697</v>
      </c>
      <c r="H303" s="16">
        <f>MAX('Retorno Acumulado'!H$3:H303)</f>
        <v>1.0038445549999999</v>
      </c>
      <c r="I303" s="16">
        <f>MAX('Retorno Acumulado'!I$3:I303)</f>
        <v>1.0325345022830315</v>
      </c>
      <c r="J303" s="16">
        <f>MAX('Retorno Acumulado'!J$3:J303)</f>
        <v>1.0922490933965898</v>
      </c>
    </row>
    <row r="304" spans="1:10">
      <c r="A304" s="3">
        <v>44965</v>
      </c>
      <c r="B304" s="16">
        <f>MAX('Retorno Acumulado'!B$3:B304)</f>
        <v>2.1614435530548319</v>
      </c>
      <c r="C304" s="16">
        <f>MAX('Retorno Acumulado'!C$3:C304)</f>
        <v>2.1294930769167477</v>
      </c>
      <c r="D304" s="16">
        <f>MAX('Retorno Acumulado'!D$3:D304)</f>
        <v>1.8283598126434513</v>
      </c>
      <c r="E304" s="16">
        <f>MAX('Retorno Acumulado'!E$3:E304)</f>
        <v>1.5747476860223815</v>
      </c>
      <c r="F304" s="16">
        <f>MAX('Retorno Acumulado'!F$3:F304)</f>
        <v>1.5463468849099848</v>
      </c>
      <c r="G304" s="16">
        <f>MAX('Retorno Acumulado'!G$3:G304)</f>
        <v>1.211928785105697</v>
      </c>
      <c r="H304" s="16">
        <f>MAX('Retorno Acumulado'!H$3:H304)</f>
        <v>1.0038445549999999</v>
      </c>
      <c r="I304" s="16">
        <f>MAX('Retorno Acumulado'!I$3:I304)</f>
        <v>1.0325345022830315</v>
      </c>
      <c r="J304" s="16">
        <f>MAX('Retorno Acumulado'!J$3:J304)</f>
        <v>1.0922490933965898</v>
      </c>
    </row>
    <row r="305" spans="1:10">
      <c r="A305" s="3">
        <v>44966</v>
      </c>
      <c r="B305" s="16">
        <f>MAX('Retorno Acumulado'!B$3:B305)</f>
        <v>2.1614435530548319</v>
      </c>
      <c r="C305" s="16">
        <f>MAX('Retorno Acumulado'!C$3:C305)</f>
        <v>2.1294930769167477</v>
      </c>
      <c r="D305" s="16">
        <f>MAX('Retorno Acumulado'!D$3:D305)</f>
        <v>1.8283598126434513</v>
      </c>
      <c r="E305" s="16">
        <f>MAX('Retorno Acumulado'!E$3:E305)</f>
        <v>1.5747476860223815</v>
      </c>
      <c r="F305" s="16">
        <f>MAX('Retorno Acumulado'!F$3:F305)</f>
        <v>1.5463468849099848</v>
      </c>
      <c r="G305" s="16">
        <f>MAX('Retorno Acumulado'!G$3:G305)</f>
        <v>1.211928785105697</v>
      </c>
      <c r="H305" s="16">
        <f>MAX('Retorno Acumulado'!H$3:H305)</f>
        <v>1.0038445549999999</v>
      </c>
      <c r="I305" s="16">
        <f>MAX('Retorno Acumulado'!I$3:I305)</f>
        <v>1.0325345022830315</v>
      </c>
      <c r="J305" s="16">
        <f>MAX('Retorno Acumulado'!J$3:J305)</f>
        <v>1.0922490933965898</v>
      </c>
    </row>
    <row r="306" spans="1:10">
      <c r="A306" s="3">
        <v>44970</v>
      </c>
      <c r="B306" s="16">
        <f>MAX('Retorno Acumulado'!B$3:B306)</f>
        <v>2.1614435530548319</v>
      </c>
      <c r="C306" s="16">
        <f>MAX('Retorno Acumulado'!C$3:C306)</f>
        <v>2.1294930769167477</v>
      </c>
      <c r="D306" s="16">
        <f>MAX('Retorno Acumulado'!D$3:D306)</f>
        <v>1.8283598126434513</v>
      </c>
      <c r="E306" s="16">
        <f>MAX('Retorno Acumulado'!E$3:E306)</f>
        <v>1.5747476860223815</v>
      </c>
      <c r="F306" s="16">
        <f>MAX('Retorno Acumulado'!F$3:F306)</f>
        <v>1.5463468849099848</v>
      </c>
      <c r="G306" s="16">
        <f>MAX('Retorno Acumulado'!G$3:G306)</f>
        <v>1.211928785105697</v>
      </c>
      <c r="H306" s="16">
        <f>MAX('Retorno Acumulado'!H$3:H306)</f>
        <v>1.0038445549999999</v>
      </c>
      <c r="I306" s="16">
        <f>MAX('Retorno Acumulado'!I$3:I306)</f>
        <v>1.0325345022830315</v>
      </c>
      <c r="J306" s="16">
        <f>MAX('Retorno Acumulado'!J$3:J306)</f>
        <v>1.0922490933965898</v>
      </c>
    </row>
    <row r="307" spans="1:10">
      <c r="A307" s="3">
        <v>44971</v>
      </c>
      <c r="B307" s="16">
        <f>MAX('Retorno Acumulado'!B$3:B307)</f>
        <v>2.1614435530548319</v>
      </c>
      <c r="C307" s="16">
        <f>MAX('Retorno Acumulado'!C$3:C307)</f>
        <v>2.1294930769167477</v>
      </c>
      <c r="D307" s="16">
        <f>MAX('Retorno Acumulado'!D$3:D307)</f>
        <v>1.8283598126434513</v>
      </c>
      <c r="E307" s="16">
        <f>MAX('Retorno Acumulado'!E$3:E307)</f>
        <v>1.5747476860223815</v>
      </c>
      <c r="F307" s="16">
        <f>MAX('Retorno Acumulado'!F$3:F307)</f>
        <v>1.5463468849099848</v>
      </c>
      <c r="G307" s="16">
        <f>MAX('Retorno Acumulado'!G$3:G307)</f>
        <v>1.211928785105697</v>
      </c>
      <c r="H307" s="16">
        <f>MAX('Retorno Acumulado'!H$3:H307)</f>
        <v>1.0038445549999999</v>
      </c>
      <c r="I307" s="16">
        <f>MAX('Retorno Acumulado'!I$3:I307)</f>
        <v>1.0325345022830315</v>
      </c>
      <c r="J307" s="16">
        <f>MAX('Retorno Acumulado'!J$3:J307)</f>
        <v>1.0922490933965898</v>
      </c>
    </row>
    <row r="308" spans="1:10">
      <c r="A308" s="3">
        <v>44972</v>
      </c>
      <c r="B308" s="16">
        <f>MAX('Retorno Acumulado'!B$3:B308)</f>
        <v>2.1614435530548319</v>
      </c>
      <c r="C308" s="16">
        <f>MAX('Retorno Acumulado'!C$3:C308)</f>
        <v>2.1294930769167477</v>
      </c>
      <c r="D308" s="16">
        <f>MAX('Retorno Acumulado'!D$3:D308)</f>
        <v>1.8283598126434513</v>
      </c>
      <c r="E308" s="16">
        <f>MAX('Retorno Acumulado'!E$3:E308)</f>
        <v>1.5747476860223815</v>
      </c>
      <c r="F308" s="16">
        <f>MAX('Retorno Acumulado'!F$3:F308)</f>
        <v>1.5463468849099848</v>
      </c>
      <c r="G308" s="16">
        <f>MAX('Retorno Acumulado'!G$3:G308)</f>
        <v>1.211928785105697</v>
      </c>
      <c r="H308" s="16">
        <f>MAX('Retorno Acumulado'!H$3:H308)</f>
        <v>1.0038445549999999</v>
      </c>
      <c r="I308" s="16">
        <f>MAX('Retorno Acumulado'!I$3:I308)</f>
        <v>1.0325345022830315</v>
      </c>
      <c r="J308" s="16">
        <f>MAX('Retorno Acumulado'!J$3:J308)</f>
        <v>1.0922490933965898</v>
      </c>
    </row>
    <row r="309" spans="1:10">
      <c r="A309" s="3">
        <v>44973</v>
      </c>
      <c r="B309" s="16">
        <f>MAX('Retorno Acumulado'!B$3:B309)</f>
        <v>2.1614435530548319</v>
      </c>
      <c r="C309" s="16">
        <f>MAX('Retorno Acumulado'!C$3:C309)</f>
        <v>2.1294930769167477</v>
      </c>
      <c r="D309" s="16">
        <f>MAX('Retorno Acumulado'!D$3:D309)</f>
        <v>1.8283598126434513</v>
      </c>
      <c r="E309" s="16">
        <f>MAX('Retorno Acumulado'!E$3:E309)</f>
        <v>1.5747476860223815</v>
      </c>
      <c r="F309" s="16">
        <f>MAX('Retorno Acumulado'!F$3:F309)</f>
        <v>1.5463468849099848</v>
      </c>
      <c r="G309" s="16">
        <f>MAX('Retorno Acumulado'!G$3:G309)</f>
        <v>1.211928785105697</v>
      </c>
      <c r="H309" s="16">
        <f>MAX('Retorno Acumulado'!H$3:H309)</f>
        <v>1.0038445549999999</v>
      </c>
      <c r="I309" s="16">
        <f>MAX('Retorno Acumulado'!I$3:I309)</f>
        <v>1.0325345022830315</v>
      </c>
      <c r="J309" s="16">
        <f>MAX('Retorno Acumulado'!J$3:J309)</f>
        <v>1.0922490933965898</v>
      </c>
    </row>
    <row r="310" spans="1:10">
      <c r="A310" s="3">
        <v>44974</v>
      </c>
      <c r="B310" s="16">
        <f>MAX('Retorno Acumulado'!B$3:B310)</f>
        <v>2.3533590700875986</v>
      </c>
      <c r="C310" s="16">
        <f>MAX('Retorno Acumulado'!C$3:C310)</f>
        <v>2.1463635072272158</v>
      </c>
      <c r="D310" s="16">
        <f>MAX('Retorno Acumulado'!D$3:D310)</f>
        <v>1.9651279215612112</v>
      </c>
      <c r="E310" s="16">
        <f>MAX('Retorno Acumulado'!E$3:E310)</f>
        <v>1.5747476860223815</v>
      </c>
      <c r="F310" s="16">
        <f>MAX('Retorno Acumulado'!F$3:F310)</f>
        <v>1.6406477549198482</v>
      </c>
      <c r="G310" s="16">
        <f>MAX('Retorno Acumulado'!G$3:G310)</f>
        <v>1.211928785105697</v>
      </c>
      <c r="H310" s="16">
        <f>MAX('Retorno Acumulado'!H$3:H310)</f>
        <v>1.0038445549999999</v>
      </c>
      <c r="I310" s="16">
        <f>MAX('Retorno Acumulado'!I$3:I310)</f>
        <v>1.0325345022830315</v>
      </c>
      <c r="J310" s="16">
        <f>MAX('Retorno Acumulado'!J$3:J310)</f>
        <v>1.0922490933965898</v>
      </c>
    </row>
    <row r="311" spans="1:10">
      <c r="A311" s="3">
        <v>44977</v>
      </c>
      <c r="B311" s="16">
        <f>MAX('Retorno Acumulado'!B$3:B311)</f>
        <v>2.3533590700875986</v>
      </c>
      <c r="C311" s="16">
        <f>MAX('Retorno Acumulado'!C$3:C311)</f>
        <v>2.1518853021227216</v>
      </c>
      <c r="D311" s="16">
        <f>MAX('Retorno Acumulado'!D$3:D311)</f>
        <v>1.9651279215612112</v>
      </c>
      <c r="E311" s="16">
        <f>MAX('Retorno Acumulado'!E$3:E311)</f>
        <v>1.5747476860223815</v>
      </c>
      <c r="F311" s="16">
        <f>MAX('Retorno Acumulado'!F$3:F311)</f>
        <v>1.6406477549198482</v>
      </c>
      <c r="G311" s="16">
        <f>MAX('Retorno Acumulado'!G$3:G311)</f>
        <v>1.211928785105697</v>
      </c>
      <c r="H311" s="16">
        <f>MAX('Retorno Acumulado'!H$3:H311)</f>
        <v>1.0038445549999999</v>
      </c>
      <c r="I311" s="16">
        <f>MAX('Retorno Acumulado'!I$3:I311)</f>
        <v>1.0325345022830315</v>
      </c>
      <c r="J311" s="16">
        <f>MAX('Retorno Acumulado'!J$3:J311)</f>
        <v>1.0922490933965898</v>
      </c>
    </row>
    <row r="312" spans="1:10">
      <c r="A312" s="3">
        <v>44978</v>
      </c>
      <c r="B312" s="16">
        <f>MAX('Retorno Acumulado'!B$3:B312)</f>
        <v>2.3533590700875986</v>
      </c>
      <c r="C312" s="16">
        <f>MAX('Retorno Acumulado'!C$3:C312)</f>
        <v>2.1518853021227216</v>
      </c>
      <c r="D312" s="16">
        <f>MAX('Retorno Acumulado'!D$3:D312)</f>
        <v>1.9651279215612112</v>
      </c>
      <c r="E312" s="16">
        <f>MAX('Retorno Acumulado'!E$3:E312)</f>
        <v>1.5747476860223815</v>
      </c>
      <c r="F312" s="16">
        <f>MAX('Retorno Acumulado'!F$3:F312)</f>
        <v>1.6406477549198482</v>
      </c>
      <c r="G312" s="16">
        <f>MAX('Retorno Acumulado'!G$3:G312)</f>
        <v>1.211928785105697</v>
      </c>
      <c r="H312" s="16">
        <f>MAX('Retorno Acumulado'!H$3:H312)</f>
        <v>1.0038445549999999</v>
      </c>
      <c r="I312" s="16">
        <f>MAX('Retorno Acumulado'!I$3:I312)</f>
        <v>1.0325345022830315</v>
      </c>
      <c r="J312" s="16">
        <f>MAX('Retorno Acumulado'!J$3:J312)</f>
        <v>1.0922490933965898</v>
      </c>
    </row>
    <row r="313" spans="1:10">
      <c r="A313" s="3">
        <v>44979</v>
      </c>
      <c r="B313" s="16">
        <f>MAX('Retorno Acumulado'!B$3:B313)</f>
        <v>2.3533590700875986</v>
      </c>
      <c r="C313" s="16">
        <f>MAX('Retorno Acumulado'!C$3:C313)</f>
        <v>2.1518853021227216</v>
      </c>
      <c r="D313" s="16">
        <f>MAX('Retorno Acumulado'!D$3:D313)</f>
        <v>1.9651279215612112</v>
      </c>
      <c r="E313" s="16">
        <f>MAX('Retorno Acumulado'!E$3:E313)</f>
        <v>1.5747476860223815</v>
      </c>
      <c r="F313" s="16">
        <f>MAX('Retorno Acumulado'!F$3:F313)</f>
        <v>1.6406477549198482</v>
      </c>
      <c r="G313" s="16">
        <f>MAX('Retorno Acumulado'!G$3:G313)</f>
        <v>1.211928785105697</v>
      </c>
      <c r="H313" s="16">
        <f>MAX('Retorno Acumulado'!H$3:H313)</f>
        <v>1.0038445549999999</v>
      </c>
      <c r="I313" s="16">
        <f>MAX('Retorno Acumulado'!I$3:I313)</f>
        <v>1.0325345022830315</v>
      </c>
      <c r="J313" s="16">
        <f>MAX('Retorno Acumulado'!J$3:J313)</f>
        <v>1.0922490933965898</v>
      </c>
    </row>
    <row r="314" spans="1:10">
      <c r="A314" s="3">
        <v>44980</v>
      </c>
      <c r="B314" s="16">
        <f>MAX('Retorno Acumulado'!B$3:B314)</f>
        <v>2.3533590700875986</v>
      </c>
      <c r="C314" s="16">
        <f>MAX('Retorno Acumulado'!C$3:C314)</f>
        <v>2.1619573792115299</v>
      </c>
      <c r="D314" s="16">
        <f>MAX('Retorno Acumulado'!D$3:D314)</f>
        <v>1.9651279215612112</v>
      </c>
      <c r="E314" s="16">
        <f>MAX('Retorno Acumulado'!E$3:E314)</f>
        <v>1.5747476860223815</v>
      </c>
      <c r="F314" s="16">
        <f>MAX('Retorno Acumulado'!F$3:F314)</f>
        <v>1.6406477549198482</v>
      </c>
      <c r="G314" s="16">
        <f>MAX('Retorno Acumulado'!G$3:G314)</f>
        <v>1.211928785105697</v>
      </c>
      <c r="H314" s="16">
        <f>MAX('Retorno Acumulado'!H$3:H314)</f>
        <v>1.0038445549999999</v>
      </c>
      <c r="I314" s="16">
        <f>MAX('Retorno Acumulado'!I$3:I314)</f>
        <v>1.0325345022830315</v>
      </c>
      <c r="J314" s="16">
        <f>MAX('Retorno Acumulado'!J$3:J314)</f>
        <v>1.0922490933965898</v>
      </c>
    </row>
    <row r="315" spans="1:10">
      <c r="A315" s="3">
        <v>44981</v>
      </c>
      <c r="B315" s="16">
        <f>MAX('Retorno Acumulado'!B$3:B315)</f>
        <v>2.3677554045737246</v>
      </c>
      <c r="C315" s="16">
        <f>MAX('Retorno Acumulado'!C$3:C315)</f>
        <v>2.167719226907924</v>
      </c>
      <c r="D315" s="16">
        <f>MAX('Retorno Acumulado'!D$3:D315)</f>
        <v>1.9653277107032558</v>
      </c>
      <c r="E315" s="16">
        <f>MAX('Retorno Acumulado'!E$3:E315)</f>
        <v>1.5747476860223815</v>
      </c>
      <c r="F315" s="16">
        <f>MAX('Retorno Acumulado'!F$3:F315)</f>
        <v>1.6406477549198482</v>
      </c>
      <c r="G315" s="16">
        <f>MAX('Retorno Acumulado'!G$3:G315)</f>
        <v>1.211928785105697</v>
      </c>
      <c r="H315" s="16">
        <f>MAX('Retorno Acumulado'!H$3:H315)</f>
        <v>1.0038445549999999</v>
      </c>
      <c r="I315" s="16">
        <f>MAX('Retorno Acumulado'!I$3:I315)</f>
        <v>1.0325345022830315</v>
      </c>
      <c r="J315" s="16">
        <f>MAX('Retorno Acumulado'!J$3:J315)</f>
        <v>1.0922490933965898</v>
      </c>
    </row>
    <row r="316" spans="1:10">
      <c r="A316" s="3">
        <v>44984</v>
      </c>
      <c r="B316" s="16">
        <f>MAX('Retorno Acumulado'!B$3:B316)</f>
        <v>2.3999364483246146</v>
      </c>
      <c r="C316" s="16">
        <f>MAX('Retorno Acumulado'!C$3:C316)</f>
        <v>2.1789653542571221</v>
      </c>
      <c r="D316" s="16">
        <f>MAX('Retorno Acumulado'!D$3:D316)</f>
        <v>1.9880838937389071</v>
      </c>
      <c r="E316" s="16">
        <f>MAX('Retorno Acumulado'!E$3:E316)</f>
        <v>1.5747476860223815</v>
      </c>
      <c r="F316" s="16">
        <f>MAX('Retorno Acumulado'!F$3:F316)</f>
        <v>1.6465999559245135</v>
      </c>
      <c r="G316" s="16">
        <f>MAX('Retorno Acumulado'!G$3:G316)</f>
        <v>1.211928785105697</v>
      </c>
      <c r="H316" s="16">
        <f>MAX('Retorno Acumulado'!H$3:H316)</f>
        <v>1.0038445549999999</v>
      </c>
      <c r="I316" s="16">
        <f>MAX('Retorno Acumulado'!I$3:I316)</f>
        <v>1.0325345022830315</v>
      </c>
      <c r="J316" s="16">
        <f>MAX('Retorno Acumulado'!J$3:J316)</f>
        <v>1.0922490933965898</v>
      </c>
    </row>
    <row r="317" spans="1:10">
      <c r="A317" s="3">
        <v>44985</v>
      </c>
      <c r="B317" s="16">
        <f>MAX('Retorno Acumulado'!B$3:B317)</f>
        <v>2.4233078294372157</v>
      </c>
      <c r="C317" s="16">
        <f>MAX('Retorno Acumulado'!C$3:C317)</f>
        <v>2.1789653542571221</v>
      </c>
      <c r="D317" s="16">
        <f>MAX('Retorno Acumulado'!D$3:D317)</f>
        <v>2.0054564334970286</v>
      </c>
      <c r="E317" s="16">
        <f>MAX('Retorno Acumulado'!E$3:E317)</f>
        <v>1.5747476860223815</v>
      </c>
      <c r="F317" s="16">
        <f>MAX('Retorno Acumulado'!F$3:F317)</f>
        <v>1.6593418952501091</v>
      </c>
      <c r="G317" s="16">
        <f>MAX('Retorno Acumulado'!G$3:G317)</f>
        <v>1.211928785105697</v>
      </c>
      <c r="H317" s="16">
        <f>MAX('Retorno Acumulado'!H$3:H317)</f>
        <v>1.0038445549999999</v>
      </c>
      <c r="I317" s="16">
        <f>MAX('Retorno Acumulado'!I$3:I317)</f>
        <v>1.0325345022830315</v>
      </c>
      <c r="J317" s="16">
        <f>MAX('Retorno Acumulado'!J$3:J317)</f>
        <v>1.0922490933965898</v>
      </c>
    </row>
    <row r="318" spans="1:10">
      <c r="A318" s="3">
        <v>44986</v>
      </c>
      <c r="B318" s="16">
        <f>MAX('Retorno Acumulado'!B$3:B318)</f>
        <v>2.4233078294372157</v>
      </c>
      <c r="C318" s="16">
        <f>MAX('Retorno Acumulado'!C$3:C318)</f>
        <v>2.1789653542571221</v>
      </c>
      <c r="D318" s="16">
        <f>MAX('Retorno Acumulado'!D$3:D318)</f>
        <v>2.0054564334970286</v>
      </c>
      <c r="E318" s="16">
        <f>MAX('Retorno Acumulado'!E$3:E318)</f>
        <v>1.5747476860223815</v>
      </c>
      <c r="F318" s="16">
        <f>MAX('Retorno Acumulado'!F$3:F318)</f>
        <v>1.6593418952501091</v>
      </c>
      <c r="G318" s="16">
        <f>MAX('Retorno Acumulado'!G$3:G318)</f>
        <v>1.211928785105697</v>
      </c>
      <c r="H318" s="16">
        <f>MAX('Retorno Acumulado'!H$3:H318)</f>
        <v>1.0038445549999999</v>
      </c>
      <c r="I318" s="16">
        <f>MAX('Retorno Acumulado'!I$3:I318)</f>
        <v>1.0325345022830315</v>
      </c>
      <c r="J318" s="16">
        <f>MAX('Retorno Acumulado'!J$3:J318)</f>
        <v>1.0922490933965898</v>
      </c>
    </row>
    <row r="319" spans="1:10">
      <c r="A319" s="3">
        <v>44987</v>
      </c>
      <c r="B319" s="16">
        <f>MAX('Retorno Acumulado'!B$3:B319)</f>
        <v>2.4233078294372157</v>
      </c>
      <c r="C319" s="16">
        <f>MAX('Retorno Acumulado'!C$3:C319)</f>
        <v>2.1789653542571221</v>
      </c>
      <c r="D319" s="16">
        <f>MAX('Retorno Acumulado'!D$3:D319)</f>
        <v>2.0054564334970286</v>
      </c>
      <c r="E319" s="16">
        <f>MAX('Retorno Acumulado'!E$3:E319)</f>
        <v>1.5747476860223815</v>
      </c>
      <c r="F319" s="16">
        <f>MAX('Retorno Acumulado'!F$3:F319)</f>
        <v>1.6593418952501091</v>
      </c>
      <c r="G319" s="16">
        <f>MAX('Retorno Acumulado'!G$3:G319)</f>
        <v>1.211928785105697</v>
      </c>
      <c r="H319" s="16">
        <f>MAX('Retorno Acumulado'!H$3:H319)</f>
        <v>1.0038445549999999</v>
      </c>
      <c r="I319" s="16">
        <f>MAX('Retorno Acumulado'!I$3:I319)</f>
        <v>1.0325345022830315</v>
      </c>
      <c r="J319" s="16">
        <f>MAX('Retorno Acumulado'!J$3:J319)</f>
        <v>1.0922490933965898</v>
      </c>
    </row>
    <row r="320" spans="1:10">
      <c r="A320" s="3">
        <v>44991</v>
      </c>
      <c r="B320" s="16">
        <f>MAX('Retorno Acumulado'!B$3:B320)</f>
        <v>2.4233078294372157</v>
      </c>
      <c r="C320" s="16">
        <f>MAX('Retorno Acumulado'!C$3:C320)</f>
        <v>2.1789653542571221</v>
      </c>
      <c r="D320" s="16">
        <f>MAX('Retorno Acumulado'!D$3:D320)</f>
        <v>2.0054564334970286</v>
      </c>
      <c r="E320" s="16">
        <f>MAX('Retorno Acumulado'!E$3:E320)</f>
        <v>1.5747476860223815</v>
      </c>
      <c r="F320" s="16">
        <f>MAX('Retorno Acumulado'!F$3:F320)</f>
        <v>1.6593418952501091</v>
      </c>
      <c r="G320" s="16">
        <f>MAX('Retorno Acumulado'!G$3:G320)</f>
        <v>1.211928785105697</v>
      </c>
      <c r="H320" s="16">
        <f>MAX('Retorno Acumulado'!H$3:H320)</f>
        <v>1.0038445549999999</v>
      </c>
      <c r="I320" s="16">
        <f>MAX('Retorno Acumulado'!I$3:I320)</f>
        <v>1.0325345022830315</v>
      </c>
      <c r="J320" s="16">
        <f>MAX('Retorno Acumulado'!J$3:J320)</f>
        <v>1.0922490933965898</v>
      </c>
    </row>
    <row r="321" spans="1:10">
      <c r="A321" s="3">
        <v>44992</v>
      </c>
      <c r="B321" s="16">
        <f>MAX('Retorno Acumulado'!B$3:B321)</f>
        <v>2.4233078294372157</v>
      </c>
      <c r="C321" s="16">
        <f>MAX('Retorno Acumulado'!C$3:C321)</f>
        <v>2.1789653542571221</v>
      </c>
      <c r="D321" s="16">
        <f>MAX('Retorno Acumulado'!D$3:D321)</f>
        <v>2.0054564334970286</v>
      </c>
      <c r="E321" s="16">
        <f>MAX('Retorno Acumulado'!E$3:E321)</f>
        <v>1.5747476860223815</v>
      </c>
      <c r="F321" s="16">
        <f>MAX('Retorno Acumulado'!F$3:F321)</f>
        <v>1.6593418952501091</v>
      </c>
      <c r="G321" s="16">
        <f>MAX('Retorno Acumulado'!G$3:G321)</f>
        <v>1.211928785105697</v>
      </c>
      <c r="H321" s="16">
        <f>MAX('Retorno Acumulado'!H$3:H321)</f>
        <v>1.0038445549999999</v>
      </c>
      <c r="I321" s="16">
        <f>MAX('Retorno Acumulado'!I$3:I321)</f>
        <v>1.0325345022830315</v>
      </c>
      <c r="J321" s="16">
        <f>MAX('Retorno Acumulado'!J$3:J321)</f>
        <v>1.0922490933965898</v>
      </c>
    </row>
    <row r="322" spans="1:10">
      <c r="A322" s="3">
        <v>44993</v>
      </c>
      <c r="B322" s="16">
        <f>MAX('Retorno Acumulado'!B$3:B322)</f>
        <v>2.4233078294372157</v>
      </c>
      <c r="C322" s="16">
        <f>MAX('Retorno Acumulado'!C$3:C322)</f>
        <v>2.1789653542571221</v>
      </c>
      <c r="D322" s="16">
        <f>MAX('Retorno Acumulado'!D$3:D322)</f>
        <v>2.0054564334970286</v>
      </c>
      <c r="E322" s="16">
        <f>MAX('Retorno Acumulado'!E$3:E322)</f>
        <v>1.5747476860223815</v>
      </c>
      <c r="F322" s="16">
        <f>MAX('Retorno Acumulado'!F$3:F322)</f>
        <v>1.6593418952501091</v>
      </c>
      <c r="G322" s="16">
        <f>MAX('Retorno Acumulado'!G$3:G322)</f>
        <v>1.211928785105697</v>
      </c>
      <c r="H322" s="16">
        <f>MAX('Retorno Acumulado'!H$3:H322)</f>
        <v>1.0038445549999999</v>
      </c>
      <c r="I322" s="16">
        <f>MAX('Retorno Acumulado'!I$3:I322)</f>
        <v>1.0325345022830315</v>
      </c>
      <c r="J322" s="16">
        <f>MAX('Retorno Acumulado'!J$3:J322)</f>
        <v>1.0922490933965898</v>
      </c>
    </row>
    <row r="323" spans="1:10">
      <c r="A323" s="3">
        <v>44995</v>
      </c>
      <c r="B323" s="16">
        <f>MAX('Retorno Acumulado'!B$3:B323)</f>
        <v>2.4233078294372157</v>
      </c>
      <c r="C323" s="16">
        <f>MAX('Retorno Acumulado'!C$3:C323)</f>
        <v>2.1789653542571221</v>
      </c>
      <c r="D323" s="16">
        <f>MAX('Retorno Acumulado'!D$3:D323)</f>
        <v>2.0054564334970286</v>
      </c>
      <c r="E323" s="16">
        <f>MAX('Retorno Acumulado'!E$3:E323)</f>
        <v>1.5747476860223815</v>
      </c>
      <c r="F323" s="16">
        <f>MAX('Retorno Acumulado'!F$3:F323)</f>
        <v>1.6593418952501091</v>
      </c>
      <c r="G323" s="16">
        <f>MAX('Retorno Acumulado'!G$3:G323)</f>
        <v>1.211928785105697</v>
      </c>
      <c r="H323" s="16">
        <f>MAX('Retorno Acumulado'!H$3:H323)</f>
        <v>1.0038445549999999</v>
      </c>
      <c r="I323" s="16">
        <f>MAX('Retorno Acumulado'!I$3:I323)</f>
        <v>1.0325345022830315</v>
      </c>
      <c r="J323" s="16">
        <f>MAX('Retorno Acumulado'!J$3:J323)</f>
        <v>1.0922490933965898</v>
      </c>
    </row>
    <row r="324" spans="1:10">
      <c r="A324" s="3">
        <v>44998</v>
      </c>
      <c r="B324" s="16">
        <f>MAX('Retorno Acumulado'!B$3:B324)</f>
        <v>2.4233078294372157</v>
      </c>
      <c r="C324" s="16">
        <f>MAX('Retorno Acumulado'!C$3:C324)</f>
        <v>2.1789653542571221</v>
      </c>
      <c r="D324" s="16">
        <f>MAX('Retorno Acumulado'!D$3:D324)</f>
        <v>2.0054564334970286</v>
      </c>
      <c r="E324" s="16">
        <f>MAX('Retorno Acumulado'!E$3:E324)</f>
        <v>1.5747476860223815</v>
      </c>
      <c r="F324" s="16">
        <f>MAX('Retorno Acumulado'!F$3:F324)</f>
        <v>1.6593418952501091</v>
      </c>
      <c r="G324" s="16">
        <f>MAX('Retorno Acumulado'!G$3:G324)</f>
        <v>1.211928785105697</v>
      </c>
      <c r="H324" s="16">
        <f>MAX('Retorno Acumulado'!H$3:H324)</f>
        <v>1.0038445549999999</v>
      </c>
      <c r="I324" s="16">
        <f>MAX('Retorno Acumulado'!I$3:I324)</f>
        <v>1.0325345022830315</v>
      </c>
      <c r="J324" s="16">
        <f>MAX('Retorno Acumulado'!J$3:J324)</f>
        <v>1.0922490933965898</v>
      </c>
    </row>
    <row r="325" spans="1:10">
      <c r="A325" s="3">
        <v>44999</v>
      </c>
      <c r="B325" s="16">
        <f>MAX('Retorno Acumulado'!B$3:B325)</f>
        <v>2.4233078294372157</v>
      </c>
      <c r="C325" s="16">
        <f>MAX('Retorno Acumulado'!C$3:C325)</f>
        <v>2.1789653542571221</v>
      </c>
      <c r="D325" s="16">
        <f>MAX('Retorno Acumulado'!D$3:D325)</f>
        <v>2.0054564334970286</v>
      </c>
      <c r="E325" s="16">
        <f>MAX('Retorno Acumulado'!E$3:E325)</f>
        <v>1.5747476860223815</v>
      </c>
      <c r="F325" s="16">
        <f>MAX('Retorno Acumulado'!F$3:F325)</f>
        <v>1.6593418952501091</v>
      </c>
      <c r="G325" s="16">
        <f>MAX('Retorno Acumulado'!G$3:G325)</f>
        <v>1.211928785105697</v>
      </c>
      <c r="H325" s="16">
        <f>MAX('Retorno Acumulado'!H$3:H325)</f>
        <v>1.0038445549999999</v>
      </c>
      <c r="I325" s="16">
        <f>MAX('Retorno Acumulado'!I$3:I325)</f>
        <v>1.0325345022830315</v>
      </c>
      <c r="J325" s="16">
        <f>MAX('Retorno Acumulado'!J$3:J325)</f>
        <v>1.0922490933965898</v>
      </c>
    </row>
    <row r="326" spans="1:10">
      <c r="A326" s="3">
        <v>45000</v>
      </c>
      <c r="B326" s="16">
        <f>MAX('Retorno Acumulado'!B$3:B326)</f>
        <v>2.5286684072454868</v>
      </c>
      <c r="C326" s="16">
        <f>MAX('Retorno Acumulado'!C$3:C326)</f>
        <v>2.1789653542571221</v>
      </c>
      <c r="D326" s="16">
        <f>MAX('Retorno Acumulado'!D$3:D326)</f>
        <v>2.0822941705363842</v>
      </c>
      <c r="E326" s="16">
        <f>MAX('Retorno Acumulado'!E$3:E326)</f>
        <v>1.5747476860223815</v>
      </c>
      <c r="F326" s="16">
        <f>MAX('Retorno Acumulado'!F$3:F326)</f>
        <v>1.7143841545143959</v>
      </c>
      <c r="G326" s="16">
        <f>MAX('Retorno Acumulado'!G$3:G326)</f>
        <v>1.211928785105697</v>
      </c>
      <c r="H326" s="16">
        <f>MAX('Retorno Acumulado'!H$3:H326)</f>
        <v>1.0038445549999999</v>
      </c>
      <c r="I326" s="16">
        <f>MAX('Retorno Acumulado'!I$3:I326)</f>
        <v>1.0325345022830315</v>
      </c>
      <c r="J326" s="16">
        <f>MAX('Retorno Acumulado'!J$3:J326)</f>
        <v>1.0922490933965898</v>
      </c>
    </row>
    <row r="327" spans="1:10">
      <c r="A327" s="3">
        <v>45001</v>
      </c>
      <c r="B327" s="16">
        <f>MAX('Retorno Acumulado'!B$3:B327)</f>
        <v>2.5840993474007155</v>
      </c>
      <c r="C327" s="16">
        <f>MAX('Retorno Acumulado'!C$3:C327)</f>
        <v>2.1789653542571221</v>
      </c>
      <c r="D327" s="16">
        <f>MAX('Retorno Acumulado'!D$3:D327)</f>
        <v>2.1237319890312976</v>
      </c>
      <c r="E327" s="16">
        <f>MAX('Retorno Acumulado'!E$3:E327)</f>
        <v>1.5747476860223815</v>
      </c>
      <c r="F327" s="16">
        <f>MAX('Retorno Acumulado'!F$3:F327)</f>
        <v>1.7450393284539643</v>
      </c>
      <c r="G327" s="16">
        <f>MAX('Retorno Acumulado'!G$3:G327)</f>
        <v>1.211928785105697</v>
      </c>
      <c r="H327" s="16">
        <f>MAX('Retorno Acumulado'!H$3:H327)</f>
        <v>1.0038445549999999</v>
      </c>
      <c r="I327" s="16">
        <f>MAX('Retorno Acumulado'!I$3:I327)</f>
        <v>1.0325345022830315</v>
      </c>
      <c r="J327" s="16">
        <f>MAX('Retorno Acumulado'!J$3:J327)</f>
        <v>1.0922490933965898</v>
      </c>
    </row>
    <row r="328" spans="1:10">
      <c r="A328" s="3">
        <v>45002</v>
      </c>
      <c r="B328" s="16">
        <f>MAX('Retorno Acumulado'!B$3:B328)</f>
        <v>2.5840993474007155</v>
      </c>
      <c r="C328" s="16">
        <f>MAX('Retorno Acumulado'!C$3:C328)</f>
        <v>2.1789653542571221</v>
      </c>
      <c r="D328" s="16">
        <f>MAX('Retorno Acumulado'!D$3:D328)</f>
        <v>2.1237319890312976</v>
      </c>
      <c r="E328" s="16">
        <f>MAX('Retorno Acumulado'!E$3:E328)</f>
        <v>1.5747476860223815</v>
      </c>
      <c r="F328" s="16">
        <f>MAX('Retorno Acumulado'!F$3:F328)</f>
        <v>1.7450393284539643</v>
      </c>
      <c r="G328" s="16">
        <f>MAX('Retorno Acumulado'!G$3:G328)</f>
        <v>1.211928785105697</v>
      </c>
      <c r="H328" s="16">
        <f>MAX('Retorno Acumulado'!H$3:H328)</f>
        <v>1.0038445549999999</v>
      </c>
      <c r="I328" s="16">
        <f>MAX('Retorno Acumulado'!I$3:I328)</f>
        <v>1.0325345022830315</v>
      </c>
      <c r="J328" s="16">
        <f>MAX('Retorno Acumulado'!J$3:J328)</f>
        <v>1.0922490933965898</v>
      </c>
    </row>
    <row r="329" spans="1:10">
      <c r="A329" s="3">
        <v>45006</v>
      </c>
      <c r="B329" s="16">
        <f>MAX('Retorno Acumulado'!B$3:B329)</f>
        <v>2.9108251165880201</v>
      </c>
      <c r="C329" s="16">
        <f>MAX('Retorno Acumulado'!C$3:C329)</f>
        <v>2.1789653542571221</v>
      </c>
      <c r="D329" s="16">
        <f>MAX('Retorno Acumulado'!D$3:D329)</f>
        <v>2.3901265585394165</v>
      </c>
      <c r="E329" s="16">
        <f>MAX('Retorno Acumulado'!E$3:E329)</f>
        <v>1.5747476860223815</v>
      </c>
      <c r="F329" s="16">
        <f>MAX('Retorno Acumulado'!F$3:F329)</f>
        <v>1.9621867873687902</v>
      </c>
      <c r="G329" s="16">
        <f>MAX('Retorno Acumulado'!G$3:G329)</f>
        <v>1.211928785105697</v>
      </c>
      <c r="H329" s="16">
        <f>MAX('Retorno Acumulado'!H$3:H329)</f>
        <v>1.0843886916957957</v>
      </c>
      <c r="I329" s="16">
        <f>MAX('Retorno Acumulado'!I$3:I329)</f>
        <v>1.0325345022830315</v>
      </c>
      <c r="J329" s="16">
        <f>MAX('Retorno Acumulado'!J$3:J329)</f>
        <v>1.0922490933965898</v>
      </c>
    </row>
    <row r="330" spans="1:10">
      <c r="A330" s="3">
        <v>45007</v>
      </c>
      <c r="B330" s="16">
        <f>MAX('Retorno Acumulado'!B$3:B330)</f>
        <v>2.9108251165880201</v>
      </c>
      <c r="C330" s="16">
        <f>MAX('Retorno Acumulado'!C$3:C330)</f>
        <v>2.1789653542571221</v>
      </c>
      <c r="D330" s="16">
        <f>MAX('Retorno Acumulado'!D$3:D330)</f>
        <v>2.3901265585394165</v>
      </c>
      <c r="E330" s="16">
        <f>MAX('Retorno Acumulado'!E$3:E330)</f>
        <v>1.5747476860223815</v>
      </c>
      <c r="F330" s="16">
        <f>MAX('Retorno Acumulado'!F$3:F330)</f>
        <v>1.9621867873687902</v>
      </c>
      <c r="G330" s="16">
        <f>MAX('Retorno Acumulado'!G$3:G330)</f>
        <v>1.211928785105697</v>
      </c>
      <c r="H330" s="16">
        <f>MAX('Retorno Acumulado'!H$3:H330)</f>
        <v>1.0843886916957957</v>
      </c>
      <c r="I330" s="16">
        <f>MAX('Retorno Acumulado'!I$3:I330)</f>
        <v>1.0325345022830315</v>
      </c>
      <c r="J330" s="16">
        <f>MAX('Retorno Acumulado'!J$3:J330)</f>
        <v>1.0922490933965898</v>
      </c>
    </row>
    <row r="331" spans="1:10">
      <c r="A331" s="3">
        <v>45008</v>
      </c>
      <c r="B331" s="16">
        <f>MAX('Retorno Acumulado'!B$3:B331)</f>
        <v>2.9108251165880201</v>
      </c>
      <c r="C331" s="16">
        <f>MAX('Retorno Acumulado'!C$3:C331)</f>
        <v>2.1789653542571221</v>
      </c>
      <c r="D331" s="16">
        <f>MAX('Retorno Acumulado'!D$3:D331)</f>
        <v>2.3901265585394165</v>
      </c>
      <c r="E331" s="16">
        <f>MAX('Retorno Acumulado'!E$3:E331)</f>
        <v>1.5747476860223815</v>
      </c>
      <c r="F331" s="16">
        <f>MAX('Retorno Acumulado'!F$3:F331)</f>
        <v>1.9621867873687902</v>
      </c>
      <c r="G331" s="16">
        <f>MAX('Retorno Acumulado'!G$3:G331)</f>
        <v>1.211928785105697</v>
      </c>
      <c r="H331" s="16">
        <f>MAX('Retorno Acumulado'!H$3:H331)</f>
        <v>1.0843886916957957</v>
      </c>
      <c r="I331" s="16">
        <f>MAX('Retorno Acumulado'!I$3:I331)</f>
        <v>1.0325345022830315</v>
      </c>
      <c r="J331" s="16">
        <f>MAX('Retorno Acumulado'!J$3:J331)</f>
        <v>1.0922490933965898</v>
      </c>
    </row>
    <row r="332" spans="1:10">
      <c r="A332" s="3">
        <v>45009</v>
      </c>
      <c r="B332" s="16">
        <f>MAX('Retorno Acumulado'!B$3:B332)</f>
        <v>2.9108251165880201</v>
      </c>
      <c r="C332" s="16">
        <f>MAX('Retorno Acumulado'!C$3:C332)</f>
        <v>2.1789653542571221</v>
      </c>
      <c r="D332" s="16">
        <f>MAX('Retorno Acumulado'!D$3:D332)</f>
        <v>2.3901265585394165</v>
      </c>
      <c r="E332" s="16">
        <f>MAX('Retorno Acumulado'!E$3:E332)</f>
        <v>1.5747476860223815</v>
      </c>
      <c r="F332" s="16">
        <f>MAX('Retorno Acumulado'!F$3:F332)</f>
        <v>1.9621867873687902</v>
      </c>
      <c r="G332" s="16">
        <f>MAX('Retorno Acumulado'!G$3:G332)</f>
        <v>1.211928785105697</v>
      </c>
      <c r="H332" s="16">
        <f>MAX('Retorno Acumulado'!H$3:H332)</f>
        <v>1.0843886916957957</v>
      </c>
      <c r="I332" s="16">
        <f>MAX('Retorno Acumulado'!I$3:I332)</f>
        <v>1.0325345022830315</v>
      </c>
      <c r="J332" s="16">
        <f>MAX('Retorno Acumulado'!J$3:J332)</f>
        <v>1.0922490933965898</v>
      </c>
    </row>
    <row r="333" spans="1:10">
      <c r="A333" s="3">
        <v>45012</v>
      </c>
      <c r="B333" s="16">
        <f>MAX('Retorno Acumulado'!B$3:B333)</f>
        <v>2.9108251165880201</v>
      </c>
      <c r="C333" s="16">
        <f>MAX('Retorno Acumulado'!C$3:C333)</f>
        <v>2.1789653542571221</v>
      </c>
      <c r="D333" s="16">
        <f>MAX('Retorno Acumulado'!D$3:D333)</f>
        <v>2.3901265585394165</v>
      </c>
      <c r="E333" s="16">
        <f>MAX('Retorno Acumulado'!E$3:E333)</f>
        <v>1.5747476860223815</v>
      </c>
      <c r="F333" s="16">
        <f>MAX('Retorno Acumulado'!F$3:F333)</f>
        <v>1.9621867873687902</v>
      </c>
      <c r="G333" s="16">
        <f>MAX('Retorno Acumulado'!G$3:G333)</f>
        <v>1.211928785105697</v>
      </c>
      <c r="H333" s="16">
        <f>MAX('Retorno Acumulado'!H$3:H333)</f>
        <v>1.0843886916957957</v>
      </c>
      <c r="I333" s="16">
        <f>MAX('Retorno Acumulado'!I$3:I333)</f>
        <v>1.0325345022830315</v>
      </c>
      <c r="J333" s="16">
        <f>MAX('Retorno Acumulado'!J$3:J333)</f>
        <v>1.0922490933965898</v>
      </c>
    </row>
    <row r="334" spans="1:10">
      <c r="A334" s="3">
        <v>45013</v>
      </c>
      <c r="B334" s="16">
        <f>MAX('Retorno Acumulado'!B$3:B334)</f>
        <v>3.0250458941629343</v>
      </c>
      <c r="C334" s="16">
        <f>MAX('Retorno Acumulado'!C$3:C334)</f>
        <v>2.1789653542571221</v>
      </c>
      <c r="D334" s="16">
        <f>MAX('Retorno Acumulado'!D$3:D334)</f>
        <v>2.4740878652370197</v>
      </c>
      <c r="E334" s="16">
        <f>MAX('Retorno Acumulado'!E$3:E334)</f>
        <v>1.5747476860223815</v>
      </c>
      <c r="F334" s="16">
        <f>MAX('Retorno Acumulado'!F$3:F334)</f>
        <v>2.0230714784118327</v>
      </c>
      <c r="G334" s="16">
        <f>MAX('Retorno Acumulado'!G$3:G334)</f>
        <v>1.211928785105697</v>
      </c>
      <c r="H334" s="16">
        <f>MAX('Retorno Acumulado'!H$3:H334)</f>
        <v>1.104779361764235</v>
      </c>
      <c r="I334" s="16">
        <f>MAX('Retorno Acumulado'!I$3:I334)</f>
        <v>1.0325345022830315</v>
      </c>
      <c r="J334" s="16">
        <f>MAX('Retorno Acumulado'!J$3:J334)</f>
        <v>1.0922490933965898</v>
      </c>
    </row>
    <row r="335" spans="1:10">
      <c r="A335" s="3">
        <v>45014</v>
      </c>
      <c r="B335" s="16">
        <f>MAX('Retorno Acumulado'!B$3:B335)</f>
        <v>3.0250458941629343</v>
      </c>
      <c r="C335" s="16">
        <f>MAX('Retorno Acumulado'!C$3:C335)</f>
        <v>2.1789653542571221</v>
      </c>
      <c r="D335" s="16">
        <f>MAX('Retorno Acumulado'!D$3:D335)</f>
        <v>2.4740878652370197</v>
      </c>
      <c r="E335" s="16">
        <f>MAX('Retorno Acumulado'!E$3:E335)</f>
        <v>1.5747476860223815</v>
      </c>
      <c r="F335" s="16">
        <f>MAX('Retorno Acumulado'!F$3:F335)</f>
        <v>2.0230714784118327</v>
      </c>
      <c r="G335" s="16">
        <f>MAX('Retorno Acumulado'!G$3:G335)</f>
        <v>1.211928785105697</v>
      </c>
      <c r="H335" s="16">
        <f>MAX('Retorno Acumulado'!H$3:H335)</f>
        <v>1.104779361764235</v>
      </c>
      <c r="I335" s="16">
        <f>MAX('Retorno Acumulado'!I$3:I335)</f>
        <v>1.0325345022830315</v>
      </c>
      <c r="J335" s="16">
        <f>MAX('Retorno Acumulado'!J$3:J335)</f>
        <v>1.0922490933965898</v>
      </c>
    </row>
    <row r="336" spans="1:10">
      <c r="A336" s="3">
        <v>45015</v>
      </c>
      <c r="B336" s="16">
        <f>MAX('Retorno Acumulado'!B$3:B336)</f>
        <v>3.0250458941629343</v>
      </c>
      <c r="C336" s="16">
        <f>MAX('Retorno Acumulado'!C$3:C336)</f>
        <v>2.1789653542571221</v>
      </c>
      <c r="D336" s="16">
        <f>MAX('Retorno Acumulado'!D$3:D336)</f>
        <v>2.4740878652370197</v>
      </c>
      <c r="E336" s="16">
        <f>MAX('Retorno Acumulado'!E$3:E336)</f>
        <v>1.5747476860223815</v>
      </c>
      <c r="F336" s="16">
        <f>MAX('Retorno Acumulado'!F$3:F336)</f>
        <v>2.0230714784118327</v>
      </c>
      <c r="G336" s="16">
        <f>MAX('Retorno Acumulado'!G$3:G336)</f>
        <v>1.211928785105697</v>
      </c>
      <c r="H336" s="16">
        <f>MAX('Retorno Acumulado'!H$3:H336)</f>
        <v>1.104779361764235</v>
      </c>
      <c r="I336" s="16">
        <f>MAX('Retorno Acumulado'!I$3:I336)</f>
        <v>1.0325345022830315</v>
      </c>
      <c r="J336" s="16">
        <f>MAX('Retorno Acumulado'!J$3:J336)</f>
        <v>1.0922490933965898</v>
      </c>
    </row>
    <row r="337" spans="1:10">
      <c r="A337" s="3">
        <v>45016</v>
      </c>
      <c r="B337" s="16">
        <f>MAX('Retorno Acumulado'!B$3:B337)</f>
        <v>3.0250458941629343</v>
      </c>
      <c r="C337" s="16">
        <f>MAX('Retorno Acumulado'!C$3:C337)</f>
        <v>2.1789653542571221</v>
      </c>
      <c r="D337" s="16">
        <f>MAX('Retorno Acumulado'!D$3:D337)</f>
        <v>2.4740878652370197</v>
      </c>
      <c r="E337" s="16">
        <f>MAX('Retorno Acumulado'!E$3:E337)</f>
        <v>1.5747476860223815</v>
      </c>
      <c r="F337" s="16">
        <f>MAX('Retorno Acumulado'!F$3:F337)</f>
        <v>2.0230714784118327</v>
      </c>
      <c r="G337" s="16">
        <f>MAX('Retorno Acumulado'!G$3:G337)</f>
        <v>1.211928785105697</v>
      </c>
      <c r="H337" s="16">
        <f>MAX('Retorno Acumulado'!H$3:H337)</f>
        <v>1.104779361764235</v>
      </c>
      <c r="I337" s="16">
        <f>MAX('Retorno Acumulado'!I$3:I337)</f>
        <v>1.0325345022830315</v>
      </c>
      <c r="J337" s="16">
        <f>MAX('Retorno Acumulado'!J$3:J337)</f>
        <v>1.0922490933965898</v>
      </c>
    </row>
    <row r="338" spans="1:10">
      <c r="A338" s="3">
        <v>45019</v>
      </c>
      <c r="B338" s="16">
        <f>MAX('Retorno Acumulado'!B$3:B338)</f>
        <v>3.677505942891361</v>
      </c>
      <c r="C338" s="16">
        <f>MAX('Retorno Acumulado'!C$3:C338)</f>
        <v>2.5704200018247243</v>
      </c>
      <c r="D338" s="16">
        <f>MAX('Retorno Acumulado'!D$3:D338)</f>
        <v>3.0052398926732944</v>
      </c>
      <c r="E338" s="16">
        <f>MAX('Retorno Acumulado'!E$3:E338)</f>
        <v>1.7397299646773106</v>
      </c>
      <c r="F338" s="16">
        <f>MAX('Retorno Acumulado'!F$3:F338)</f>
        <v>2.4553735303477437</v>
      </c>
      <c r="G338" s="16">
        <f>MAX('Retorno Acumulado'!G$3:G338)</f>
        <v>1.211928785105697</v>
      </c>
      <c r="H338" s="16">
        <f>MAX('Retorno Acumulado'!H$3:H338)</f>
        <v>1.3375409063768946</v>
      </c>
      <c r="I338" s="16">
        <f>MAX('Retorno Acumulado'!I$3:I338)</f>
        <v>1.0325345022830315</v>
      </c>
      <c r="J338" s="16">
        <f>MAX('Retorno Acumulado'!J$3:J338)</f>
        <v>1.0922490933965898</v>
      </c>
    </row>
    <row r="339" spans="1:10">
      <c r="A339" s="3">
        <v>45020</v>
      </c>
      <c r="B339" s="16">
        <f>MAX('Retorno Acumulado'!B$3:B339)</f>
        <v>3.677505942891361</v>
      </c>
      <c r="C339" s="16">
        <f>MAX('Retorno Acumulado'!C$3:C339)</f>
        <v>2.5704200018247243</v>
      </c>
      <c r="D339" s="16">
        <f>MAX('Retorno Acumulado'!D$3:D339)</f>
        <v>3.0052398926732944</v>
      </c>
      <c r="E339" s="16">
        <f>MAX('Retorno Acumulado'!E$3:E339)</f>
        <v>1.7397299646773106</v>
      </c>
      <c r="F339" s="16">
        <f>MAX('Retorno Acumulado'!F$3:F339)</f>
        <v>2.4553735303477437</v>
      </c>
      <c r="G339" s="16">
        <f>MAX('Retorno Acumulado'!G$3:G339)</f>
        <v>1.211928785105697</v>
      </c>
      <c r="H339" s="16">
        <f>MAX('Retorno Acumulado'!H$3:H339)</f>
        <v>1.3375409063768946</v>
      </c>
      <c r="I339" s="16">
        <f>MAX('Retorno Acumulado'!I$3:I339)</f>
        <v>1.0325345022830315</v>
      </c>
      <c r="J339" s="16">
        <f>MAX('Retorno Acumulado'!J$3:J339)</f>
        <v>1.0922490933965898</v>
      </c>
    </row>
    <row r="340" spans="1:10">
      <c r="A340" s="3">
        <v>45021</v>
      </c>
      <c r="B340" s="16">
        <f>MAX('Retorno Acumulado'!B$3:B340)</f>
        <v>3.677505942891361</v>
      </c>
      <c r="C340" s="16">
        <f>MAX('Retorno Acumulado'!C$3:C340)</f>
        <v>2.5704200018247243</v>
      </c>
      <c r="D340" s="16">
        <f>MAX('Retorno Acumulado'!D$3:D340)</f>
        <v>3.0052398926732944</v>
      </c>
      <c r="E340" s="16">
        <f>MAX('Retorno Acumulado'!E$3:E340)</f>
        <v>1.7397299646773106</v>
      </c>
      <c r="F340" s="16">
        <f>MAX('Retorno Acumulado'!F$3:F340)</f>
        <v>2.4553735303477437</v>
      </c>
      <c r="G340" s="16">
        <f>MAX('Retorno Acumulado'!G$3:G340)</f>
        <v>1.211928785105697</v>
      </c>
      <c r="H340" s="16">
        <f>MAX('Retorno Acumulado'!H$3:H340)</f>
        <v>1.3375409063768946</v>
      </c>
      <c r="I340" s="16">
        <f>MAX('Retorno Acumulado'!I$3:I340)</f>
        <v>1.0325345022830315</v>
      </c>
      <c r="J340" s="16">
        <f>MAX('Retorno Acumulado'!J$3:J340)</f>
        <v>1.0922490933965898</v>
      </c>
    </row>
    <row r="341" spans="1:10">
      <c r="A341" s="3">
        <v>45026</v>
      </c>
      <c r="B341" s="16">
        <f>MAX('Retorno Acumulado'!B$3:B341)</f>
        <v>3.677505942891361</v>
      </c>
      <c r="C341" s="16">
        <f>MAX('Retorno Acumulado'!C$3:C341)</f>
        <v>2.5704200018247243</v>
      </c>
      <c r="D341" s="16">
        <f>MAX('Retorno Acumulado'!D$3:D341)</f>
        <v>3.0052398926732944</v>
      </c>
      <c r="E341" s="16">
        <f>MAX('Retorno Acumulado'!E$3:E341)</f>
        <v>1.7397299646773106</v>
      </c>
      <c r="F341" s="16">
        <f>MAX('Retorno Acumulado'!F$3:F341)</f>
        <v>2.4553735303477437</v>
      </c>
      <c r="G341" s="16">
        <f>MAX('Retorno Acumulado'!G$3:G341)</f>
        <v>1.211928785105697</v>
      </c>
      <c r="H341" s="16">
        <f>MAX('Retorno Acumulado'!H$3:H341)</f>
        <v>1.3375409063768946</v>
      </c>
      <c r="I341" s="16">
        <f>MAX('Retorno Acumulado'!I$3:I341)</f>
        <v>1.0325345022830315</v>
      </c>
      <c r="J341" s="16">
        <f>MAX('Retorno Acumulado'!J$3:J341)</f>
        <v>1.0922490933965898</v>
      </c>
    </row>
    <row r="342" spans="1:10">
      <c r="A342" s="3">
        <v>45027</v>
      </c>
      <c r="B342" s="16">
        <f>MAX('Retorno Acumulado'!B$3:B342)</f>
        <v>3.677505942891361</v>
      </c>
      <c r="C342" s="16">
        <f>MAX('Retorno Acumulado'!C$3:C342)</f>
        <v>2.5704200018247243</v>
      </c>
      <c r="D342" s="16">
        <f>MAX('Retorno Acumulado'!D$3:D342)</f>
        <v>3.0052398926732944</v>
      </c>
      <c r="E342" s="16">
        <f>MAX('Retorno Acumulado'!E$3:E342)</f>
        <v>1.7397299646773106</v>
      </c>
      <c r="F342" s="16">
        <f>MAX('Retorno Acumulado'!F$3:F342)</f>
        <v>2.4553735303477437</v>
      </c>
      <c r="G342" s="16">
        <f>MAX('Retorno Acumulado'!G$3:G342)</f>
        <v>1.211928785105697</v>
      </c>
      <c r="H342" s="16">
        <f>MAX('Retorno Acumulado'!H$3:H342)</f>
        <v>1.3375409063768946</v>
      </c>
      <c r="I342" s="16">
        <f>MAX('Retorno Acumulado'!I$3:I342)</f>
        <v>1.0325345022830315</v>
      </c>
      <c r="J342" s="16">
        <f>MAX('Retorno Acumulado'!J$3:J342)</f>
        <v>1.0922490933965898</v>
      </c>
    </row>
    <row r="343" spans="1:10">
      <c r="A343" s="3">
        <v>45028</v>
      </c>
      <c r="B343" s="16">
        <f>MAX('Retorno Acumulado'!B$3:B343)</f>
        <v>3.6793630833925213</v>
      </c>
      <c r="C343" s="16">
        <f>MAX('Retorno Acumulado'!C$3:C343)</f>
        <v>2.5704200018247243</v>
      </c>
      <c r="D343" s="16">
        <f>MAX('Retorno Acumulado'!D$3:D343)</f>
        <v>3.0052398926732944</v>
      </c>
      <c r="E343" s="16">
        <f>MAX('Retorno Acumulado'!E$3:E343)</f>
        <v>1.7397299646773106</v>
      </c>
      <c r="F343" s="16">
        <f>MAX('Retorno Acumulado'!F$3:F343)</f>
        <v>2.4553735303477437</v>
      </c>
      <c r="G343" s="16">
        <f>MAX('Retorno Acumulado'!G$3:G343)</f>
        <v>1.211928785105697</v>
      </c>
      <c r="H343" s="16">
        <f>MAX('Retorno Acumulado'!H$3:H343)</f>
        <v>1.3375409063768946</v>
      </c>
      <c r="I343" s="16">
        <f>MAX('Retorno Acumulado'!I$3:I343)</f>
        <v>1.0325345022830315</v>
      </c>
      <c r="J343" s="16">
        <f>MAX('Retorno Acumulado'!J$3:J343)</f>
        <v>1.0922490933965898</v>
      </c>
    </row>
    <row r="344" spans="1:10">
      <c r="A344" s="3">
        <v>45030</v>
      </c>
      <c r="B344" s="16">
        <f>MAX('Retorno Acumulado'!B$3:B344)</f>
        <v>3.8321890063477433</v>
      </c>
      <c r="C344" s="16">
        <f>MAX('Retorno Acumulado'!C$3:C344)</f>
        <v>2.5704200018247243</v>
      </c>
      <c r="D344" s="16">
        <f>MAX('Retorno Acumulado'!D$3:D344)</f>
        <v>3.1223880619489477</v>
      </c>
      <c r="E344" s="16">
        <f>MAX('Retorno Acumulado'!E$3:E344)</f>
        <v>1.7397299646773106</v>
      </c>
      <c r="F344" s="16">
        <f>MAX('Retorno Acumulado'!F$3:F344)</f>
        <v>2.5435379817945614</v>
      </c>
      <c r="G344" s="16">
        <f>MAX('Retorno Acumulado'!G$3:G344)</f>
        <v>1.211928785105697</v>
      </c>
      <c r="H344" s="16">
        <f>MAX('Retorno Acumulado'!H$3:H344)</f>
        <v>1.3732792501232671</v>
      </c>
      <c r="I344" s="16">
        <f>MAX('Retorno Acumulado'!I$3:I344)</f>
        <v>1.0325345022830315</v>
      </c>
      <c r="J344" s="16">
        <f>MAX('Retorno Acumulado'!J$3:J344)</f>
        <v>1.0922490933965898</v>
      </c>
    </row>
    <row r="345" spans="1:10">
      <c r="A345" s="3">
        <v>45033</v>
      </c>
      <c r="B345" s="16">
        <f>MAX('Retorno Acumulado'!B$3:B345)</f>
        <v>3.8701008521875413</v>
      </c>
      <c r="C345" s="16">
        <f>MAX('Retorno Acumulado'!C$3:C345)</f>
        <v>2.5704200018247243</v>
      </c>
      <c r="D345" s="16">
        <f>MAX('Retorno Acumulado'!D$3:D345)</f>
        <v>3.1501554589838596</v>
      </c>
      <c r="E345" s="16">
        <f>MAX('Retorno Acumulado'!E$3:E345)</f>
        <v>1.7397299646773106</v>
      </c>
      <c r="F345" s="16">
        <f>MAX('Retorno Acumulado'!F$3:F345)</f>
        <v>2.5636141270848656</v>
      </c>
      <c r="G345" s="16">
        <f>MAX('Retorno Acumulado'!G$3:G345)</f>
        <v>1.211928785105697</v>
      </c>
      <c r="H345" s="16">
        <f>MAX('Retorno Acumulado'!H$3:H345)</f>
        <v>1.3799987054941203</v>
      </c>
      <c r="I345" s="16">
        <f>MAX('Retorno Acumulado'!I$3:I345)</f>
        <v>1.0325345022830315</v>
      </c>
      <c r="J345" s="16">
        <f>MAX('Retorno Acumulado'!J$3:J345)</f>
        <v>1.0922490933965898</v>
      </c>
    </row>
    <row r="346" spans="1:10">
      <c r="A346" s="3">
        <v>45034</v>
      </c>
      <c r="B346" s="16">
        <f>MAX('Retorno Acumulado'!B$3:B346)</f>
        <v>3.8701008521875413</v>
      </c>
      <c r="C346" s="16">
        <f>MAX('Retorno Acumulado'!C$3:C346)</f>
        <v>2.5704200018247243</v>
      </c>
      <c r="D346" s="16">
        <f>MAX('Retorno Acumulado'!D$3:D346)</f>
        <v>3.1501554589838596</v>
      </c>
      <c r="E346" s="16">
        <f>MAX('Retorno Acumulado'!E$3:E346)</f>
        <v>1.7397299646773106</v>
      </c>
      <c r="F346" s="16">
        <f>MAX('Retorno Acumulado'!F$3:F346)</f>
        <v>2.5636141270848656</v>
      </c>
      <c r="G346" s="16">
        <f>MAX('Retorno Acumulado'!G$3:G346)</f>
        <v>1.211928785105697</v>
      </c>
      <c r="H346" s="16">
        <f>MAX('Retorno Acumulado'!H$3:H346)</f>
        <v>1.3799987054941203</v>
      </c>
      <c r="I346" s="16">
        <f>MAX('Retorno Acumulado'!I$3:I346)</f>
        <v>1.0325345022830315</v>
      </c>
      <c r="J346" s="16">
        <f>MAX('Retorno Acumulado'!J$3:J346)</f>
        <v>1.0922490933965898</v>
      </c>
    </row>
    <row r="347" spans="1:10">
      <c r="A347" s="3">
        <v>45035</v>
      </c>
      <c r="B347" s="16">
        <f>MAX('Retorno Acumulado'!B$3:B347)</f>
        <v>3.8701008521875413</v>
      </c>
      <c r="C347" s="16">
        <f>MAX('Retorno Acumulado'!C$3:C347)</f>
        <v>2.5704200018247243</v>
      </c>
      <c r="D347" s="16">
        <f>MAX('Retorno Acumulado'!D$3:D347)</f>
        <v>3.1501554589838596</v>
      </c>
      <c r="E347" s="16">
        <f>MAX('Retorno Acumulado'!E$3:E347)</f>
        <v>1.7397299646773106</v>
      </c>
      <c r="F347" s="16">
        <f>MAX('Retorno Acumulado'!F$3:F347)</f>
        <v>2.5636141270848656</v>
      </c>
      <c r="G347" s="16">
        <f>MAX('Retorno Acumulado'!G$3:G347)</f>
        <v>1.211928785105697</v>
      </c>
      <c r="H347" s="16">
        <f>MAX('Retorno Acumulado'!H$3:H347)</f>
        <v>1.3799987054941203</v>
      </c>
      <c r="I347" s="16">
        <f>MAX('Retorno Acumulado'!I$3:I347)</f>
        <v>1.0325345022830315</v>
      </c>
      <c r="J347" s="16">
        <f>MAX('Retorno Acumulado'!J$3:J347)</f>
        <v>1.0922490933965898</v>
      </c>
    </row>
    <row r="348" spans="1:10">
      <c r="A348" s="3">
        <v>45036</v>
      </c>
      <c r="B348" s="16">
        <f>MAX('Retorno Acumulado'!B$3:B348)</f>
        <v>3.89212559613734</v>
      </c>
      <c r="C348" s="16">
        <f>MAX('Retorno Acumulado'!C$3:C348)</f>
        <v>2.5704200018247243</v>
      </c>
      <c r="D348" s="16">
        <f>MAX('Retorno Acumulado'!D$3:D348)</f>
        <v>3.1617679054037109</v>
      </c>
      <c r="E348" s="16">
        <f>MAX('Retorno Acumulado'!E$3:E348)</f>
        <v>1.7397299646773106</v>
      </c>
      <c r="F348" s="16">
        <f>MAX('Retorno Acumulado'!F$3:F348)</f>
        <v>2.5679302739742798</v>
      </c>
      <c r="G348" s="16">
        <f>MAX('Retorno Acumulado'!G$3:G348)</f>
        <v>1.211928785105697</v>
      </c>
      <c r="H348" s="16">
        <f>MAX('Retorno Acumulado'!H$3:H348)</f>
        <v>1.3799987054941203</v>
      </c>
      <c r="I348" s="16">
        <f>MAX('Retorno Acumulado'!I$3:I348)</f>
        <v>1.0325345022830315</v>
      </c>
      <c r="J348" s="16">
        <f>MAX('Retorno Acumulado'!J$3:J348)</f>
        <v>1.0922490933965898</v>
      </c>
    </row>
    <row r="349" spans="1:10">
      <c r="A349" s="3">
        <v>45037</v>
      </c>
      <c r="B349" s="16">
        <f>MAX('Retorno Acumulado'!B$3:B349)</f>
        <v>3.9587840851595857</v>
      </c>
      <c r="C349" s="16">
        <f>MAX('Retorno Acumulado'!C$3:C349)</f>
        <v>2.5833423306378536</v>
      </c>
      <c r="D349" s="16">
        <f>MAX('Retorno Acumulado'!D$3:D349)</f>
        <v>3.212756155530204</v>
      </c>
      <c r="E349" s="16">
        <f>MAX('Retorno Acumulado'!E$3:E349)</f>
        <v>1.7397299646773106</v>
      </c>
      <c r="F349" s="16">
        <f>MAX('Retorno Acumulado'!F$3:F349)</f>
        <v>2.6067740712635512</v>
      </c>
      <c r="G349" s="16">
        <f>MAX('Retorno Acumulado'!G$3:G349)</f>
        <v>1.211928785105697</v>
      </c>
      <c r="H349" s="16">
        <f>MAX('Retorno Acumulado'!H$3:H349)</f>
        <v>1.39070991046642</v>
      </c>
      <c r="I349" s="16">
        <f>MAX('Retorno Acumulado'!I$3:I349)</f>
        <v>1.0325345022830315</v>
      </c>
      <c r="J349" s="16">
        <f>MAX('Retorno Acumulado'!J$3:J349)</f>
        <v>1.0922490933965898</v>
      </c>
    </row>
    <row r="350" spans="1:10">
      <c r="A350" s="3">
        <v>45040</v>
      </c>
      <c r="B350" s="16">
        <f>MAX('Retorno Acumulado'!B$3:B350)</f>
        <v>3.9587840851595857</v>
      </c>
      <c r="C350" s="16">
        <f>MAX('Retorno Acumulado'!C$3:C350)</f>
        <v>2.5899505203196251</v>
      </c>
      <c r="D350" s="16">
        <f>MAX('Retorno Acumulado'!D$3:D350)</f>
        <v>3.212756155530204</v>
      </c>
      <c r="E350" s="16">
        <f>MAX('Retorno Acumulado'!E$3:E350)</f>
        <v>1.7397299646773106</v>
      </c>
      <c r="F350" s="16">
        <f>MAX('Retorno Acumulado'!F$3:F350)</f>
        <v>2.6067740712635512</v>
      </c>
      <c r="G350" s="16">
        <f>MAX('Retorno Acumulado'!G$3:G350)</f>
        <v>1.211928785105697</v>
      </c>
      <c r="H350" s="16">
        <f>MAX('Retorno Acumulado'!H$3:H350)</f>
        <v>1.39070991046642</v>
      </c>
      <c r="I350" s="16">
        <f>MAX('Retorno Acumulado'!I$3:I350)</f>
        <v>1.0325345022830315</v>
      </c>
      <c r="J350" s="16">
        <f>MAX('Retorno Acumulado'!J$3:J350)</f>
        <v>1.0922490933965898</v>
      </c>
    </row>
    <row r="351" spans="1:10">
      <c r="A351" s="3">
        <v>45041</v>
      </c>
      <c r="B351" s="16">
        <f>MAX('Retorno Acumulado'!B$3:B351)</f>
        <v>3.9587840851595857</v>
      </c>
      <c r="C351" s="16">
        <f>MAX('Retorno Acumulado'!C$3:C351)</f>
        <v>2.5899505203196251</v>
      </c>
      <c r="D351" s="16">
        <f>MAX('Retorno Acumulado'!D$3:D351)</f>
        <v>3.212756155530204</v>
      </c>
      <c r="E351" s="16">
        <f>MAX('Retorno Acumulado'!E$3:E351)</f>
        <v>1.7397299646773106</v>
      </c>
      <c r="F351" s="16">
        <f>MAX('Retorno Acumulado'!F$3:F351)</f>
        <v>2.6067740712635512</v>
      </c>
      <c r="G351" s="16">
        <f>MAX('Retorno Acumulado'!G$3:G351)</f>
        <v>1.211928785105697</v>
      </c>
      <c r="H351" s="16">
        <f>MAX('Retorno Acumulado'!H$3:H351)</f>
        <v>1.39070991046642</v>
      </c>
      <c r="I351" s="16">
        <f>MAX('Retorno Acumulado'!I$3:I351)</f>
        <v>1.0325345022830315</v>
      </c>
      <c r="J351" s="16">
        <f>MAX('Retorno Acumulado'!J$3:J351)</f>
        <v>1.0922490933965898</v>
      </c>
    </row>
    <row r="352" spans="1:10">
      <c r="A352" s="3">
        <v>45042</v>
      </c>
      <c r="B352" s="16">
        <f>MAX('Retorno Acumulado'!B$3:B352)</f>
        <v>4.0277263100026399</v>
      </c>
      <c r="C352" s="16">
        <f>MAX('Retorno Acumulado'!C$3:C352)</f>
        <v>2.5899505203196251</v>
      </c>
      <c r="D352" s="16">
        <f>MAX('Retorno Acumulado'!D$3:D352)</f>
        <v>3.2589658262211341</v>
      </c>
      <c r="E352" s="16">
        <f>MAX('Retorno Acumulado'!E$3:E352)</f>
        <v>1.7397299646773106</v>
      </c>
      <c r="F352" s="16">
        <f>MAX('Retorno Acumulado'!F$3:F352)</f>
        <v>2.6363802514277648</v>
      </c>
      <c r="G352" s="16">
        <f>MAX('Retorno Acumulado'!G$3:G352)</f>
        <v>1.211928785105697</v>
      </c>
      <c r="H352" s="16">
        <f>MAX('Retorno Acumulado'!H$3:H352)</f>
        <v>1.3939310176541624</v>
      </c>
      <c r="I352" s="16">
        <f>MAX('Retorno Acumulado'!I$3:I352)</f>
        <v>1.0325345022830315</v>
      </c>
      <c r="J352" s="16">
        <f>MAX('Retorno Acumulado'!J$3:J352)</f>
        <v>1.0922490933965898</v>
      </c>
    </row>
    <row r="353" spans="1:10">
      <c r="A353" s="3">
        <v>45043</v>
      </c>
      <c r="B353" s="16">
        <f>MAX('Retorno Acumulado'!B$3:B353)</f>
        <v>4.0814085175500736</v>
      </c>
      <c r="C353" s="16">
        <f>MAX('Retorno Acumulado'!C$3:C353)</f>
        <v>2.603049676256759</v>
      </c>
      <c r="D353" s="16">
        <f>MAX('Retorno Acumulado'!D$3:D353)</f>
        <v>3.2991429000877592</v>
      </c>
      <c r="E353" s="16">
        <f>MAX('Retorno Acumulado'!E$3:E353)</f>
        <v>1.7397299646773106</v>
      </c>
      <c r="F353" s="16">
        <f>MAX('Retorno Acumulado'!F$3:F353)</f>
        <v>2.6662456063126472</v>
      </c>
      <c r="G353" s="16">
        <f>MAX('Retorno Acumulado'!G$3:G353)</f>
        <v>1.211928785105697</v>
      </c>
      <c r="H353" s="16">
        <f>MAX('Retorno Acumulado'!H$3:H353)</f>
        <v>1.4055399074910224</v>
      </c>
      <c r="I353" s="16">
        <f>MAX('Retorno Acumulado'!I$3:I353)</f>
        <v>1.0325345022830315</v>
      </c>
      <c r="J353" s="16">
        <f>MAX('Retorno Acumulado'!J$3:J353)</f>
        <v>1.0922490933965898</v>
      </c>
    </row>
    <row r="354" spans="1:10">
      <c r="A354" s="3">
        <v>45044</v>
      </c>
      <c r="B354" s="16">
        <f>MAX('Retorno Acumulado'!B$3:B354)</f>
        <v>4.0814085175500736</v>
      </c>
      <c r="C354" s="16">
        <f>MAX('Retorno Acumulado'!C$3:C354)</f>
        <v>2.603049676256759</v>
      </c>
      <c r="D354" s="16">
        <f>MAX('Retorno Acumulado'!D$3:D354)</f>
        <v>3.2991429000877592</v>
      </c>
      <c r="E354" s="16">
        <f>MAX('Retorno Acumulado'!E$3:E354)</f>
        <v>1.7397299646773106</v>
      </c>
      <c r="F354" s="16">
        <f>MAX('Retorno Acumulado'!F$3:F354)</f>
        <v>2.6662456063126472</v>
      </c>
      <c r="G354" s="16">
        <f>MAX('Retorno Acumulado'!G$3:G354)</f>
        <v>1.211928785105697</v>
      </c>
      <c r="H354" s="16">
        <f>MAX('Retorno Acumulado'!H$3:H354)</f>
        <v>1.4055399074910224</v>
      </c>
      <c r="I354" s="16">
        <f>MAX('Retorno Acumulado'!I$3:I354)</f>
        <v>1.0325345022830315</v>
      </c>
      <c r="J354" s="16">
        <f>MAX('Retorno Acumulado'!J$3:J354)</f>
        <v>1.0922490933965898</v>
      </c>
    </row>
    <row r="355" spans="1:10">
      <c r="A355" s="3">
        <v>45048</v>
      </c>
      <c r="B355" s="16">
        <f>MAX('Retorno Acumulado'!B$3:B355)</f>
        <v>4.0814085175500736</v>
      </c>
      <c r="C355" s="16">
        <f>MAX('Retorno Acumulado'!C$3:C355)</f>
        <v>2.603049676256759</v>
      </c>
      <c r="D355" s="16">
        <f>MAX('Retorno Acumulado'!D$3:D355)</f>
        <v>3.2991429000877592</v>
      </c>
      <c r="E355" s="16">
        <f>MAX('Retorno Acumulado'!E$3:E355)</f>
        <v>1.7397299646773106</v>
      </c>
      <c r="F355" s="16">
        <f>MAX('Retorno Acumulado'!F$3:F355)</f>
        <v>2.6662456063126472</v>
      </c>
      <c r="G355" s="16">
        <f>MAX('Retorno Acumulado'!G$3:G355)</f>
        <v>1.211928785105697</v>
      </c>
      <c r="H355" s="16">
        <f>MAX('Retorno Acumulado'!H$3:H355)</f>
        <v>1.4055399074910224</v>
      </c>
      <c r="I355" s="16">
        <f>MAX('Retorno Acumulado'!I$3:I355)</f>
        <v>1.0325345022830315</v>
      </c>
      <c r="J355" s="16">
        <f>MAX('Retorno Acumulado'!J$3:J355)</f>
        <v>1.0922490933965898</v>
      </c>
    </row>
    <row r="356" spans="1:10">
      <c r="A356" s="3">
        <v>45049</v>
      </c>
      <c r="B356" s="16">
        <f>MAX('Retorno Acumulado'!B$3:B356)</f>
        <v>4.0814085175500736</v>
      </c>
      <c r="C356" s="16">
        <f>MAX('Retorno Acumulado'!C$3:C356)</f>
        <v>2.603049676256759</v>
      </c>
      <c r="D356" s="16">
        <f>MAX('Retorno Acumulado'!D$3:D356)</f>
        <v>3.2991429000877592</v>
      </c>
      <c r="E356" s="16">
        <f>MAX('Retorno Acumulado'!E$3:E356)</f>
        <v>1.7397299646773106</v>
      </c>
      <c r="F356" s="16">
        <f>MAX('Retorno Acumulado'!F$3:F356)</f>
        <v>2.6662456063126472</v>
      </c>
      <c r="G356" s="16">
        <f>MAX('Retorno Acumulado'!G$3:G356)</f>
        <v>1.211928785105697</v>
      </c>
      <c r="H356" s="16">
        <f>MAX('Retorno Acumulado'!H$3:H356)</f>
        <v>1.4055399074910224</v>
      </c>
      <c r="I356" s="16">
        <f>MAX('Retorno Acumulado'!I$3:I356)</f>
        <v>1.0325345022830315</v>
      </c>
      <c r="J356" s="16">
        <f>MAX('Retorno Acumulado'!J$3:J356)</f>
        <v>1.0922490933965898</v>
      </c>
    </row>
    <row r="357" spans="1:10">
      <c r="A357" s="3">
        <v>45050</v>
      </c>
      <c r="B357" s="16">
        <f>MAX('Retorno Acumulado'!B$3:B357)</f>
        <v>4.0814085175500736</v>
      </c>
      <c r="C357" s="16">
        <f>MAX('Retorno Acumulado'!C$3:C357)</f>
        <v>2.603049676256759</v>
      </c>
      <c r="D357" s="16">
        <f>MAX('Retorno Acumulado'!D$3:D357)</f>
        <v>3.2991429000877592</v>
      </c>
      <c r="E357" s="16">
        <f>MAX('Retorno Acumulado'!E$3:E357)</f>
        <v>1.7397299646773106</v>
      </c>
      <c r="F357" s="16">
        <f>MAX('Retorno Acumulado'!F$3:F357)</f>
        <v>2.6662456063126472</v>
      </c>
      <c r="G357" s="16">
        <f>MAX('Retorno Acumulado'!G$3:G357)</f>
        <v>1.211928785105697</v>
      </c>
      <c r="H357" s="16">
        <f>MAX('Retorno Acumulado'!H$3:H357)</f>
        <v>1.4055399074910224</v>
      </c>
      <c r="I357" s="16">
        <f>MAX('Retorno Acumulado'!I$3:I357)</f>
        <v>1.0325345022830315</v>
      </c>
      <c r="J357" s="16">
        <f>MAX('Retorno Acumulado'!J$3:J357)</f>
        <v>1.0922490933965898</v>
      </c>
    </row>
    <row r="358" spans="1:10">
      <c r="A358" s="3">
        <v>45051</v>
      </c>
      <c r="B358" s="16">
        <f>MAX('Retorno Acumulado'!B$3:B358)</f>
        <v>4.0814085175500736</v>
      </c>
      <c r="C358" s="16">
        <f>MAX('Retorno Acumulado'!C$3:C358)</f>
        <v>2.603049676256759</v>
      </c>
      <c r="D358" s="16">
        <f>MAX('Retorno Acumulado'!D$3:D358)</f>
        <v>3.2991429000877592</v>
      </c>
      <c r="E358" s="16">
        <f>MAX('Retorno Acumulado'!E$3:E358)</f>
        <v>1.7397299646773106</v>
      </c>
      <c r="F358" s="16">
        <f>MAX('Retorno Acumulado'!F$3:F358)</f>
        <v>2.6662456063126472</v>
      </c>
      <c r="G358" s="16">
        <f>MAX('Retorno Acumulado'!G$3:G358)</f>
        <v>1.211928785105697</v>
      </c>
      <c r="H358" s="16">
        <f>MAX('Retorno Acumulado'!H$3:H358)</f>
        <v>1.4055399074910224</v>
      </c>
      <c r="I358" s="16">
        <f>MAX('Retorno Acumulado'!I$3:I358)</f>
        <v>1.0325345022830315</v>
      </c>
      <c r="J358" s="16">
        <f>MAX('Retorno Acumulado'!J$3:J358)</f>
        <v>1.0922490933965898</v>
      </c>
    </row>
    <row r="359" spans="1:10">
      <c r="A359" s="3">
        <v>45054</v>
      </c>
      <c r="B359" s="16">
        <f>MAX('Retorno Acumulado'!B$3:B359)</f>
        <v>4.0814085175500736</v>
      </c>
      <c r="C359" s="16">
        <f>MAX('Retorno Acumulado'!C$3:C359)</f>
        <v>2.603049676256759</v>
      </c>
      <c r="D359" s="16">
        <f>MAX('Retorno Acumulado'!D$3:D359)</f>
        <v>3.2991429000877592</v>
      </c>
      <c r="E359" s="16">
        <f>MAX('Retorno Acumulado'!E$3:E359)</f>
        <v>1.7397299646773106</v>
      </c>
      <c r="F359" s="16">
        <f>MAX('Retorno Acumulado'!F$3:F359)</f>
        <v>2.6662456063126472</v>
      </c>
      <c r="G359" s="16">
        <f>MAX('Retorno Acumulado'!G$3:G359)</f>
        <v>1.211928785105697</v>
      </c>
      <c r="H359" s="16">
        <f>MAX('Retorno Acumulado'!H$3:H359)</f>
        <v>1.4055399074910224</v>
      </c>
      <c r="I359" s="16">
        <f>MAX('Retorno Acumulado'!I$3:I359)</f>
        <v>1.0325345022830315</v>
      </c>
      <c r="J359" s="16">
        <f>MAX('Retorno Acumulado'!J$3:J359)</f>
        <v>1.0922490933965898</v>
      </c>
    </row>
    <row r="360" spans="1:10">
      <c r="A360" s="3">
        <v>45055</v>
      </c>
      <c r="B360" s="16">
        <f>MAX('Retorno Acumulado'!B$3:B360)</f>
        <v>4.0814085175500736</v>
      </c>
      <c r="C360" s="16">
        <f>MAX('Retorno Acumulado'!C$3:C360)</f>
        <v>2.603049676256759</v>
      </c>
      <c r="D360" s="16">
        <f>MAX('Retorno Acumulado'!D$3:D360)</f>
        <v>3.2991429000877592</v>
      </c>
      <c r="E360" s="16">
        <f>MAX('Retorno Acumulado'!E$3:E360)</f>
        <v>1.7397299646773106</v>
      </c>
      <c r="F360" s="16">
        <f>MAX('Retorno Acumulado'!F$3:F360)</f>
        <v>2.6662456063126472</v>
      </c>
      <c r="G360" s="16">
        <f>MAX('Retorno Acumulado'!G$3:G360)</f>
        <v>1.211928785105697</v>
      </c>
      <c r="H360" s="16">
        <f>MAX('Retorno Acumulado'!H$3:H360)</f>
        <v>1.4055399074910224</v>
      </c>
      <c r="I360" s="16">
        <f>MAX('Retorno Acumulado'!I$3:I360)</f>
        <v>1.0325345022830315</v>
      </c>
      <c r="J360" s="16">
        <f>MAX('Retorno Acumulado'!J$3:J360)</f>
        <v>1.0922490933965898</v>
      </c>
    </row>
    <row r="361" spans="1:10">
      <c r="A361" s="3">
        <v>45056</v>
      </c>
      <c r="B361" s="16">
        <f>MAX('Retorno Acumulado'!B$3:B361)</f>
        <v>4.0814085175500736</v>
      </c>
      <c r="C361" s="16">
        <f>MAX('Retorno Acumulado'!C$3:C361)</f>
        <v>2.603049676256759</v>
      </c>
      <c r="D361" s="16">
        <f>MAX('Retorno Acumulado'!D$3:D361)</f>
        <v>3.2991429000877592</v>
      </c>
      <c r="E361" s="16">
        <f>MAX('Retorno Acumulado'!E$3:E361)</f>
        <v>1.7397299646773106</v>
      </c>
      <c r="F361" s="16">
        <f>MAX('Retorno Acumulado'!F$3:F361)</f>
        <v>2.6662456063126472</v>
      </c>
      <c r="G361" s="16">
        <f>MAX('Retorno Acumulado'!G$3:G361)</f>
        <v>1.211928785105697</v>
      </c>
      <c r="H361" s="16">
        <f>MAX('Retorno Acumulado'!H$3:H361)</f>
        <v>1.4055399074910224</v>
      </c>
      <c r="I361" s="16">
        <f>MAX('Retorno Acumulado'!I$3:I361)</f>
        <v>1.0325345022830315</v>
      </c>
      <c r="J361" s="16">
        <f>MAX('Retorno Acumulado'!J$3:J361)</f>
        <v>1.0922490933965898</v>
      </c>
    </row>
    <row r="362" spans="1:10">
      <c r="A362" s="3">
        <v>45057</v>
      </c>
      <c r="B362" s="16">
        <f>MAX('Retorno Acumulado'!B$3:B362)</f>
        <v>4.0814085175500736</v>
      </c>
      <c r="C362" s="16">
        <f>MAX('Retorno Acumulado'!C$3:C362)</f>
        <v>2.603049676256759</v>
      </c>
      <c r="D362" s="16">
        <f>MAX('Retorno Acumulado'!D$3:D362)</f>
        <v>3.2991429000877592</v>
      </c>
      <c r="E362" s="16">
        <f>MAX('Retorno Acumulado'!E$3:E362)</f>
        <v>1.7397299646773106</v>
      </c>
      <c r="F362" s="16">
        <f>MAX('Retorno Acumulado'!F$3:F362)</f>
        <v>2.6662456063126472</v>
      </c>
      <c r="G362" s="16">
        <f>MAX('Retorno Acumulado'!G$3:G362)</f>
        <v>1.211928785105697</v>
      </c>
      <c r="H362" s="16">
        <f>MAX('Retorno Acumulado'!H$3:H362)</f>
        <v>1.4055399074910224</v>
      </c>
      <c r="I362" s="16">
        <f>MAX('Retorno Acumulado'!I$3:I362)</f>
        <v>1.0325345022830315</v>
      </c>
      <c r="J362" s="16">
        <f>MAX('Retorno Acumulado'!J$3:J362)</f>
        <v>1.0922490933965898</v>
      </c>
    </row>
    <row r="363" spans="1:10">
      <c r="A363" s="3">
        <v>45058</v>
      </c>
      <c r="B363" s="16">
        <f>MAX('Retorno Acumulado'!B$3:B363)</f>
        <v>4.0814085175500736</v>
      </c>
      <c r="C363" s="16">
        <f>MAX('Retorno Acumulado'!C$3:C363)</f>
        <v>2.603049676256759</v>
      </c>
      <c r="D363" s="16">
        <f>MAX('Retorno Acumulado'!D$3:D363)</f>
        <v>3.2991429000877592</v>
      </c>
      <c r="E363" s="16">
        <f>MAX('Retorno Acumulado'!E$3:E363)</f>
        <v>1.7397299646773106</v>
      </c>
      <c r="F363" s="16">
        <f>MAX('Retorno Acumulado'!F$3:F363)</f>
        <v>2.6662456063126472</v>
      </c>
      <c r="G363" s="16">
        <f>MAX('Retorno Acumulado'!G$3:G363)</f>
        <v>1.211928785105697</v>
      </c>
      <c r="H363" s="16">
        <f>MAX('Retorno Acumulado'!H$3:H363)</f>
        <v>1.4055399074910224</v>
      </c>
      <c r="I363" s="16">
        <f>MAX('Retorno Acumulado'!I$3:I363)</f>
        <v>1.0325345022830315</v>
      </c>
      <c r="J363" s="16">
        <f>MAX('Retorno Acumulado'!J$3:J363)</f>
        <v>1.0922490933965898</v>
      </c>
    </row>
    <row r="364" spans="1:10">
      <c r="A364" s="3">
        <v>45061</v>
      </c>
      <c r="B364" s="16">
        <f>MAX('Retorno Acumulado'!B$3:B364)</f>
        <v>4.0814085175500736</v>
      </c>
      <c r="C364" s="16">
        <f>MAX('Retorno Acumulado'!C$3:C364)</f>
        <v>2.603049676256759</v>
      </c>
      <c r="D364" s="16">
        <f>MAX('Retorno Acumulado'!D$3:D364)</f>
        <v>3.2991429000877592</v>
      </c>
      <c r="E364" s="16">
        <f>MAX('Retorno Acumulado'!E$3:E364)</f>
        <v>1.7397299646773106</v>
      </c>
      <c r="F364" s="16">
        <f>MAX('Retorno Acumulado'!F$3:F364)</f>
        <v>2.6662456063126472</v>
      </c>
      <c r="G364" s="16">
        <f>MAX('Retorno Acumulado'!G$3:G364)</f>
        <v>1.211928785105697</v>
      </c>
      <c r="H364" s="16">
        <f>MAX('Retorno Acumulado'!H$3:H364)</f>
        <v>1.4055399074910224</v>
      </c>
      <c r="I364" s="16">
        <f>MAX('Retorno Acumulado'!I$3:I364)</f>
        <v>1.0325345022830315</v>
      </c>
      <c r="J364" s="16">
        <f>MAX('Retorno Acumulado'!J$3:J364)</f>
        <v>1.0922490933965898</v>
      </c>
    </row>
    <row r="365" spans="1:10">
      <c r="A365" s="3">
        <v>45062</v>
      </c>
      <c r="B365" s="16">
        <f>MAX('Retorno Acumulado'!B$3:B365)</f>
        <v>4.0814085175500736</v>
      </c>
      <c r="C365" s="16">
        <f>MAX('Retorno Acumulado'!C$3:C365)</f>
        <v>2.603049676256759</v>
      </c>
      <c r="D365" s="16">
        <f>MAX('Retorno Acumulado'!D$3:D365)</f>
        <v>3.2991429000877592</v>
      </c>
      <c r="E365" s="16">
        <f>MAX('Retorno Acumulado'!E$3:E365)</f>
        <v>1.7397299646773106</v>
      </c>
      <c r="F365" s="16">
        <f>MAX('Retorno Acumulado'!F$3:F365)</f>
        <v>2.6662456063126472</v>
      </c>
      <c r="G365" s="16">
        <f>MAX('Retorno Acumulado'!G$3:G365)</f>
        <v>1.211928785105697</v>
      </c>
      <c r="H365" s="16">
        <f>MAX('Retorno Acumulado'!H$3:H365)</f>
        <v>1.4055399074910224</v>
      </c>
      <c r="I365" s="16">
        <f>MAX('Retorno Acumulado'!I$3:I365)</f>
        <v>1.0325345022830315</v>
      </c>
      <c r="J365" s="16">
        <f>MAX('Retorno Acumulado'!J$3:J365)</f>
        <v>1.0922490933965898</v>
      </c>
    </row>
    <row r="366" spans="1:10">
      <c r="A366" s="3">
        <v>45063</v>
      </c>
      <c r="B366" s="16">
        <f>MAX('Retorno Acumulado'!B$3:B366)</f>
        <v>4.0814085175500736</v>
      </c>
      <c r="C366" s="16">
        <f>MAX('Retorno Acumulado'!C$3:C366)</f>
        <v>2.603049676256759</v>
      </c>
      <c r="D366" s="16">
        <f>MAX('Retorno Acumulado'!D$3:D366)</f>
        <v>3.2991429000877592</v>
      </c>
      <c r="E366" s="16">
        <f>MAX('Retorno Acumulado'!E$3:E366)</f>
        <v>1.7397299646773106</v>
      </c>
      <c r="F366" s="16">
        <f>MAX('Retorno Acumulado'!F$3:F366)</f>
        <v>2.6662456063126472</v>
      </c>
      <c r="G366" s="16">
        <f>MAX('Retorno Acumulado'!G$3:G366)</f>
        <v>1.211928785105697</v>
      </c>
      <c r="H366" s="16">
        <f>MAX('Retorno Acumulado'!H$3:H366)</f>
        <v>1.4055399074910224</v>
      </c>
      <c r="I366" s="16">
        <f>MAX('Retorno Acumulado'!I$3:I366)</f>
        <v>1.0325345022830315</v>
      </c>
      <c r="J366" s="16">
        <f>MAX('Retorno Acumulado'!J$3:J366)</f>
        <v>1.0922490933965898</v>
      </c>
    </row>
    <row r="367" spans="1:10">
      <c r="A367" s="3">
        <v>45064</v>
      </c>
      <c r="B367" s="16">
        <f>MAX('Retorno Acumulado'!B$3:B367)</f>
        <v>4.0814085175500736</v>
      </c>
      <c r="C367" s="16">
        <f>MAX('Retorno Acumulado'!C$3:C367)</f>
        <v>2.603049676256759</v>
      </c>
      <c r="D367" s="16">
        <f>MAX('Retorno Acumulado'!D$3:D367)</f>
        <v>3.2991429000877592</v>
      </c>
      <c r="E367" s="16">
        <f>MAX('Retorno Acumulado'!E$3:E367)</f>
        <v>1.7397299646773106</v>
      </c>
      <c r="F367" s="16">
        <f>MAX('Retorno Acumulado'!F$3:F367)</f>
        <v>2.6662456063126472</v>
      </c>
      <c r="G367" s="16">
        <f>MAX('Retorno Acumulado'!G$3:G367)</f>
        <v>1.211928785105697</v>
      </c>
      <c r="H367" s="16">
        <f>MAX('Retorno Acumulado'!H$3:H367)</f>
        <v>1.4055399074910224</v>
      </c>
      <c r="I367" s="16">
        <f>MAX('Retorno Acumulado'!I$3:I367)</f>
        <v>1.0325345022830315</v>
      </c>
      <c r="J367" s="16">
        <f>MAX('Retorno Acumulado'!J$3:J367)</f>
        <v>1.0922490933965898</v>
      </c>
    </row>
    <row r="368" spans="1:10">
      <c r="A368" s="3">
        <v>45065</v>
      </c>
      <c r="B368" s="16">
        <f>MAX('Retorno Acumulado'!B$3:B368)</f>
        <v>4.0814085175500736</v>
      </c>
      <c r="C368" s="16">
        <f>MAX('Retorno Acumulado'!C$3:C368)</f>
        <v>2.603049676256759</v>
      </c>
      <c r="D368" s="16">
        <f>MAX('Retorno Acumulado'!D$3:D368)</f>
        <v>3.2991429000877592</v>
      </c>
      <c r="E368" s="16">
        <f>MAX('Retorno Acumulado'!E$3:E368)</f>
        <v>1.7397299646773106</v>
      </c>
      <c r="F368" s="16">
        <f>MAX('Retorno Acumulado'!F$3:F368)</f>
        <v>2.6662456063126472</v>
      </c>
      <c r="G368" s="16">
        <f>MAX('Retorno Acumulado'!G$3:G368)</f>
        <v>1.211928785105697</v>
      </c>
      <c r="H368" s="16">
        <f>MAX('Retorno Acumulado'!H$3:H368)</f>
        <v>1.4055399074910224</v>
      </c>
      <c r="I368" s="16">
        <f>MAX('Retorno Acumulado'!I$3:I368)</f>
        <v>1.0325345022830315</v>
      </c>
      <c r="J368" s="16">
        <f>MAX('Retorno Acumulado'!J$3:J368)</f>
        <v>1.0922490933965898</v>
      </c>
    </row>
    <row r="369" spans="1:10">
      <c r="A369" s="3">
        <v>45068</v>
      </c>
      <c r="B369" s="16">
        <f>MAX('Retorno Acumulado'!B$3:B369)</f>
        <v>4.0814085175500736</v>
      </c>
      <c r="C369" s="16">
        <f>MAX('Retorno Acumulado'!C$3:C369)</f>
        <v>2.603049676256759</v>
      </c>
      <c r="D369" s="16">
        <f>MAX('Retorno Acumulado'!D$3:D369)</f>
        <v>3.2991429000877592</v>
      </c>
      <c r="E369" s="16">
        <f>MAX('Retorno Acumulado'!E$3:E369)</f>
        <v>1.7397299646773106</v>
      </c>
      <c r="F369" s="16">
        <f>MAX('Retorno Acumulado'!F$3:F369)</f>
        <v>2.6662456063126472</v>
      </c>
      <c r="G369" s="16">
        <f>MAX('Retorno Acumulado'!G$3:G369)</f>
        <v>1.211928785105697</v>
      </c>
      <c r="H369" s="16">
        <f>MAX('Retorno Acumulado'!H$3:H369)</f>
        <v>1.4055399074910224</v>
      </c>
      <c r="I369" s="16">
        <f>MAX('Retorno Acumulado'!I$3:I369)</f>
        <v>1.0325345022830315</v>
      </c>
      <c r="J369" s="16">
        <f>MAX('Retorno Acumulado'!J$3:J369)</f>
        <v>1.0922490933965898</v>
      </c>
    </row>
    <row r="370" spans="1:10">
      <c r="A370" s="3">
        <v>45069</v>
      </c>
      <c r="B370" s="16">
        <f>MAX('Retorno Acumulado'!B$3:B370)</f>
        <v>4.0814085175500736</v>
      </c>
      <c r="C370" s="16">
        <f>MAX('Retorno Acumulado'!C$3:C370)</f>
        <v>2.603049676256759</v>
      </c>
      <c r="D370" s="16">
        <f>MAX('Retorno Acumulado'!D$3:D370)</f>
        <v>3.2991429000877592</v>
      </c>
      <c r="E370" s="16">
        <f>MAX('Retorno Acumulado'!E$3:E370)</f>
        <v>1.7397299646773106</v>
      </c>
      <c r="F370" s="16">
        <f>MAX('Retorno Acumulado'!F$3:F370)</f>
        <v>2.6662456063126472</v>
      </c>
      <c r="G370" s="16">
        <f>MAX('Retorno Acumulado'!G$3:G370)</f>
        <v>1.211928785105697</v>
      </c>
      <c r="H370" s="16">
        <f>MAX('Retorno Acumulado'!H$3:H370)</f>
        <v>1.4055399074910224</v>
      </c>
      <c r="I370" s="16">
        <f>MAX('Retorno Acumulado'!I$3:I370)</f>
        <v>1.0325345022830315</v>
      </c>
      <c r="J370" s="16">
        <f>MAX('Retorno Acumulado'!J$3:J370)</f>
        <v>1.0922490933965898</v>
      </c>
    </row>
    <row r="371" spans="1:10">
      <c r="A371" s="3">
        <v>45070</v>
      </c>
      <c r="B371" s="16">
        <f>MAX('Retorno Acumulado'!B$3:B371)</f>
        <v>4.0814085175500736</v>
      </c>
      <c r="C371" s="16">
        <f>MAX('Retorno Acumulado'!C$3:C371)</f>
        <v>2.603049676256759</v>
      </c>
      <c r="D371" s="16">
        <f>MAX('Retorno Acumulado'!D$3:D371)</f>
        <v>3.2991429000877592</v>
      </c>
      <c r="E371" s="16">
        <f>MAX('Retorno Acumulado'!E$3:E371)</f>
        <v>1.7397299646773106</v>
      </c>
      <c r="F371" s="16">
        <f>MAX('Retorno Acumulado'!F$3:F371)</f>
        <v>2.6662456063126472</v>
      </c>
      <c r="G371" s="16">
        <f>MAX('Retorno Acumulado'!G$3:G371)</f>
        <v>1.211928785105697</v>
      </c>
      <c r="H371" s="16">
        <f>MAX('Retorno Acumulado'!H$3:H371)</f>
        <v>1.4055399074910224</v>
      </c>
      <c r="I371" s="16">
        <f>MAX('Retorno Acumulado'!I$3:I371)</f>
        <v>1.0325345022830315</v>
      </c>
      <c r="J371" s="16">
        <f>MAX('Retorno Acumulado'!J$3:J371)</f>
        <v>1.0922490933965898</v>
      </c>
    </row>
    <row r="372" spans="1:10">
      <c r="A372" s="3">
        <v>45071</v>
      </c>
      <c r="B372" s="16">
        <f>MAX('Retorno Acumulado'!B$3:B372)</f>
        <v>4.0814085175500736</v>
      </c>
      <c r="C372" s="16">
        <f>MAX('Retorno Acumulado'!C$3:C372)</f>
        <v>2.603049676256759</v>
      </c>
      <c r="D372" s="16">
        <f>MAX('Retorno Acumulado'!D$3:D372)</f>
        <v>3.2991429000877592</v>
      </c>
      <c r="E372" s="16">
        <f>MAX('Retorno Acumulado'!E$3:E372)</f>
        <v>1.7397299646773106</v>
      </c>
      <c r="F372" s="16">
        <f>MAX('Retorno Acumulado'!F$3:F372)</f>
        <v>2.6662456063126472</v>
      </c>
      <c r="G372" s="16">
        <f>MAX('Retorno Acumulado'!G$3:G372)</f>
        <v>1.211928785105697</v>
      </c>
      <c r="H372" s="16">
        <f>MAX('Retorno Acumulado'!H$3:H372)</f>
        <v>1.4055399074910224</v>
      </c>
      <c r="I372" s="16">
        <f>MAX('Retorno Acumulado'!I$3:I372)</f>
        <v>1.0325345022830315</v>
      </c>
      <c r="J372" s="16">
        <f>MAX('Retorno Acumulado'!J$3:J372)</f>
        <v>1.0922490933965898</v>
      </c>
    </row>
    <row r="373" spans="1:10">
      <c r="A373" s="3">
        <v>45072</v>
      </c>
      <c r="B373" s="16">
        <f>MAX('Retorno Acumulado'!B$3:B373)</f>
        <v>4.0814085175500736</v>
      </c>
      <c r="C373" s="16">
        <f>MAX('Retorno Acumulado'!C$3:C373)</f>
        <v>2.603049676256759</v>
      </c>
      <c r="D373" s="16">
        <f>MAX('Retorno Acumulado'!D$3:D373)</f>
        <v>3.2991429000877592</v>
      </c>
      <c r="E373" s="16">
        <f>MAX('Retorno Acumulado'!E$3:E373)</f>
        <v>1.7397299646773106</v>
      </c>
      <c r="F373" s="16">
        <f>MAX('Retorno Acumulado'!F$3:F373)</f>
        <v>2.6662456063126472</v>
      </c>
      <c r="G373" s="16">
        <f>MAX('Retorno Acumulado'!G$3:G373)</f>
        <v>1.211928785105697</v>
      </c>
      <c r="H373" s="16">
        <f>MAX('Retorno Acumulado'!H$3:H373)</f>
        <v>1.4055399074910224</v>
      </c>
      <c r="I373" s="16">
        <f>MAX('Retorno Acumulado'!I$3:I373)</f>
        <v>1.0325345022830315</v>
      </c>
      <c r="J373" s="16">
        <f>MAX('Retorno Acumulado'!J$3:J373)</f>
        <v>1.0922490933965898</v>
      </c>
    </row>
    <row r="374" spans="1:10">
      <c r="A374" s="3">
        <v>45075</v>
      </c>
      <c r="B374" s="16">
        <f>MAX('Retorno Acumulado'!B$3:B374)</f>
        <v>4.0814085175500736</v>
      </c>
      <c r="C374" s="16">
        <f>MAX('Retorno Acumulado'!C$3:C374)</f>
        <v>2.603049676256759</v>
      </c>
      <c r="D374" s="16">
        <f>MAX('Retorno Acumulado'!D$3:D374)</f>
        <v>3.2991429000877592</v>
      </c>
      <c r="E374" s="16">
        <f>MAX('Retorno Acumulado'!E$3:E374)</f>
        <v>1.7397299646773106</v>
      </c>
      <c r="F374" s="16">
        <f>MAX('Retorno Acumulado'!F$3:F374)</f>
        <v>2.6662456063126472</v>
      </c>
      <c r="G374" s="16">
        <f>MAX('Retorno Acumulado'!G$3:G374)</f>
        <v>1.211928785105697</v>
      </c>
      <c r="H374" s="16">
        <f>MAX('Retorno Acumulado'!H$3:H374)</f>
        <v>1.4055399074910224</v>
      </c>
      <c r="I374" s="16">
        <f>MAX('Retorno Acumulado'!I$3:I374)</f>
        <v>1.0325345022830315</v>
      </c>
      <c r="J374" s="16">
        <f>MAX('Retorno Acumulado'!J$3:J374)</f>
        <v>1.0922490933965898</v>
      </c>
    </row>
    <row r="375" spans="1:10">
      <c r="A375" s="3">
        <v>45076</v>
      </c>
      <c r="B375" s="16">
        <f>MAX('Retorno Acumulado'!B$3:B375)</f>
        <v>4.0814085175500736</v>
      </c>
      <c r="C375" s="16">
        <f>MAX('Retorno Acumulado'!C$3:C375)</f>
        <v>2.603049676256759</v>
      </c>
      <c r="D375" s="16">
        <f>MAX('Retorno Acumulado'!D$3:D375)</f>
        <v>3.2991429000877592</v>
      </c>
      <c r="E375" s="16">
        <f>MAX('Retorno Acumulado'!E$3:E375)</f>
        <v>1.7397299646773106</v>
      </c>
      <c r="F375" s="16">
        <f>MAX('Retorno Acumulado'!F$3:F375)</f>
        <v>2.6662456063126472</v>
      </c>
      <c r="G375" s="16">
        <f>MAX('Retorno Acumulado'!G$3:G375)</f>
        <v>1.211928785105697</v>
      </c>
      <c r="H375" s="16">
        <f>MAX('Retorno Acumulado'!H$3:H375)</f>
        <v>1.4055399074910224</v>
      </c>
      <c r="I375" s="16">
        <f>MAX('Retorno Acumulado'!I$3:I375)</f>
        <v>1.0325345022830315</v>
      </c>
      <c r="J375" s="16">
        <f>MAX('Retorno Acumulado'!J$3:J375)</f>
        <v>1.0922490933965898</v>
      </c>
    </row>
    <row r="376" spans="1:10">
      <c r="A376" s="3">
        <v>45077</v>
      </c>
      <c r="B376" s="16">
        <f>MAX('Retorno Acumulado'!B$3:B376)</f>
        <v>4.0814085175500736</v>
      </c>
      <c r="C376" s="16">
        <f>MAX('Retorno Acumulado'!C$3:C376)</f>
        <v>3.8337374754410618</v>
      </c>
      <c r="D376" s="16">
        <f>MAX('Retorno Acumulado'!D$3:D376)</f>
        <v>3.2991429000877592</v>
      </c>
      <c r="E376" s="16">
        <f>MAX('Retorno Acumulado'!E$3:E376)</f>
        <v>2.483825600660011</v>
      </c>
      <c r="F376" s="16">
        <f>MAX('Retorno Acumulado'!F$3:F376)</f>
        <v>2.6662456063126472</v>
      </c>
      <c r="G376" s="16">
        <f>MAX('Retorno Acumulado'!G$3:G376)</f>
        <v>1.6085383857641962</v>
      </c>
      <c r="H376" s="16">
        <f>MAX('Retorno Acumulado'!H$3:H376)</f>
        <v>1.4055399074910224</v>
      </c>
      <c r="I376" s="16">
        <f>MAX('Retorno Acumulado'!I$3:I376)</f>
        <v>1.0325345022830315</v>
      </c>
      <c r="J376" s="16">
        <f>MAX('Retorno Acumulado'!J$3:J376)</f>
        <v>1.0922490933965898</v>
      </c>
    </row>
    <row r="377" spans="1:10">
      <c r="A377" s="3">
        <v>45078</v>
      </c>
      <c r="B377" s="16">
        <f>MAX('Retorno Acumulado'!B$3:B377)</f>
        <v>4.0814085175500736</v>
      </c>
      <c r="C377" s="16">
        <f>MAX('Retorno Acumulado'!C$3:C377)</f>
        <v>3.8337374754410618</v>
      </c>
      <c r="D377" s="16">
        <f>MAX('Retorno Acumulado'!D$3:D377)</f>
        <v>3.2991429000877592</v>
      </c>
      <c r="E377" s="16">
        <f>MAX('Retorno Acumulado'!E$3:E377)</f>
        <v>2.483825600660011</v>
      </c>
      <c r="F377" s="16">
        <f>MAX('Retorno Acumulado'!F$3:F377)</f>
        <v>2.6662456063126472</v>
      </c>
      <c r="G377" s="16">
        <f>MAX('Retorno Acumulado'!G$3:G377)</f>
        <v>1.6085383857641962</v>
      </c>
      <c r="H377" s="16">
        <f>MAX('Retorno Acumulado'!H$3:H377)</f>
        <v>1.4055399074910224</v>
      </c>
      <c r="I377" s="16">
        <f>MAX('Retorno Acumulado'!I$3:I377)</f>
        <v>1.0325345022830315</v>
      </c>
      <c r="J377" s="16">
        <f>MAX('Retorno Acumulado'!J$3:J377)</f>
        <v>1.0922490933965898</v>
      </c>
    </row>
    <row r="378" spans="1:10">
      <c r="A378" s="3">
        <v>45079</v>
      </c>
      <c r="B378" s="16">
        <f>MAX('Retorno Acumulado'!B$3:B378)</f>
        <v>4.0814085175500736</v>
      </c>
      <c r="C378" s="16">
        <f>MAX('Retorno Acumulado'!C$3:C378)</f>
        <v>3.8337374754410618</v>
      </c>
      <c r="D378" s="16">
        <f>MAX('Retorno Acumulado'!D$3:D378)</f>
        <v>3.2991429000877592</v>
      </c>
      <c r="E378" s="16">
        <f>MAX('Retorno Acumulado'!E$3:E378)</f>
        <v>2.483825600660011</v>
      </c>
      <c r="F378" s="16">
        <f>MAX('Retorno Acumulado'!F$3:F378)</f>
        <v>2.6662456063126472</v>
      </c>
      <c r="G378" s="16">
        <f>MAX('Retorno Acumulado'!G$3:G378)</f>
        <v>1.6085383857641962</v>
      </c>
      <c r="H378" s="16">
        <f>MAX('Retorno Acumulado'!H$3:H378)</f>
        <v>1.4055399074910224</v>
      </c>
      <c r="I378" s="16">
        <f>MAX('Retorno Acumulado'!I$3:I378)</f>
        <v>1.0325345022830315</v>
      </c>
      <c r="J378" s="16">
        <f>MAX('Retorno Acumulado'!J$3:J378)</f>
        <v>1.0922490933965898</v>
      </c>
    </row>
    <row r="379" spans="1:10">
      <c r="A379" s="3">
        <v>45082</v>
      </c>
      <c r="B379" s="16">
        <f>MAX('Retorno Acumulado'!B$3:B379)</f>
        <v>4.0814085175500736</v>
      </c>
      <c r="C379" s="16">
        <f>MAX('Retorno Acumulado'!C$3:C379)</f>
        <v>3.8337374754410618</v>
      </c>
      <c r="D379" s="16">
        <f>MAX('Retorno Acumulado'!D$3:D379)</f>
        <v>3.2991429000877592</v>
      </c>
      <c r="E379" s="16">
        <f>MAX('Retorno Acumulado'!E$3:E379)</f>
        <v>2.483825600660011</v>
      </c>
      <c r="F379" s="16">
        <f>MAX('Retorno Acumulado'!F$3:F379)</f>
        <v>2.6662456063126472</v>
      </c>
      <c r="G379" s="16">
        <f>MAX('Retorno Acumulado'!G$3:G379)</f>
        <v>1.6085383857641962</v>
      </c>
      <c r="H379" s="16">
        <f>MAX('Retorno Acumulado'!H$3:H379)</f>
        <v>1.4055399074910224</v>
      </c>
      <c r="I379" s="16">
        <f>MAX('Retorno Acumulado'!I$3:I379)</f>
        <v>1.0325345022830315</v>
      </c>
      <c r="J379" s="16">
        <f>MAX('Retorno Acumulado'!J$3:J379)</f>
        <v>1.0922490933965898</v>
      </c>
    </row>
    <row r="380" spans="1:10">
      <c r="A380" s="3">
        <v>45083</v>
      </c>
      <c r="B380" s="16">
        <f>MAX('Retorno Acumulado'!B$3:B380)</f>
        <v>4.0814085175500736</v>
      </c>
      <c r="C380" s="16">
        <f>MAX('Retorno Acumulado'!C$3:C380)</f>
        <v>3.8337374754410618</v>
      </c>
      <c r="D380" s="16">
        <f>MAX('Retorno Acumulado'!D$3:D380)</f>
        <v>3.2991429000877592</v>
      </c>
      <c r="E380" s="16">
        <f>MAX('Retorno Acumulado'!E$3:E380)</f>
        <v>2.483825600660011</v>
      </c>
      <c r="F380" s="16">
        <f>MAX('Retorno Acumulado'!F$3:F380)</f>
        <v>2.6662456063126472</v>
      </c>
      <c r="G380" s="16">
        <f>MAX('Retorno Acumulado'!G$3:G380)</f>
        <v>1.6085383857641962</v>
      </c>
      <c r="H380" s="16">
        <f>MAX('Retorno Acumulado'!H$3:H380)</f>
        <v>1.4055399074910224</v>
      </c>
      <c r="I380" s="16">
        <f>MAX('Retorno Acumulado'!I$3:I380)</f>
        <v>1.0325345022830315</v>
      </c>
      <c r="J380" s="16">
        <f>MAX('Retorno Acumulado'!J$3:J380)</f>
        <v>1.0922490933965898</v>
      </c>
    </row>
    <row r="381" spans="1:10">
      <c r="A381" s="3">
        <v>45084</v>
      </c>
      <c r="B381" s="16">
        <f>MAX('Retorno Acumulado'!B$3:B381)</f>
        <v>4.0814085175500736</v>
      </c>
      <c r="C381" s="16">
        <f>MAX('Retorno Acumulado'!C$3:C381)</f>
        <v>3.8394100409759759</v>
      </c>
      <c r="D381" s="16">
        <f>MAX('Retorno Acumulado'!D$3:D381)</f>
        <v>3.2991429000877592</v>
      </c>
      <c r="E381" s="16">
        <f>MAX('Retorno Acumulado'!E$3:E381)</f>
        <v>2.483825600660011</v>
      </c>
      <c r="F381" s="16">
        <f>MAX('Retorno Acumulado'!F$3:F381)</f>
        <v>2.6662456063126472</v>
      </c>
      <c r="G381" s="16">
        <f>MAX('Retorno Acumulado'!G$3:G381)</f>
        <v>1.6085383857641962</v>
      </c>
      <c r="H381" s="16">
        <f>MAX('Retorno Acumulado'!H$3:H381)</f>
        <v>1.4055399074910224</v>
      </c>
      <c r="I381" s="16">
        <f>MAX('Retorno Acumulado'!I$3:I381)</f>
        <v>1.0325345022830315</v>
      </c>
      <c r="J381" s="16">
        <f>MAX('Retorno Acumulado'!J$3:J381)</f>
        <v>1.0922490933965898</v>
      </c>
    </row>
    <row r="382" spans="1:10">
      <c r="A382" s="3">
        <v>45085</v>
      </c>
      <c r="B382" s="16">
        <f>MAX('Retorno Acumulado'!B$3:B382)</f>
        <v>4.0814085175500736</v>
      </c>
      <c r="C382" s="16">
        <f>MAX('Retorno Acumulado'!C$3:C382)</f>
        <v>3.8741758988970134</v>
      </c>
      <c r="D382" s="16">
        <f>MAX('Retorno Acumulado'!D$3:D382)</f>
        <v>3.2991429000877592</v>
      </c>
      <c r="E382" s="16">
        <f>MAX('Retorno Acumulado'!E$3:E382)</f>
        <v>2.4900397094634856</v>
      </c>
      <c r="F382" s="16">
        <f>MAX('Retorno Acumulado'!F$3:F382)</f>
        <v>2.6662456063126472</v>
      </c>
      <c r="G382" s="16">
        <f>MAX('Retorno Acumulado'!G$3:G382)</f>
        <v>1.6085383857641962</v>
      </c>
      <c r="H382" s="16">
        <f>MAX('Retorno Acumulado'!H$3:H382)</f>
        <v>1.4055399074910224</v>
      </c>
      <c r="I382" s="16">
        <f>MAX('Retorno Acumulado'!I$3:I382)</f>
        <v>1.0325345022830315</v>
      </c>
      <c r="J382" s="16">
        <f>MAX('Retorno Acumulado'!J$3:J382)</f>
        <v>1.0922490933965898</v>
      </c>
    </row>
    <row r="383" spans="1:10">
      <c r="A383" s="3">
        <v>45089</v>
      </c>
      <c r="B383" s="16">
        <f>MAX('Retorno Acumulado'!B$3:B383)</f>
        <v>4.0814085175500736</v>
      </c>
      <c r="C383" s="16">
        <f>MAX('Retorno Acumulado'!C$3:C383)</f>
        <v>3.8870594708487953</v>
      </c>
      <c r="D383" s="16">
        <f>MAX('Retorno Acumulado'!D$3:D383)</f>
        <v>3.2991429000877592</v>
      </c>
      <c r="E383" s="16">
        <f>MAX('Retorno Acumulado'!E$3:E383)</f>
        <v>2.495830296807843</v>
      </c>
      <c r="F383" s="16">
        <f>MAX('Retorno Acumulado'!F$3:F383)</f>
        <v>2.6662456063126472</v>
      </c>
      <c r="G383" s="16">
        <f>MAX('Retorno Acumulado'!G$3:G383)</f>
        <v>1.6085383857641962</v>
      </c>
      <c r="H383" s="16">
        <f>MAX('Retorno Acumulado'!H$3:H383)</f>
        <v>1.4055399074910224</v>
      </c>
      <c r="I383" s="16">
        <f>MAX('Retorno Acumulado'!I$3:I383)</f>
        <v>1.0325345022830315</v>
      </c>
      <c r="J383" s="16">
        <f>MAX('Retorno Acumulado'!J$3:J383)</f>
        <v>1.0922490933965898</v>
      </c>
    </row>
    <row r="384" spans="1:10">
      <c r="A384" s="3">
        <v>45090</v>
      </c>
      <c r="B384" s="16">
        <f>MAX('Retorno Acumulado'!B$3:B384)</f>
        <v>4.0814085175500736</v>
      </c>
      <c r="C384" s="16">
        <f>MAX('Retorno Acumulado'!C$3:C384)</f>
        <v>3.8870594708487953</v>
      </c>
      <c r="D384" s="16">
        <f>MAX('Retorno Acumulado'!D$3:D384)</f>
        <v>3.2991429000877592</v>
      </c>
      <c r="E384" s="16">
        <f>MAX('Retorno Acumulado'!E$3:E384)</f>
        <v>2.495830296807843</v>
      </c>
      <c r="F384" s="16">
        <f>MAX('Retorno Acumulado'!F$3:F384)</f>
        <v>2.6662456063126472</v>
      </c>
      <c r="G384" s="16">
        <f>MAX('Retorno Acumulado'!G$3:G384)</f>
        <v>1.6085383857641962</v>
      </c>
      <c r="H384" s="16">
        <f>MAX('Retorno Acumulado'!H$3:H384)</f>
        <v>1.4055399074910224</v>
      </c>
      <c r="I384" s="16">
        <f>MAX('Retorno Acumulado'!I$3:I384)</f>
        <v>1.0325345022830315</v>
      </c>
      <c r="J384" s="16">
        <f>MAX('Retorno Acumulado'!J$3:J384)</f>
        <v>1.0922490933965898</v>
      </c>
    </row>
    <row r="385" spans="1:10">
      <c r="A385" s="3">
        <v>45091</v>
      </c>
      <c r="B385" s="16">
        <f>MAX('Retorno Acumulado'!B$3:B385)</f>
        <v>4.0814085175500736</v>
      </c>
      <c r="C385" s="16">
        <f>MAX('Retorno Acumulado'!C$3:C385)</f>
        <v>3.8870594708487953</v>
      </c>
      <c r="D385" s="16">
        <f>MAX('Retorno Acumulado'!D$3:D385)</f>
        <v>3.2991429000877592</v>
      </c>
      <c r="E385" s="16">
        <f>MAX('Retorno Acumulado'!E$3:E385)</f>
        <v>2.495830296807843</v>
      </c>
      <c r="F385" s="16">
        <f>MAX('Retorno Acumulado'!F$3:F385)</f>
        <v>2.6662456063126472</v>
      </c>
      <c r="G385" s="16">
        <f>MAX('Retorno Acumulado'!G$3:G385)</f>
        <v>1.6085383857641962</v>
      </c>
      <c r="H385" s="16">
        <f>MAX('Retorno Acumulado'!H$3:H385)</f>
        <v>1.4055399074910224</v>
      </c>
      <c r="I385" s="16">
        <f>MAX('Retorno Acumulado'!I$3:I385)</f>
        <v>1.0325345022830315</v>
      </c>
      <c r="J385" s="16">
        <f>MAX('Retorno Acumulado'!J$3:J385)</f>
        <v>1.0922490933965898</v>
      </c>
    </row>
    <row r="386" spans="1:10">
      <c r="A386" s="3">
        <v>45092</v>
      </c>
      <c r="B386" s="16">
        <f>MAX('Retorno Acumulado'!B$3:B386)</f>
        <v>4.0814085175500736</v>
      </c>
      <c r="C386" s="16">
        <f>MAX('Retorno Acumulado'!C$3:C386)</f>
        <v>3.8870594708487953</v>
      </c>
      <c r="D386" s="16">
        <f>MAX('Retorno Acumulado'!D$3:D386)</f>
        <v>3.2991429000877592</v>
      </c>
      <c r="E386" s="16">
        <f>MAX('Retorno Acumulado'!E$3:E386)</f>
        <v>2.495830296807843</v>
      </c>
      <c r="F386" s="16">
        <f>MAX('Retorno Acumulado'!F$3:F386)</f>
        <v>2.6662456063126472</v>
      </c>
      <c r="G386" s="16">
        <f>MAX('Retorno Acumulado'!G$3:G386)</f>
        <v>1.6085383857641962</v>
      </c>
      <c r="H386" s="16">
        <f>MAX('Retorno Acumulado'!H$3:H386)</f>
        <v>1.4055399074910224</v>
      </c>
      <c r="I386" s="16">
        <f>MAX('Retorno Acumulado'!I$3:I386)</f>
        <v>1.0325345022830315</v>
      </c>
      <c r="J386" s="16">
        <f>MAX('Retorno Acumulado'!J$3:J386)</f>
        <v>1.0922490933965898</v>
      </c>
    </row>
    <row r="387" spans="1:10">
      <c r="A387" s="3">
        <v>45093</v>
      </c>
      <c r="B387" s="16">
        <f>MAX('Retorno Acumulado'!B$3:B387)</f>
        <v>4.0814085175500736</v>
      </c>
      <c r="C387" s="16">
        <f>MAX('Retorno Acumulado'!C$3:C387)</f>
        <v>3.8870594708487953</v>
      </c>
      <c r="D387" s="16">
        <f>MAX('Retorno Acumulado'!D$3:D387)</f>
        <v>3.2991429000877592</v>
      </c>
      <c r="E387" s="16">
        <f>MAX('Retorno Acumulado'!E$3:E387)</f>
        <v>2.495830296807843</v>
      </c>
      <c r="F387" s="16">
        <f>MAX('Retorno Acumulado'!F$3:F387)</f>
        <v>2.6662456063126472</v>
      </c>
      <c r="G387" s="16">
        <f>MAX('Retorno Acumulado'!G$3:G387)</f>
        <v>1.6085383857641962</v>
      </c>
      <c r="H387" s="16">
        <f>MAX('Retorno Acumulado'!H$3:H387)</f>
        <v>1.4055399074910224</v>
      </c>
      <c r="I387" s="16">
        <f>MAX('Retorno Acumulado'!I$3:I387)</f>
        <v>1.0325345022830315</v>
      </c>
      <c r="J387" s="16">
        <f>MAX('Retorno Acumulado'!J$3:J387)</f>
        <v>1.0922490933965898</v>
      </c>
    </row>
    <row r="388" spans="1:10">
      <c r="A388" s="3">
        <v>45096</v>
      </c>
      <c r="B388" s="16">
        <f>MAX('Retorno Acumulado'!B$3:B388)</f>
        <v>4.0814085175500736</v>
      </c>
      <c r="C388" s="16">
        <f>MAX('Retorno Acumulado'!C$3:C388)</f>
        <v>3.8870594708487953</v>
      </c>
      <c r="D388" s="16">
        <f>MAX('Retorno Acumulado'!D$3:D388)</f>
        <v>3.2991429000877592</v>
      </c>
      <c r="E388" s="16">
        <f>MAX('Retorno Acumulado'!E$3:E388)</f>
        <v>2.495830296807843</v>
      </c>
      <c r="F388" s="16">
        <f>MAX('Retorno Acumulado'!F$3:F388)</f>
        <v>2.6662456063126472</v>
      </c>
      <c r="G388" s="16">
        <f>MAX('Retorno Acumulado'!G$3:G388)</f>
        <v>1.6085383857641962</v>
      </c>
      <c r="H388" s="16">
        <f>MAX('Retorno Acumulado'!H$3:H388)</f>
        <v>1.4055399074910224</v>
      </c>
      <c r="I388" s="16">
        <f>MAX('Retorno Acumulado'!I$3:I388)</f>
        <v>1.0325345022830315</v>
      </c>
      <c r="J388" s="16">
        <f>MAX('Retorno Acumulado'!J$3:J388)</f>
        <v>1.0922490933965898</v>
      </c>
    </row>
    <row r="389" spans="1:10">
      <c r="A389" s="3">
        <v>45097</v>
      </c>
      <c r="B389" s="16">
        <f>MAX('Retorno Acumulado'!B$3:B389)</f>
        <v>4.0814085175500736</v>
      </c>
      <c r="C389" s="16">
        <f>MAX('Retorno Acumulado'!C$3:C389)</f>
        <v>3.8870594708487953</v>
      </c>
      <c r="D389" s="16">
        <f>MAX('Retorno Acumulado'!D$3:D389)</f>
        <v>3.2991429000877592</v>
      </c>
      <c r="E389" s="16">
        <f>MAX('Retorno Acumulado'!E$3:E389)</f>
        <v>2.495830296807843</v>
      </c>
      <c r="F389" s="16">
        <f>MAX('Retorno Acumulado'!F$3:F389)</f>
        <v>2.6662456063126472</v>
      </c>
      <c r="G389" s="16">
        <f>MAX('Retorno Acumulado'!G$3:G389)</f>
        <v>1.6085383857641962</v>
      </c>
      <c r="H389" s="16">
        <f>MAX('Retorno Acumulado'!H$3:H389)</f>
        <v>1.4055399074910224</v>
      </c>
      <c r="I389" s="16">
        <f>MAX('Retorno Acumulado'!I$3:I389)</f>
        <v>1.0325345022830315</v>
      </c>
      <c r="J389" s="16">
        <f>MAX('Retorno Acumulado'!J$3:J389)</f>
        <v>1.0922490933965898</v>
      </c>
    </row>
    <row r="390" spans="1:10">
      <c r="A390" s="3">
        <v>45098</v>
      </c>
      <c r="B390" s="16">
        <f>MAX('Retorno Acumulado'!B$3:B390)</f>
        <v>4.0814085175500736</v>
      </c>
      <c r="C390" s="16">
        <f>MAX('Retorno Acumulado'!C$3:C390)</f>
        <v>3.8870594708487953</v>
      </c>
      <c r="D390" s="16">
        <f>MAX('Retorno Acumulado'!D$3:D390)</f>
        <v>3.2991429000877592</v>
      </c>
      <c r="E390" s="16">
        <f>MAX('Retorno Acumulado'!E$3:E390)</f>
        <v>2.495830296807843</v>
      </c>
      <c r="F390" s="16">
        <f>MAX('Retorno Acumulado'!F$3:F390)</f>
        <v>2.6662456063126472</v>
      </c>
      <c r="G390" s="16">
        <f>MAX('Retorno Acumulado'!G$3:G390)</f>
        <v>1.6085383857641962</v>
      </c>
      <c r="H390" s="16">
        <f>MAX('Retorno Acumulado'!H$3:H390)</f>
        <v>1.4055399074910224</v>
      </c>
      <c r="I390" s="16">
        <f>MAX('Retorno Acumulado'!I$3:I390)</f>
        <v>1.0325345022830315</v>
      </c>
      <c r="J390" s="16">
        <f>MAX('Retorno Acumulado'!J$3:J390)</f>
        <v>1.0922490933965898</v>
      </c>
    </row>
    <row r="391" spans="1:10">
      <c r="A391" s="3">
        <v>45099</v>
      </c>
      <c r="B391" s="16">
        <f>MAX('Retorno Acumulado'!B$3:B391)</f>
        <v>4.0814085175500736</v>
      </c>
      <c r="C391" s="16">
        <f>MAX('Retorno Acumulado'!C$3:C391)</f>
        <v>3.8870594708487953</v>
      </c>
      <c r="D391" s="16">
        <f>MAX('Retorno Acumulado'!D$3:D391)</f>
        <v>3.2991429000877592</v>
      </c>
      <c r="E391" s="16">
        <f>MAX('Retorno Acumulado'!E$3:E391)</f>
        <v>2.495830296807843</v>
      </c>
      <c r="F391" s="16">
        <f>MAX('Retorno Acumulado'!F$3:F391)</f>
        <v>2.6662456063126472</v>
      </c>
      <c r="G391" s="16">
        <f>MAX('Retorno Acumulado'!G$3:G391)</f>
        <v>1.6085383857641962</v>
      </c>
      <c r="H391" s="16">
        <f>MAX('Retorno Acumulado'!H$3:H391)</f>
        <v>1.4055399074910224</v>
      </c>
      <c r="I391" s="16">
        <f>MAX('Retorno Acumulado'!I$3:I391)</f>
        <v>1.0325345022830315</v>
      </c>
      <c r="J391" s="16">
        <f>MAX('Retorno Acumulado'!J$3:J391)</f>
        <v>1.0922490933965898</v>
      </c>
    </row>
    <row r="392" spans="1:10">
      <c r="A392" s="3">
        <v>45100</v>
      </c>
      <c r="B392" s="16">
        <f>MAX('Retorno Acumulado'!B$3:B392)</f>
        <v>4.0814085175500736</v>
      </c>
      <c r="C392" s="16">
        <f>MAX('Retorno Acumulado'!C$3:C392)</f>
        <v>3.8870594708487953</v>
      </c>
      <c r="D392" s="16">
        <f>MAX('Retorno Acumulado'!D$3:D392)</f>
        <v>3.2991429000877592</v>
      </c>
      <c r="E392" s="16">
        <f>MAX('Retorno Acumulado'!E$3:E392)</f>
        <v>2.495830296807843</v>
      </c>
      <c r="F392" s="16">
        <f>MAX('Retorno Acumulado'!F$3:F392)</f>
        <v>2.6662456063126472</v>
      </c>
      <c r="G392" s="16">
        <f>MAX('Retorno Acumulado'!G$3:G392)</f>
        <v>1.6085383857641962</v>
      </c>
      <c r="H392" s="16">
        <f>MAX('Retorno Acumulado'!H$3:H392)</f>
        <v>1.4055399074910224</v>
      </c>
      <c r="I392" s="16">
        <f>MAX('Retorno Acumulado'!I$3:I392)</f>
        <v>1.0325345022830315</v>
      </c>
      <c r="J392" s="16">
        <f>MAX('Retorno Acumulado'!J$3:J392)</f>
        <v>1.0922490933965898</v>
      </c>
    </row>
    <row r="393" spans="1:10">
      <c r="A393" s="3">
        <v>45103</v>
      </c>
      <c r="B393" s="16">
        <f>MAX('Retorno Acumulado'!B$3:B393)</f>
        <v>4.0814085175500736</v>
      </c>
      <c r="C393" s="16">
        <f>MAX('Retorno Acumulado'!C$3:C393)</f>
        <v>3.8870594708487953</v>
      </c>
      <c r="D393" s="16">
        <f>MAX('Retorno Acumulado'!D$3:D393)</f>
        <v>3.2991429000877592</v>
      </c>
      <c r="E393" s="16">
        <f>MAX('Retorno Acumulado'!E$3:E393)</f>
        <v>2.495830296807843</v>
      </c>
      <c r="F393" s="16">
        <f>MAX('Retorno Acumulado'!F$3:F393)</f>
        <v>2.6662456063126472</v>
      </c>
      <c r="G393" s="16">
        <f>MAX('Retorno Acumulado'!G$3:G393)</f>
        <v>1.6085383857641962</v>
      </c>
      <c r="H393" s="16">
        <f>MAX('Retorno Acumulado'!H$3:H393)</f>
        <v>1.4055399074910224</v>
      </c>
      <c r="I393" s="16">
        <f>MAX('Retorno Acumulado'!I$3:I393)</f>
        <v>1.0325345022830315</v>
      </c>
      <c r="J393" s="16">
        <f>MAX('Retorno Acumulado'!J$3:J393)</f>
        <v>1.0922490933965898</v>
      </c>
    </row>
    <row r="394" spans="1:10">
      <c r="A394" s="3">
        <v>45104</v>
      </c>
      <c r="B394" s="16">
        <f>MAX('Retorno Acumulado'!B$3:B394)</f>
        <v>4.0814085175500736</v>
      </c>
      <c r="C394" s="16">
        <f>MAX('Retorno Acumulado'!C$3:C394)</f>
        <v>3.8870594708487953</v>
      </c>
      <c r="D394" s="16">
        <f>MAX('Retorno Acumulado'!D$3:D394)</f>
        <v>3.2991429000877592</v>
      </c>
      <c r="E394" s="16">
        <f>MAX('Retorno Acumulado'!E$3:E394)</f>
        <v>2.495830296807843</v>
      </c>
      <c r="F394" s="16">
        <f>MAX('Retorno Acumulado'!F$3:F394)</f>
        <v>2.6662456063126472</v>
      </c>
      <c r="G394" s="16">
        <f>MAX('Retorno Acumulado'!G$3:G394)</f>
        <v>1.6085383857641962</v>
      </c>
      <c r="H394" s="16">
        <f>MAX('Retorno Acumulado'!H$3:H394)</f>
        <v>1.4055399074910224</v>
      </c>
      <c r="I394" s="16">
        <f>MAX('Retorno Acumulado'!I$3:I394)</f>
        <v>1.0325345022830315</v>
      </c>
      <c r="J394" s="16">
        <f>MAX('Retorno Acumulado'!J$3:J394)</f>
        <v>1.0922490933965898</v>
      </c>
    </row>
    <row r="395" spans="1:10">
      <c r="A395" s="3">
        <v>45105</v>
      </c>
      <c r="B395" s="16">
        <f>MAX('Retorno Acumulado'!B$3:B395)</f>
        <v>4.0814085175500736</v>
      </c>
      <c r="C395" s="16">
        <f>MAX('Retorno Acumulado'!C$3:C395)</f>
        <v>3.8870594708487953</v>
      </c>
      <c r="D395" s="16">
        <f>MAX('Retorno Acumulado'!D$3:D395)</f>
        <v>3.2991429000877592</v>
      </c>
      <c r="E395" s="16">
        <f>MAX('Retorno Acumulado'!E$3:E395)</f>
        <v>2.495830296807843</v>
      </c>
      <c r="F395" s="16">
        <f>MAX('Retorno Acumulado'!F$3:F395)</f>
        <v>2.6662456063126472</v>
      </c>
      <c r="G395" s="16">
        <f>MAX('Retorno Acumulado'!G$3:G395)</f>
        <v>1.6085383857641962</v>
      </c>
      <c r="H395" s="16">
        <f>MAX('Retorno Acumulado'!H$3:H395)</f>
        <v>1.4055399074910224</v>
      </c>
      <c r="I395" s="16">
        <f>MAX('Retorno Acumulado'!I$3:I395)</f>
        <v>1.0325345022830315</v>
      </c>
      <c r="J395" s="16">
        <f>MAX('Retorno Acumulado'!J$3:J395)</f>
        <v>1.0922490933965898</v>
      </c>
    </row>
    <row r="396" spans="1:10">
      <c r="A396" s="3">
        <v>45106</v>
      </c>
      <c r="B396" s="16">
        <f>MAX('Retorno Acumulado'!B$3:B396)</f>
        <v>4.0814085175500736</v>
      </c>
      <c r="C396" s="16">
        <f>MAX('Retorno Acumulado'!C$3:C396)</f>
        <v>3.8870594708487953</v>
      </c>
      <c r="D396" s="16">
        <f>MAX('Retorno Acumulado'!D$3:D396)</f>
        <v>3.2991429000877592</v>
      </c>
      <c r="E396" s="16">
        <f>MAX('Retorno Acumulado'!E$3:E396)</f>
        <v>2.495830296807843</v>
      </c>
      <c r="F396" s="16">
        <f>MAX('Retorno Acumulado'!F$3:F396)</f>
        <v>2.6662456063126472</v>
      </c>
      <c r="G396" s="16">
        <f>MAX('Retorno Acumulado'!G$3:G396)</f>
        <v>1.6085383857641962</v>
      </c>
      <c r="H396" s="16">
        <f>MAX('Retorno Acumulado'!H$3:H396)</f>
        <v>1.4055399074910224</v>
      </c>
      <c r="I396" s="16">
        <f>MAX('Retorno Acumulado'!I$3:I396)</f>
        <v>1.0325345022830315</v>
      </c>
      <c r="J396" s="16">
        <f>MAX('Retorno Acumulado'!J$3:J396)</f>
        <v>1.0922490933965898</v>
      </c>
    </row>
    <row r="397" spans="1:10">
      <c r="A397" s="3">
        <v>45107</v>
      </c>
      <c r="B397" s="16">
        <f>MAX('Retorno Acumulado'!B$3:B397)</f>
        <v>4.0814085175500736</v>
      </c>
      <c r="C397" s="16">
        <f>MAX('Retorno Acumulado'!C$3:C397)</f>
        <v>3.8870594708487953</v>
      </c>
      <c r="D397" s="16">
        <f>MAX('Retorno Acumulado'!D$3:D397)</f>
        <v>3.2991429000877592</v>
      </c>
      <c r="E397" s="16">
        <f>MAX('Retorno Acumulado'!E$3:E397)</f>
        <v>2.495830296807843</v>
      </c>
      <c r="F397" s="16">
        <f>MAX('Retorno Acumulado'!F$3:F397)</f>
        <v>2.6662456063126472</v>
      </c>
      <c r="G397" s="16">
        <f>MAX('Retorno Acumulado'!G$3:G397)</f>
        <v>1.6085383857641962</v>
      </c>
      <c r="H397" s="16">
        <f>MAX('Retorno Acumulado'!H$3:H397)</f>
        <v>1.4055399074910224</v>
      </c>
      <c r="I397" s="16">
        <f>MAX('Retorno Acumulado'!I$3:I397)</f>
        <v>1.0325345022830315</v>
      </c>
      <c r="J397" s="16">
        <f>MAX('Retorno Acumulado'!J$3:J397)</f>
        <v>1.0922490933965898</v>
      </c>
    </row>
    <row r="398" spans="1:10">
      <c r="A398" s="3">
        <v>45110</v>
      </c>
      <c r="B398" s="16">
        <f>MAX('Retorno Acumulado'!B$3:B398)</f>
        <v>4.0814085175500736</v>
      </c>
      <c r="C398" s="16">
        <f>MAX('Retorno Acumulado'!C$3:C398)</f>
        <v>3.8870594708487953</v>
      </c>
      <c r="D398" s="16">
        <f>MAX('Retorno Acumulado'!D$3:D398)</f>
        <v>3.2991429000877592</v>
      </c>
      <c r="E398" s="16">
        <f>MAX('Retorno Acumulado'!E$3:E398)</f>
        <v>2.495830296807843</v>
      </c>
      <c r="F398" s="16">
        <f>MAX('Retorno Acumulado'!F$3:F398)</f>
        <v>2.6662456063126472</v>
      </c>
      <c r="G398" s="16">
        <f>MAX('Retorno Acumulado'!G$3:G398)</f>
        <v>1.6085383857641962</v>
      </c>
      <c r="H398" s="16">
        <f>MAX('Retorno Acumulado'!H$3:H398)</f>
        <v>1.4055399074910224</v>
      </c>
      <c r="I398" s="16">
        <f>MAX('Retorno Acumulado'!I$3:I398)</f>
        <v>1.0325345022830315</v>
      </c>
      <c r="J398" s="16">
        <f>MAX('Retorno Acumulado'!J$3:J398)</f>
        <v>1.0922490933965898</v>
      </c>
    </row>
    <row r="399" spans="1:10">
      <c r="A399" s="3">
        <v>45111</v>
      </c>
      <c r="B399" s="16">
        <f>MAX('Retorno Acumulado'!B$3:B399)</f>
        <v>4.0814085175500736</v>
      </c>
      <c r="C399" s="16">
        <f>MAX('Retorno Acumulado'!C$3:C399)</f>
        <v>3.8870594708487953</v>
      </c>
      <c r="D399" s="16">
        <f>MAX('Retorno Acumulado'!D$3:D399)</f>
        <v>3.2991429000877592</v>
      </c>
      <c r="E399" s="16">
        <f>MAX('Retorno Acumulado'!E$3:E399)</f>
        <v>2.495830296807843</v>
      </c>
      <c r="F399" s="16">
        <f>MAX('Retorno Acumulado'!F$3:F399)</f>
        <v>2.6662456063126472</v>
      </c>
      <c r="G399" s="16">
        <f>MAX('Retorno Acumulado'!G$3:G399)</f>
        <v>1.6085383857641962</v>
      </c>
      <c r="H399" s="16">
        <f>MAX('Retorno Acumulado'!H$3:H399)</f>
        <v>1.4055399074910224</v>
      </c>
      <c r="I399" s="16">
        <f>MAX('Retorno Acumulado'!I$3:I399)</f>
        <v>1.0325345022830315</v>
      </c>
      <c r="J399" s="16">
        <f>MAX('Retorno Acumulado'!J$3:J399)</f>
        <v>1.0922490933965898</v>
      </c>
    </row>
    <row r="400" spans="1:10">
      <c r="A400" s="3">
        <v>45113</v>
      </c>
      <c r="B400" s="16">
        <f>MAX('Retorno Acumulado'!B$3:B400)</f>
        <v>4.0814085175500736</v>
      </c>
      <c r="C400" s="16">
        <f>MAX('Retorno Acumulado'!C$3:C400)</f>
        <v>3.8870594708487953</v>
      </c>
      <c r="D400" s="16">
        <f>MAX('Retorno Acumulado'!D$3:D400)</f>
        <v>3.2991429000877592</v>
      </c>
      <c r="E400" s="16">
        <f>MAX('Retorno Acumulado'!E$3:E400)</f>
        <v>2.495830296807843</v>
      </c>
      <c r="F400" s="16">
        <f>MAX('Retorno Acumulado'!F$3:F400)</f>
        <v>2.6662456063126472</v>
      </c>
      <c r="G400" s="16">
        <f>MAX('Retorno Acumulado'!G$3:G400)</f>
        <v>1.6085383857641962</v>
      </c>
      <c r="H400" s="16">
        <f>MAX('Retorno Acumulado'!H$3:H400)</f>
        <v>1.4055399074910224</v>
      </c>
      <c r="I400" s="16">
        <f>MAX('Retorno Acumulado'!I$3:I400)</f>
        <v>1.0325345022830315</v>
      </c>
      <c r="J400" s="16">
        <f>MAX('Retorno Acumulado'!J$3:J400)</f>
        <v>1.0922490933965898</v>
      </c>
    </row>
    <row r="401" spans="1:10">
      <c r="A401" s="3">
        <v>45114</v>
      </c>
      <c r="B401" s="16">
        <f>MAX('Retorno Acumulado'!B$3:B401)</f>
        <v>4.0814085175500736</v>
      </c>
      <c r="C401" s="16">
        <f>MAX('Retorno Acumulado'!C$3:C401)</f>
        <v>3.8870594708487953</v>
      </c>
      <c r="D401" s="16">
        <f>MAX('Retorno Acumulado'!D$3:D401)</f>
        <v>3.2991429000877592</v>
      </c>
      <c r="E401" s="16">
        <f>MAX('Retorno Acumulado'!E$3:E401)</f>
        <v>2.495830296807843</v>
      </c>
      <c r="F401" s="16">
        <f>MAX('Retorno Acumulado'!F$3:F401)</f>
        <v>2.6662456063126472</v>
      </c>
      <c r="G401" s="16">
        <f>MAX('Retorno Acumulado'!G$3:G401)</f>
        <v>1.6085383857641962</v>
      </c>
      <c r="H401" s="16">
        <f>MAX('Retorno Acumulado'!H$3:H401)</f>
        <v>1.4055399074910224</v>
      </c>
      <c r="I401" s="16">
        <f>MAX('Retorno Acumulado'!I$3:I401)</f>
        <v>1.0325345022830315</v>
      </c>
      <c r="J401" s="16">
        <f>MAX('Retorno Acumulado'!J$3:J401)</f>
        <v>1.0922490933965898</v>
      </c>
    </row>
    <row r="402" spans="1:10">
      <c r="A402" s="3">
        <v>45117</v>
      </c>
      <c r="B402" s="16">
        <f>MAX('Retorno Acumulado'!B$3:B402)</f>
        <v>4.0814085175500736</v>
      </c>
      <c r="C402" s="16">
        <f>MAX('Retorno Acumulado'!C$3:C402)</f>
        <v>3.8870594708487953</v>
      </c>
      <c r="D402" s="16">
        <f>MAX('Retorno Acumulado'!D$3:D402)</f>
        <v>3.2991429000877592</v>
      </c>
      <c r="E402" s="16">
        <f>MAX('Retorno Acumulado'!E$3:E402)</f>
        <v>2.495830296807843</v>
      </c>
      <c r="F402" s="16">
        <f>MAX('Retorno Acumulado'!F$3:F402)</f>
        <v>2.6662456063126472</v>
      </c>
      <c r="G402" s="16">
        <f>MAX('Retorno Acumulado'!G$3:G402)</f>
        <v>1.6085383857641962</v>
      </c>
      <c r="H402" s="16">
        <f>MAX('Retorno Acumulado'!H$3:H402)</f>
        <v>1.4055399074910224</v>
      </c>
      <c r="I402" s="16">
        <f>MAX('Retorno Acumulado'!I$3:I402)</f>
        <v>1.0325345022830315</v>
      </c>
      <c r="J402" s="16">
        <f>MAX('Retorno Acumulado'!J$3:J402)</f>
        <v>1.0922490933965898</v>
      </c>
    </row>
    <row r="403" spans="1:10">
      <c r="A403" s="3">
        <v>45119</v>
      </c>
      <c r="B403" s="16">
        <f>MAX('Retorno Acumulado'!B$3:B403)</f>
        <v>4.0814085175500736</v>
      </c>
      <c r="C403" s="16">
        <f>MAX('Retorno Acumulado'!C$3:C403)</f>
        <v>3.8870594708487953</v>
      </c>
      <c r="D403" s="16">
        <f>MAX('Retorno Acumulado'!D$3:D403)</f>
        <v>3.2991429000877592</v>
      </c>
      <c r="E403" s="16">
        <f>MAX('Retorno Acumulado'!E$3:E403)</f>
        <v>2.495830296807843</v>
      </c>
      <c r="F403" s="16">
        <f>MAX('Retorno Acumulado'!F$3:F403)</f>
        <v>2.6662456063126472</v>
      </c>
      <c r="G403" s="16">
        <f>MAX('Retorno Acumulado'!G$3:G403)</f>
        <v>1.6085383857641962</v>
      </c>
      <c r="H403" s="16">
        <f>MAX('Retorno Acumulado'!H$3:H403)</f>
        <v>1.4055399074910224</v>
      </c>
      <c r="I403" s="16">
        <f>MAX('Retorno Acumulado'!I$3:I403)</f>
        <v>1.0325345022830315</v>
      </c>
      <c r="J403" s="16">
        <f>MAX('Retorno Acumulado'!J$3:J403)</f>
        <v>1.0922490933965898</v>
      </c>
    </row>
    <row r="404" spans="1:10">
      <c r="A404" s="3">
        <v>45120</v>
      </c>
      <c r="B404" s="16">
        <f>MAX('Retorno Acumulado'!B$3:B404)</f>
        <v>4.0814085175500736</v>
      </c>
      <c r="C404" s="16">
        <f>MAX('Retorno Acumulado'!C$3:C404)</f>
        <v>3.8870594708487953</v>
      </c>
      <c r="D404" s="16">
        <f>MAX('Retorno Acumulado'!D$3:D404)</f>
        <v>3.2991429000877592</v>
      </c>
      <c r="E404" s="16">
        <f>MAX('Retorno Acumulado'!E$3:E404)</f>
        <v>2.495830296807843</v>
      </c>
      <c r="F404" s="16">
        <f>MAX('Retorno Acumulado'!F$3:F404)</f>
        <v>2.6662456063126472</v>
      </c>
      <c r="G404" s="16">
        <f>MAX('Retorno Acumulado'!G$3:G404)</f>
        <v>1.6085383857641962</v>
      </c>
      <c r="H404" s="16">
        <f>MAX('Retorno Acumulado'!H$3:H404)</f>
        <v>1.4055399074910224</v>
      </c>
      <c r="I404" s="16">
        <f>MAX('Retorno Acumulado'!I$3:I404)</f>
        <v>1.0325345022830315</v>
      </c>
      <c r="J404" s="16">
        <f>MAX('Retorno Acumulado'!J$3:J404)</f>
        <v>1.0922490933965898</v>
      </c>
    </row>
    <row r="405" spans="1:10">
      <c r="A405" s="3">
        <v>45121</v>
      </c>
      <c r="B405" s="16">
        <f>MAX('Retorno Acumulado'!B$3:B405)</f>
        <v>4.0814085175500736</v>
      </c>
      <c r="C405" s="16">
        <f>MAX('Retorno Acumulado'!C$3:C405)</f>
        <v>3.8870594708487953</v>
      </c>
      <c r="D405" s="16">
        <f>MAX('Retorno Acumulado'!D$3:D405)</f>
        <v>3.2991429000877592</v>
      </c>
      <c r="E405" s="16">
        <f>MAX('Retorno Acumulado'!E$3:E405)</f>
        <v>2.495830296807843</v>
      </c>
      <c r="F405" s="16">
        <f>MAX('Retorno Acumulado'!F$3:F405)</f>
        <v>2.6662456063126472</v>
      </c>
      <c r="G405" s="16">
        <f>MAX('Retorno Acumulado'!G$3:G405)</f>
        <v>1.6085383857641962</v>
      </c>
      <c r="H405" s="16">
        <f>MAX('Retorno Acumulado'!H$3:H405)</f>
        <v>1.4055399074910224</v>
      </c>
      <c r="I405" s="16">
        <f>MAX('Retorno Acumulado'!I$3:I405)</f>
        <v>1.0325345022830315</v>
      </c>
      <c r="J405" s="16">
        <f>MAX('Retorno Acumulado'!J$3:J405)</f>
        <v>1.0922490933965898</v>
      </c>
    </row>
    <row r="406" spans="1:10">
      <c r="A406" s="3">
        <v>45124</v>
      </c>
      <c r="B406" s="16">
        <f>MAX('Retorno Acumulado'!B$3:B406)</f>
        <v>4.0814085175500736</v>
      </c>
      <c r="C406" s="16">
        <f>MAX('Retorno Acumulado'!C$3:C406)</f>
        <v>3.8870594708487953</v>
      </c>
      <c r="D406" s="16">
        <f>MAX('Retorno Acumulado'!D$3:D406)</f>
        <v>3.2991429000877592</v>
      </c>
      <c r="E406" s="16">
        <f>MAX('Retorno Acumulado'!E$3:E406)</f>
        <v>2.495830296807843</v>
      </c>
      <c r="F406" s="16">
        <f>MAX('Retorno Acumulado'!F$3:F406)</f>
        <v>2.6662456063126472</v>
      </c>
      <c r="G406" s="16">
        <f>MAX('Retorno Acumulado'!G$3:G406)</f>
        <v>1.6085383857641962</v>
      </c>
      <c r="H406" s="16">
        <f>MAX('Retorno Acumulado'!H$3:H406)</f>
        <v>1.4055399074910224</v>
      </c>
      <c r="I406" s="16">
        <f>MAX('Retorno Acumulado'!I$3:I406)</f>
        <v>1.0325345022830315</v>
      </c>
      <c r="J406" s="16">
        <f>MAX('Retorno Acumulado'!J$3:J406)</f>
        <v>1.0922490933965898</v>
      </c>
    </row>
    <row r="407" spans="1:10">
      <c r="A407" s="3">
        <v>45125</v>
      </c>
      <c r="B407" s="16">
        <f>MAX('Retorno Acumulado'!B$3:B407)</f>
        <v>4.0814085175500736</v>
      </c>
      <c r="C407" s="16">
        <f>MAX('Retorno Acumulado'!C$3:C407)</f>
        <v>3.8870594708487953</v>
      </c>
      <c r="D407" s="16">
        <f>MAX('Retorno Acumulado'!D$3:D407)</f>
        <v>3.2991429000877592</v>
      </c>
      <c r="E407" s="16">
        <f>MAX('Retorno Acumulado'!E$3:E407)</f>
        <v>2.495830296807843</v>
      </c>
      <c r="F407" s="16">
        <f>MAX('Retorno Acumulado'!F$3:F407)</f>
        <v>2.6662456063126472</v>
      </c>
      <c r="G407" s="16">
        <f>MAX('Retorno Acumulado'!G$3:G407)</f>
        <v>1.6085383857641962</v>
      </c>
      <c r="H407" s="16">
        <f>MAX('Retorno Acumulado'!H$3:H407)</f>
        <v>1.4055399074910224</v>
      </c>
      <c r="I407" s="16">
        <f>MAX('Retorno Acumulado'!I$3:I407)</f>
        <v>1.0325345022830315</v>
      </c>
      <c r="J407" s="16">
        <f>MAX('Retorno Acumulado'!J$3:J407)</f>
        <v>1.0922490933965898</v>
      </c>
    </row>
    <row r="408" spans="1:10">
      <c r="A408" s="3">
        <v>45126</v>
      </c>
      <c r="B408" s="16">
        <f>MAX('Retorno Acumulado'!B$3:B408)</f>
        <v>4.0814085175500736</v>
      </c>
      <c r="C408" s="16">
        <f>MAX('Retorno Acumulado'!C$3:C408)</f>
        <v>3.8870594708487953</v>
      </c>
      <c r="D408" s="16">
        <f>MAX('Retorno Acumulado'!D$3:D408)</f>
        <v>3.2991429000877592</v>
      </c>
      <c r="E408" s="16">
        <f>MAX('Retorno Acumulado'!E$3:E408)</f>
        <v>2.495830296807843</v>
      </c>
      <c r="F408" s="16">
        <f>MAX('Retorno Acumulado'!F$3:F408)</f>
        <v>2.6662456063126472</v>
      </c>
      <c r="G408" s="16">
        <f>MAX('Retorno Acumulado'!G$3:G408)</f>
        <v>1.6085383857641962</v>
      </c>
      <c r="H408" s="16">
        <f>MAX('Retorno Acumulado'!H$3:H408)</f>
        <v>1.4055399074910224</v>
      </c>
      <c r="I408" s="16">
        <f>MAX('Retorno Acumulado'!I$3:I408)</f>
        <v>1.0325345022830315</v>
      </c>
      <c r="J408" s="16">
        <f>MAX('Retorno Acumulado'!J$3:J408)</f>
        <v>1.0922490933965898</v>
      </c>
    </row>
    <row r="409" spans="1:10">
      <c r="A409" s="3">
        <v>45127</v>
      </c>
      <c r="B409" s="16">
        <f>MAX('Retorno Acumulado'!B$3:B409)</f>
        <v>4.0814085175500736</v>
      </c>
      <c r="C409" s="16">
        <f>MAX('Retorno Acumulado'!C$3:C409)</f>
        <v>3.8870594708487953</v>
      </c>
      <c r="D409" s="16">
        <f>MAX('Retorno Acumulado'!D$3:D409)</f>
        <v>3.2991429000877592</v>
      </c>
      <c r="E409" s="16">
        <f>MAX('Retorno Acumulado'!E$3:E409)</f>
        <v>2.495830296807843</v>
      </c>
      <c r="F409" s="16">
        <f>MAX('Retorno Acumulado'!F$3:F409)</f>
        <v>2.6662456063126472</v>
      </c>
      <c r="G409" s="16">
        <f>MAX('Retorno Acumulado'!G$3:G409)</f>
        <v>1.6085383857641962</v>
      </c>
      <c r="H409" s="16">
        <f>MAX('Retorno Acumulado'!H$3:H409)</f>
        <v>1.4055399074910224</v>
      </c>
      <c r="I409" s="16">
        <f>MAX('Retorno Acumulado'!I$3:I409)</f>
        <v>1.0325345022830315</v>
      </c>
      <c r="J409" s="16">
        <f>MAX('Retorno Acumulado'!J$3:J409)</f>
        <v>1.0922490933965898</v>
      </c>
    </row>
    <row r="410" spans="1:10">
      <c r="A410" s="3">
        <v>45128</v>
      </c>
      <c r="B410" s="16">
        <f>MAX('Retorno Acumulado'!B$3:B410)</f>
        <v>4.0814085175500736</v>
      </c>
      <c r="C410" s="16">
        <f>MAX('Retorno Acumulado'!C$3:C410)</f>
        <v>3.8870594708487953</v>
      </c>
      <c r="D410" s="16">
        <f>MAX('Retorno Acumulado'!D$3:D410)</f>
        <v>3.2991429000877592</v>
      </c>
      <c r="E410" s="16">
        <f>MAX('Retorno Acumulado'!E$3:E410)</f>
        <v>2.495830296807843</v>
      </c>
      <c r="F410" s="16">
        <f>MAX('Retorno Acumulado'!F$3:F410)</f>
        <v>2.6662456063126472</v>
      </c>
      <c r="G410" s="16">
        <f>MAX('Retorno Acumulado'!G$3:G410)</f>
        <v>1.6085383857641962</v>
      </c>
      <c r="H410" s="16">
        <f>MAX('Retorno Acumulado'!H$3:H410)</f>
        <v>1.4055399074910224</v>
      </c>
      <c r="I410" s="16">
        <f>MAX('Retorno Acumulado'!I$3:I410)</f>
        <v>1.0325345022830315</v>
      </c>
      <c r="J410" s="16">
        <f>MAX('Retorno Acumulado'!J$3:J410)</f>
        <v>1.0922490933965898</v>
      </c>
    </row>
    <row r="411" spans="1:10">
      <c r="A411" s="3">
        <v>45131</v>
      </c>
      <c r="B411" s="16">
        <f>MAX('Retorno Acumulado'!B$3:B411)</f>
        <v>4.0814085175500736</v>
      </c>
      <c r="C411" s="16">
        <f>MAX('Retorno Acumulado'!C$3:C411)</f>
        <v>3.8870594708487953</v>
      </c>
      <c r="D411" s="16">
        <f>MAX('Retorno Acumulado'!D$3:D411)</f>
        <v>3.2991429000877592</v>
      </c>
      <c r="E411" s="16">
        <f>MAX('Retorno Acumulado'!E$3:E411)</f>
        <v>2.495830296807843</v>
      </c>
      <c r="F411" s="16">
        <f>MAX('Retorno Acumulado'!F$3:F411)</f>
        <v>2.6662456063126472</v>
      </c>
      <c r="G411" s="16">
        <f>MAX('Retorno Acumulado'!G$3:G411)</f>
        <v>1.6085383857641962</v>
      </c>
      <c r="H411" s="16">
        <f>MAX('Retorno Acumulado'!H$3:H411)</f>
        <v>1.4055399074910224</v>
      </c>
      <c r="I411" s="16">
        <f>MAX('Retorno Acumulado'!I$3:I411)</f>
        <v>1.0325345022830315</v>
      </c>
      <c r="J411" s="16">
        <f>MAX('Retorno Acumulado'!J$3:J411)</f>
        <v>1.0922490933965898</v>
      </c>
    </row>
    <row r="412" spans="1:10">
      <c r="A412" s="3">
        <v>45132</v>
      </c>
      <c r="B412" s="16">
        <f>MAX('Retorno Acumulado'!B$3:B412)</f>
        <v>4.0814085175500736</v>
      </c>
      <c r="C412" s="16">
        <f>MAX('Retorno Acumulado'!C$3:C412)</f>
        <v>3.8870594708487953</v>
      </c>
      <c r="D412" s="16">
        <f>MAX('Retorno Acumulado'!D$3:D412)</f>
        <v>3.2991429000877592</v>
      </c>
      <c r="E412" s="16">
        <f>MAX('Retorno Acumulado'!E$3:E412)</f>
        <v>2.495830296807843</v>
      </c>
      <c r="F412" s="16">
        <f>MAX('Retorno Acumulado'!F$3:F412)</f>
        <v>2.6662456063126472</v>
      </c>
      <c r="G412" s="16">
        <f>MAX('Retorno Acumulado'!G$3:G412)</f>
        <v>1.6085383857641962</v>
      </c>
      <c r="H412" s="16">
        <f>MAX('Retorno Acumulado'!H$3:H412)</f>
        <v>1.4055399074910224</v>
      </c>
      <c r="I412" s="16">
        <f>MAX('Retorno Acumulado'!I$3:I412)</f>
        <v>1.0325345022830315</v>
      </c>
      <c r="J412" s="16">
        <f>MAX('Retorno Acumulado'!J$3:J412)</f>
        <v>1.0922490933965898</v>
      </c>
    </row>
    <row r="413" spans="1:10">
      <c r="A413" s="3">
        <v>45133</v>
      </c>
      <c r="B413" s="16">
        <f>MAX('Retorno Acumulado'!B$3:B413)</f>
        <v>4.0814085175500736</v>
      </c>
      <c r="C413" s="16">
        <f>MAX('Retorno Acumulado'!C$3:C413)</f>
        <v>3.8870594708487953</v>
      </c>
      <c r="D413" s="16">
        <f>MAX('Retorno Acumulado'!D$3:D413)</f>
        <v>3.2991429000877592</v>
      </c>
      <c r="E413" s="16">
        <f>MAX('Retorno Acumulado'!E$3:E413)</f>
        <v>2.495830296807843</v>
      </c>
      <c r="F413" s="16">
        <f>MAX('Retorno Acumulado'!F$3:F413)</f>
        <v>2.6662456063126472</v>
      </c>
      <c r="G413" s="16">
        <f>MAX('Retorno Acumulado'!G$3:G413)</f>
        <v>1.6085383857641962</v>
      </c>
      <c r="H413" s="16">
        <f>MAX('Retorno Acumulado'!H$3:H413)</f>
        <v>1.4055399074910224</v>
      </c>
      <c r="I413" s="16">
        <f>MAX('Retorno Acumulado'!I$3:I413)</f>
        <v>1.0325345022830315</v>
      </c>
      <c r="J413" s="16">
        <f>MAX('Retorno Acumulado'!J$3:J413)</f>
        <v>1.0922490933965898</v>
      </c>
    </row>
    <row r="414" spans="1:10">
      <c r="A414" s="3">
        <v>45134</v>
      </c>
      <c r="B414" s="16">
        <f>MAX('Retorno Acumulado'!B$3:B414)</f>
        <v>4.0814085175500736</v>
      </c>
      <c r="C414" s="16">
        <f>MAX('Retorno Acumulado'!C$3:C414)</f>
        <v>3.8870594708487953</v>
      </c>
      <c r="D414" s="16">
        <f>MAX('Retorno Acumulado'!D$3:D414)</f>
        <v>3.2991429000877592</v>
      </c>
      <c r="E414" s="16">
        <f>MAX('Retorno Acumulado'!E$3:E414)</f>
        <v>2.495830296807843</v>
      </c>
      <c r="F414" s="16">
        <f>MAX('Retorno Acumulado'!F$3:F414)</f>
        <v>2.6662456063126472</v>
      </c>
      <c r="G414" s="16">
        <f>MAX('Retorno Acumulado'!G$3:G414)</f>
        <v>1.6085383857641962</v>
      </c>
      <c r="H414" s="16">
        <f>MAX('Retorno Acumulado'!H$3:H414)</f>
        <v>1.4055399074910224</v>
      </c>
      <c r="I414" s="16">
        <f>MAX('Retorno Acumulado'!I$3:I414)</f>
        <v>1.0325345022830315</v>
      </c>
      <c r="J414" s="16">
        <f>MAX('Retorno Acumulado'!J$3:J414)</f>
        <v>1.0922490933965898</v>
      </c>
    </row>
    <row r="415" spans="1:10">
      <c r="A415" s="3">
        <v>45135</v>
      </c>
      <c r="B415" s="16">
        <f>MAX('Retorno Acumulado'!B$3:B415)</f>
        <v>4.2000979209855549</v>
      </c>
      <c r="C415" s="16">
        <f>MAX('Retorno Acumulado'!C$3:C415)</f>
        <v>3.8870594708487953</v>
      </c>
      <c r="D415" s="16">
        <f>MAX('Retorno Acumulado'!D$3:D415)</f>
        <v>3.2991429000877592</v>
      </c>
      <c r="E415" s="16">
        <f>MAX('Retorno Acumulado'!E$3:E415)</f>
        <v>2.495830296807843</v>
      </c>
      <c r="F415" s="16">
        <f>MAX('Retorno Acumulado'!F$3:F415)</f>
        <v>2.6662456063126472</v>
      </c>
      <c r="G415" s="16">
        <f>MAX('Retorno Acumulado'!G$3:G415)</f>
        <v>1.6085383857641962</v>
      </c>
      <c r="H415" s="16">
        <f>MAX('Retorno Acumulado'!H$3:H415)</f>
        <v>1.4055399074910224</v>
      </c>
      <c r="I415" s="16">
        <f>MAX('Retorno Acumulado'!I$3:I415)</f>
        <v>1.0325345022830315</v>
      </c>
      <c r="J415" s="16">
        <f>MAX('Retorno Acumulado'!J$3:J415)</f>
        <v>1.0922490933965898</v>
      </c>
    </row>
    <row r="416" spans="1:10">
      <c r="A416" s="3">
        <v>45138</v>
      </c>
      <c r="B416" s="16">
        <f>MAX('Retorno Acumulado'!B$3:B416)</f>
        <v>4.2022014700276484</v>
      </c>
      <c r="C416" s="16">
        <f>MAX('Retorno Acumulado'!C$3:C416)</f>
        <v>3.8870594708487953</v>
      </c>
      <c r="D416" s="16">
        <f>MAX('Retorno Acumulado'!D$3:D416)</f>
        <v>3.2991429000877592</v>
      </c>
      <c r="E416" s="16">
        <f>MAX('Retorno Acumulado'!E$3:E416)</f>
        <v>2.495830296807843</v>
      </c>
      <c r="F416" s="16">
        <f>MAX('Retorno Acumulado'!F$3:F416)</f>
        <v>2.6662456063126472</v>
      </c>
      <c r="G416" s="16">
        <f>MAX('Retorno Acumulado'!G$3:G416)</f>
        <v>1.6085383857641962</v>
      </c>
      <c r="H416" s="16">
        <f>MAX('Retorno Acumulado'!H$3:H416)</f>
        <v>1.4055399074910224</v>
      </c>
      <c r="I416" s="16">
        <f>MAX('Retorno Acumulado'!I$3:I416)</f>
        <v>1.0325345022830315</v>
      </c>
      <c r="J416" s="16">
        <f>MAX('Retorno Acumulado'!J$3:J416)</f>
        <v>1.0922490933965898</v>
      </c>
    </row>
    <row r="417" spans="1:10">
      <c r="A417" s="3">
        <v>45139</v>
      </c>
      <c r="B417" s="16">
        <f>MAX('Retorno Acumulado'!B$3:B417)</f>
        <v>4.2022014700276484</v>
      </c>
      <c r="C417" s="16">
        <f>MAX('Retorno Acumulado'!C$3:C417)</f>
        <v>3.8870594708487953</v>
      </c>
      <c r="D417" s="16">
        <f>MAX('Retorno Acumulado'!D$3:D417)</f>
        <v>3.2991429000877592</v>
      </c>
      <c r="E417" s="16">
        <f>MAX('Retorno Acumulado'!E$3:E417)</f>
        <v>2.495830296807843</v>
      </c>
      <c r="F417" s="16">
        <f>MAX('Retorno Acumulado'!F$3:F417)</f>
        <v>2.6662456063126472</v>
      </c>
      <c r="G417" s="16">
        <f>MAX('Retorno Acumulado'!G$3:G417)</f>
        <v>1.6085383857641962</v>
      </c>
      <c r="H417" s="16">
        <f>MAX('Retorno Acumulado'!H$3:H417)</f>
        <v>1.4055399074910224</v>
      </c>
      <c r="I417" s="16">
        <f>MAX('Retorno Acumulado'!I$3:I417)</f>
        <v>1.0325345022830315</v>
      </c>
      <c r="J417" s="16">
        <f>MAX('Retorno Acumulado'!J$3:J417)</f>
        <v>1.0922490933965898</v>
      </c>
    </row>
    <row r="418" spans="1:10">
      <c r="A418" s="3">
        <v>45140</v>
      </c>
      <c r="B418" s="16">
        <f>MAX('Retorno Acumulado'!B$3:B418)</f>
        <v>4.2589900206936022</v>
      </c>
      <c r="C418" s="16">
        <f>MAX('Retorno Acumulado'!C$3:C418)</f>
        <v>3.9090613199648372</v>
      </c>
      <c r="D418" s="16">
        <f>MAX('Retorno Acumulado'!D$3:D418)</f>
        <v>3.2991429000877592</v>
      </c>
      <c r="E418" s="16">
        <f>MAX('Retorno Acumulado'!E$3:E418)</f>
        <v>2.495830296807843</v>
      </c>
      <c r="F418" s="16">
        <f>MAX('Retorno Acumulado'!F$3:F418)</f>
        <v>2.6662456063126472</v>
      </c>
      <c r="G418" s="16">
        <f>MAX('Retorno Acumulado'!G$3:G418)</f>
        <v>1.6085383857641962</v>
      </c>
      <c r="H418" s="16">
        <f>MAX('Retorno Acumulado'!H$3:H418)</f>
        <v>1.4055399074910224</v>
      </c>
      <c r="I418" s="16">
        <f>MAX('Retorno Acumulado'!I$3:I418)</f>
        <v>1.0325345022830315</v>
      </c>
      <c r="J418" s="16">
        <f>MAX('Retorno Acumulado'!J$3:J418)</f>
        <v>1.0922490933965898</v>
      </c>
    </row>
    <row r="419" spans="1:10">
      <c r="A419" s="3">
        <v>45141</v>
      </c>
      <c r="B419" s="16">
        <f>MAX('Retorno Acumulado'!B$3:B419)</f>
        <v>4.3587185310181633</v>
      </c>
      <c r="C419" s="16">
        <f>MAX('Retorno Acumulado'!C$3:C419)</f>
        <v>3.9483759720336224</v>
      </c>
      <c r="D419" s="16">
        <f>MAX('Retorno Acumulado'!D$3:D419)</f>
        <v>3.3282014277007588</v>
      </c>
      <c r="E419" s="16">
        <f>MAX('Retorno Acumulado'!E$3:E419)</f>
        <v>2.495830296807843</v>
      </c>
      <c r="F419" s="16">
        <f>MAX('Retorno Acumulado'!F$3:F419)</f>
        <v>2.6662456063126472</v>
      </c>
      <c r="G419" s="16">
        <f>MAX('Retorno Acumulado'!G$3:G419)</f>
        <v>1.6085383857641962</v>
      </c>
      <c r="H419" s="16">
        <f>MAX('Retorno Acumulado'!H$3:H419)</f>
        <v>1.4055399074910224</v>
      </c>
      <c r="I419" s="16">
        <f>MAX('Retorno Acumulado'!I$3:I419)</f>
        <v>1.0325345022830315</v>
      </c>
      <c r="J419" s="16">
        <f>MAX('Retorno Acumulado'!J$3:J419)</f>
        <v>1.0922490933965898</v>
      </c>
    </row>
    <row r="420" spans="1:10">
      <c r="A420" s="3">
        <v>45142</v>
      </c>
      <c r="B420" s="16">
        <f>MAX('Retorno Acumulado'!B$3:B420)</f>
        <v>4.3587185310181633</v>
      </c>
      <c r="C420" s="16">
        <f>MAX('Retorno Acumulado'!C$3:C420)</f>
        <v>3.9483759720336224</v>
      </c>
      <c r="D420" s="16">
        <f>MAX('Retorno Acumulado'!D$3:D420)</f>
        <v>3.3282014277007588</v>
      </c>
      <c r="E420" s="16">
        <f>MAX('Retorno Acumulado'!E$3:E420)</f>
        <v>2.495830296807843</v>
      </c>
      <c r="F420" s="16">
        <f>MAX('Retorno Acumulado'!F$3:F420)</f>
        <v>2.6662456063126472</v>
      </c>
      <c r="G420" s="16">
        <f>MAX('Retorno Acumulado'!G$3:G420)</f>
        <v>1.6085383857641962</v>
      </c>
      <c r="H420" s="16">
        <f>MAX('Retorno Acumulado'!H$3:H420)</f>
        <v>1.4055399074910224</v>
      </c>
      <c r="I420" s="16">
        <f>MAX('Retorno Acumulado'!I$3:I420)</f>
        <v>1.0325345022830315</v>
      </c>
      <c r="J420" s="16">
        <f>MAX('Retorno Acumulado'!J$3:J420)</f>
        <v>1.0922490933965898</v>
      </c>
    </row>
    <row r="421" spans="1:10">
      <c r="A421" s="3">
        <v>45145</v>
      </c>
      <c r="B421" s="16">
        <f>MAX('Retorno Acumulado'!B$3:B421)</f>
        <v>4.3587185310181633</v>
      </c>
      <c r="C421" s="16">
        <f>MAX('Retorno Acumulado'!C$3:C421)</f>
        <v>3.9483759720336224</v>
      </c>
      <c r="D421" s="16">
        <f>MAX('Retorno Acumulado'!D$3:D421)</f>
        <v>3.3282014277007588</v>
      </c>
      <c r="E421" s="16">
        <f>MAX('Retorno Acumulado'!E$3:E421)</f>
        <v>2.495830296807843</v>
      </c>
      <c r="F421" s="16">
        <f>MAX('Retorno Acumulado'!F$3:F421)</f>
        <v>2.6662456063126472</v>
      </c>
      <c r="G421" s="16">
        <f>MAX('Retorno Acumulado'!G$3:G421)</f>
        <v>1.6085383857641962</v>
      </c>
      <c r="H421" s="16">
        <f>MAX('Retorno Acumulado'!H$3:H421)</f>
        <v>1.4055399074910224</v>
      </c>
      <c r="I421" s="16">
        <f>MAX('Retorno Acumulado'!I$3:I421)</f>
        <v>1.0325345022830315</v>
      </c>
      <c r="J421" s="16">
        <f>MAX('Retorno Acumulado'!J$3:J421)</f>
        <v>1.0922490933965898</v>
      </c>
    </row>
    <row r="422" spans="1:10">
      <c r="A422" s="3">
        <v>45146</v>
      </c>
      <c r="B422" s="16">
        <f>MAX('Retorno Acumulado'!B$3:B422)</f>
        <v>4.3587185310181633</v>
      </c>
      <c r="C422" s="16">
        <f>MAX('Retorno Acumulado'!C$3:C422)</f>
        <v>3.9483759720336224</v>
      </c>
      <c r="D422" s="16">
        <f>MAX('Retorno Acumulado'!D$3:D422)</f>
        <v>3.3282014277007588</v>
      </c>
      <c r="E422" s="16">
        <f>MAX('Retorno Acumulado'!E$3:E422)</f>
        <v>2.495830296807843</v>
      </c>
      <c r="F422" s="16">
        <f>MAX('Retorno Acumulado'!F$3:F422)</f>
        <v>2.6662456063126472</v>
      </c>
      <c r="G422" s="16">
        <f>MAX('Retorno Acumulado'!G$3:G422)</f>
        <v>1.6085383857641962</v>
      </c>
      <c r="H422" s="16">
        <f>MAX('Retorno Acumulado'!H$3:H422)</f>
        <v>1.4055399074910224</v>
      </c>
      <c r="I422" s="16">
        <f>MAX('Retorno Acumulado'!I$3:I422)</f>
        <v>1.0325345022830315</v>
      </c>
      <c r="J422" s="16">
        <f>MAX('Retorno Acumulado'!J$3:J422)</f>
        <v>1.0922490933965898</v>
      </c>
    </row>
    <row r="423" spans="1:10">
      <c r="A423" s="3">
        <v>45147</v>
      </c>
      <c r="B423" s="16">
        <f>MAX('Retorno Acumulado'!B$3:B423)</f>
        <v>4.3587185310181633</v>
      </c>
      <c r="C423" s="16">
        <f>MAX('Retorno Acumulado'!C$3:C423)</f>
        <v>3.9483759720336224</v>
      </c>
      <c r="D423" s="16">
        <f>MAX('Retorno Acumulado'!D$3:D423)</f>
        <v>3.3282014277007588</v>
      </c>
      <c r="E423" s="16">
        <f>MAX('Retorno Acumulado'!E$3:E423)</f>
        <v>2.495830296807843</v>
      </c>
      <c r="F423" s="16">
        <f>MAX('Retorno Acumulado'!F$3:F423)</f>
        <v>2.6662456063126472</v>
      </c>
      <c r="G423" s="16">
        <f>MAX('Retorno Acumulado'!G$3:G423)</f>
        <v>1.6085383857641962</v>
      </c>
      <c r="H423" s="16">
        <f>MAX('Retorno Acumulado'!H$3:H423)</f>
        <v>1.4055399074910224</v>
      </c>
      <c r="I423" s="16">
        <f>MAX('Retorno Acumulado'!I$3:I423)</f>
        <v>1.0325345022830315</v>
      </c>
      <c r="J423" s="16">
        <f>MAX('Retorno Acumulado'!J$3:J423)</f>
        <v>1.0922490933965898</v>
      </c>
    </row>
    <row r="424" spans="1:10">
      <c r="A424" s="3">
        <v>45148</v>
      </c>
      <c r="B424" s="16">
        <f>MAX('Retorno Acumulado'!B$3:B424)</f>
        <v>4.4889865282883639</v>
      </c>
      <c r="C424" s="16">
        <f>MAX('Retorno Acumulado'!C$3:C424)</f>
        <v>3.9483759720336224</v>
      </c>
      <c r="D424" s="16">
        <f>MAX('Retorno Acumulado'!D$3:D424)</f>
        <v>3.4174974554740465</v>
      </c>
      <c r="E424" s="16">
        <f>MAX('Retorno Acumulado'!E$3:E424)</f>
        <v>2.495830296807843</v>
      </c>
      <c r="F424" s="16">
        <f>MAX('Retorno Acumulado'!F$3:F424)</f>
        <v>2.6662456063126472</v>
      </c>
      <c r="G424" s="16">
        <f>MAX('Retorno Acumulado'!G$3:G424)</f>
        <v>1.6085383857641962</v>
      </c>
      <c r="H424" s="16">
        <f>MAX('Retorno Acumulado'!H$3:H424)</f>
        <v>1.4055399074910224</v>
      </c>
      <c r="I424" s="16">
        <f>MAX('Retorno Acumulado'!I$3:I424)</f>
        <v>1.0325345022830315</v>
      </c>
      <c r="J424" s="16">
        <f>MAX('Retorno Acumulado'!J$3:J424)</f>
        <v>1.0922490933965898</v>
      </c>
    </row>
    <row r="425" spans="1:10">
      <c r="A425" s="3">
        <v>45149</v>
      </c>
      <c r="B425" s="16">
        <f>MAX('Retorno Acumulado'!B$3:B425)</f>
        <v>4.4889865282883639</v>
      </c>
      <c r="C425" s="16">
        <f>MAX('Retorno Acumulado'!C$3:C425)</f>
        <v>3.9483759720336224</v>
      </c>
      <c r="D425" s="16">
        <f>MAX('Retorno Acumulado'!D$3:D425)</f>
        <v>3.4174974554740465</v>
      </c>
      <c r="E425" s="16">
        <f>MAX('Retorno Acumulado'!E$3:E425)</f>
        <v>2.495830296807843</v>
      </c>
      <c r="F425" s="16">
        <f>MAX('Retorno Acumulado'!F$3:F425)</f>
        <v>2.6662456063126472</v>
      </c>
      <c r="G425" s="16">
        <f>MAX('Retorno Acumulado'!G$3:G425)</f>
        <v>1.6085383857641962</v>
      </c>
      <c r="H425" s="16">
        <f>MAX('Retorno Acumulado'!H$3:H425)</f>
        <v>1.4055399074910224</v>
      </c>
      <c r="I425" s="16">
        <f>MAX('Retorno Acumulado'!I$3:I425)</f>
        <v>1.0325345022830315</v>
      </c>
      <c r="J425" s="16">
        <f>MAX('Retorno Acumulado'!J$3:J425)</f>
        <v>1.0922490933965898</v>
      </c>
    </row>
    <row r="426" spans="1:10">
      <c r="A426" s="3">
        <v>45152</v>
      </c>
      <c r="B426" s="16">
        <f>MAX('Retorno Acumulado'!B$3:B426)</f>
        <v>4.491543006116224</v>
      </c>
      <c r="C426" s="16">
        <f>MAX('Retorno Acumulado'!C$3:C426)</f>
        <v>3.9483759720336224</v>
      </c>
      <c r="D426" s="16">
        <f>MAX('Retorno Acumulado'!D$3:D426)</f>
        <v>3.4174974554740465</v>
      </c>
      <c r="E426" s="16">
        <f>MAX('Retorno Acumulado'!E$3:E426)</f>
        <v>2.495830296807843</v>
      </c>
      <c r="F426" s="16">
        <f>MAX('Retorno Acumulado'!F$3:F426)</f>
        <v>2.6662456063126472</v>
      </c>
      <c r="G426" s="16">
        <f>MAX('Retorno Acumulado'!G$3:G426)</f>
        <v>1.6085383857641962</v>
      </c>
      <c r="H426" s="16">
        <f>MAX('Retorno Acumulado'!H$3:H426)</f>
        <v>1.4055399074910224</v>
      </c>
      <c r="I426" s="16">
        <f>MAX('Retorno Acumulado'!I$3:I426)</f>
        <v>1.0325345022830315</v>
      </c>
      <c r="J426" s="16">
        <f>MAX('Retorno Acumulado'!J$3:J426)</f>
        <v>1.0922490933965898</v>
      </c>
    </row>
    <row r="427" spans="1:10">
      <c r="A427" s="3">
        <v>45153</v>
      </c>
      <c r="B427" s="16">
        <f>MAX('Retorno Acumulado'!B$3:B427)</f>
        <v>4.5607352261254439</v>
      </c>
      <c r="C427" s="16">
        <f>MAX('Retorno Acumulado'!C$3:C427)</f>
        <v>3.9483759720336224</v>
      </c>
      <c r="D427" s="16">
        <f>MAX('Retorno Acumulado'!D$3:D427)</f>
        <v>3.465234080559179</v>
      </c>
      <c r="E427" s="16">
        <f>MAX('Retorno Acumulado'!E$3:E427)</f>
        <v>2.495830296807843</v>
      </c>
      <c r="F427" s="16">
        <f>MAX('Retorno Acumulado'!F$3:F427)</f>
        <v>2.6662456063126472</v>
      </c>
      <c r="G427" s="16">
        <f>MAX('Retorno Acumulado'!G$3:G427)</f>
        <v>1.6085383857641962</v>
      </c>
      <c r="H427" s="16">
        <f>MAX('Retorno Acumulado'!H$3:H427)</f>
        <v>1.4055399074910224</v>
      </c>
      <c r="I427" s="16">
        <f>MAX('Retorno Acumulado'!I$3:I427)</f>
        <v>1.0325345022830315</v>
      </c>
      <c r="J427" s="16">
        <f>MAX('Retorno Acumulado'!J$3:J427)</f>
        <v>1.0922490933965898</v>
      </c>
    </row>
    <row r="428" spans="1:10">
      <c r="A428" s="3">
        <v>45154</v>
      </c>
      <c r="B428" s="16">
        <f>MAX('Retorno Acumulado'!B$3:B428)</f>
        <v>4.5607352261254439</v>
      </c>
      <c r="C428" s="16">
        <f>MAX('Retorno Acumulado'!C$3:C428)</f>
        <v>3.9483759720336224</v>
      </c>
      <c r="D428" s="16">
        <f>MAX('Retorno Acumulado'!D$3:D428)</f>
        <v>3.465234080559179</v>
      </c>
      <c r="E428" s="16">
        <f>MAX('Retorno Acumulado'!E$3:E428)</f>
        <v>2.495830296807843</v>
      </c>
      <c r="F428" s="16">
        <f>MAX('Retorno Acumulado'!F$3:F428)</f>
        <v>2.6662456063126472</v>
      </c>
      <c r="G428" s="16">
        <f>MAX('Retorno Acumulado'!G$3:G428)</f>
        <v>1.6085383857641962</v>
      </c>
      <c r="H428" s="16">
        <f>MAX('Retorno Acumulado'!H$3:H428)</f>
        <v>1.4055399074910224</v>
      </c>
      <c r="I428" s="16">
        <f>MAX('Retorno Acumulado'!I$3:I428)</f>
        <v>1.0325345022830315</v>
      </c>
      <c r="J428" s="16">
        <f>MAX('Retorno Acumulado'!J$3:J428)</f>
        <v>1.0922490933965898</v>
      </c>
    </row>
    <row r="429" spans="1:10">
      <c r="A429" s="3">
        <v>45155</v>
      </c>
      <c r="B429" s="16">
        <f>MAX('Retorno Acumulado'!B$3:B429)</f>
        <v>4.5607352261254439</v>
      </c>
      <c r="C429" s="16">
        <f>MAX('Retorno Acumulado'!C$3:C429)</f>
        <v>4.0273219192857823</v>
      </c>
      <c r="D429" s="16">
        <f>MAX('Retorno Acumulado'!D$3:D429)</f>
        <v>3.465234080559179</v>
      </c>
      <c r="E429" s="16">
        <f>MAX('Retorno Acumulado'!E$3:E429)</f>
        <v>2.495830296807843</v>
      </c>
      <c r="F429" s="16">
        <f>MAX('Retorno Acumulado'!F$3:F429)</f>
        <v>2.6662456063126472</v>
      </c>
      <c r="G429" s="16">
        <f>MAX('Retorno Acumulado'!G$3:G429)</f>
        <v>1.6085383857641962</v>
      </c>
      <c r="H429" s="16">
        <f>MAX('Retorno Acumulado'!H$3:H429)</f>
        <v>1.4055399074910224</v>
      </c>
      <c r="I429" s="16">
        <f>MAX('Retorno Acumulado'!I$3:I429)</f>
        <v>1.0325345022830315</v>
      </c>
      <c r="J429" s="16">
        <f>MAX('Retorno Acumulado'!J$3:J429)</f>
        <v>1.0922490933965898</v>
      </c>
    </row>
    <row r="430" spans="1:10">
      <c r="A430" s="3">
        <v>45156</v>
      </c>
      <c r="B430" s="16">
        <f>MAX('Retorno Acumulado'!B$3:B430)</f>
        <v>4.5607352261254439</v>
      </c>
      <c r="C430" s="16">
        <f>MAX('Retorno Acumulado'!C$3:C430)</f>
        <v>4.0273219192857823</v>
      </c>
      <c r="D430" s="16">
        <f>MAX('Retorno Acumulado'!D$3:D430)</f>
        <v>3.465234080559179</v>
      </c>
      <c r="E430" s="16">
        <f>MAX('Retorno Acumulado'!E$3:E430)</f>
        <v>2.495830296807843</v>
      </c>
      <c r="F430" s="16">
        <f>MAX('Retorno Acumulado'!F$3:F430)</f>
        <v>2.6662456063126472</v>
      </c>
      <c r="G430" s="16">
        <f>MAX('Retorno Acumulado'!G$3:G430)</f>
        <v>1.6085383857641962</v>
      </c>
      <c r="H430" s="16">
        <f>MAX('Retorno Acumulado'!H$3:H430)</f>
        <v>1.4055399074910224</v>
      </c>
      <c r="I430" s="16">
        <f>MAX('Retorno Acumulado'!I$3:I430)</f>
        <v>1.0325345022830315</v>
      </c>
      <c r="J430" s="16">
        <f>MAX('Retorno Acumulado'!J$3:J430)</f>
        <v>1.0922490933965898</v>
      </c>
    </row>
    <row r="431" spans="1:10">
      <c r="A431" s="3">
        <v>45159</v>
      </c>
      <c r="B431" s="16">
        <f>MAX('Retorno Acumulado'!B$3:B431)</f>
        <v>4.5607352261254439</v>
      </c>
      <c r="C431" s="16">
        <f>MAX('Retorno Acumulado'!C$3:C431)</f>
        <v>4.0273219192857823</v>
      </c>
      <c r="D431" s="16">
        <f>MAX('Retorno Acumulado'!D$3:D431)</f>
        <v>3.465234080559179</v>
      </c>
      <c r="E431" s="16">
        <f>MAX('Retorno Acumulado'!E$3:E431)</f>
        <v>2.495830296807843</v>
      </c>
      <c r="F431" s="16">
        <f>MAX('Retorno Acumulado'!F$3:F431)</f>
        <v>2.6662456063126472</v>
      </c>
      <c r="G431" s="16">
        <f>MAX('Retorno Acumulado'!G$3:G431)</f>
        <v>1.6085383857641962</v>
      </c>
      <c r="H431" s="16">
        <f>MAX('Retorno Acumulado'!H$3:H431)</f>
        <v>1.4055399074910224</v>
      </c>
      <c r="I431" s="16">
        <f>MAX('Retorno Acumulado'!I$3:I431)</f>
        <v>1.0325345022830315</v>
      </c>
      <c r="J431" s="16">
        <f>MAX('Retorno Acumulado'!J$3:J431)</f>
        <v>1.0922490933965898</v>
      </c>
    </row>
    <row r="432" spans="1:10">
      <c r="A432" s="3">
        <v>45160</v>
      </c>
      <c r="B432" s="16">
        <f>MAX('Retorno Acumulado'!B$3:B432)</f>
        <v>4.5607352261254439</v>
      </c>
      <c r="C432" s="16">
        <f>MAX('Retorno Acumulado'!C$3:C432)</f>
        <v>4.0273219192857823</v>
      </c>
      <c r="D432" s="16">
        <f>MAX('Retorno Acumulado'!D$3:D432)</f>
        <v>3.465234080559179</v>
      </c>
      <c r="E432" s="16">
        <f>MAX('Retorno Acumulado'!E$3:E432)</f>
        <v>2.495830296807843</v>
      </c>
      <c r="F432" s="16">
        <f>MAX('Retorno Acumulado'!F$3:F432)</f>
        <v>2.6662456063126472</v>
      </c>
      <c r="G432" s="16">
        <f>MAX('Retorno Acumulado'!G$3:G432)</f>
        <v>1.6085383857641962</v>
      </c>
      <c r="H432" s="16">
        <f>MAX('Retorno Acumulado'!H$3:H432)</f>
        <v>1.4055399074910224</v>
      </c>
      <c r="I432" s="16">
        <f>MAX('Retorno Acumulado'!I$3:I432)</f>
        <v>1.0325345022830315</v>
      </c>
      <c r="J432" s="16">
        <f>MAX('Retorno Acumulado'!J$3:J432)</f>
        <v>1.0922490933965898</v>
      </c>
    </row>
    <row r="433" spans="1:10">
      <c r="A433" s="3">
        <v>45161</v>
      </c>
      <c r="B433" s="16">
        <f>MAX('Retorno Acumulado'!B$3:B433)</f>
        <v>4.5607352261254439</v>
      </c>
      <c r="C433" s="16">
        <f>MAX('Retorno Acumulado'!C$3:C433)</f>
        <v>4.0273219192857823</v>
      </c>
      <c r="D433" s="16">
        <f>MAX('Retorno Acumulado'!D$3:D433)</f>
        <v>3.465234080559179</v>
      </c>
      <c r="E433" s="16">
        <f>MAX('Retorno Acumulado'!E$3:E433)</f>
        <v>2.495830296807843</v>
      </c>
      <c r="F433" s="16">
        <f>MAX('Retorno Acumulado'!F$3:F433)</f>
        <v>2.6662456063126472</v>
      </c>
      <c r="G433" s="16">
        <f>MAX('Retorno Acumulado'!G$3:G433)</f>
        <v>1.6085383857641962</v>
      </c>
      <c r="H433" s="16">
        <f>MAX('Retorno Acumulado'!H$3:H433)</f>
        <v>1.4055399074910224</v>
      </c>
      <c r="I433" s="16">
        <f>MAX('Retorno Acumulado'!I$3:I433)</f>
        <v>1.0325345022830315</v>
      </c>
      <c r="J433" s="16">
        <f>MAX('Retorno Acumulado'!J$3:J433)</f>
        <v>1.0922490933965898</v>
      </c>
    </row>
    <row r="434" spans="1:10">
      <c r="A434" s="3">
        <v>45162</v>
      </c>
      <c r="B434" s="16">
        <f>MAX('Retorno Acumulado'!B$3:B434)</f>
        <v>4.5607352261254439</v>
      </c>
      <c r="C434" s="16">
        <f>MAX('Retorno Acumulado'!C$3:C434)</f>
        <v>4.0273219192857823</v>
      </c>
      <c r="D434" s="16">
        <f>MAX('Retorno Acumulado'!D$3:D434)</f>
        <v>3.465234080559179</v>
      </c>
      <c r="E434" s="16">
        <f>MAX('Retorno Acumulado'!E$3:E434)</f>
        <v>2.495830296807843</v>
      </c>
      <c r="F434" s="16">
        <f>MAX('Retorno Acumulado'!F$3:F434)</f>
        <v>2.6662456063126472</v>
      </c>
      <c r="G434" s="16">
        <f>MAX('Retorno Acumulado'!G$3:G434)</f>
        <v>1.6085383857641962</v>
      </c>
      <c r="H434" s="16">
        <f>MAX('Retorno Acumulado'!H$3:H434)</f>
        <v>1.4055399074910224</v>
      </c>
      <c r="I434" s="16">
        <f>MAX('Retorno Acumulado'!I$3:I434)</f>
        <v>1.0325345022830315</v>
      </c>
      <c r="J434" s="16">
        <f>MAX('Retorno Acumulado'!J$3:J434)</f>
        <v>1.0922490933965898</v>
      </c>
    </row>
    <row r="435" spans="1:10">
      <c r="A435" s="3">
        <v>45163</v>
      </c>
      <c r="B435" s="16">
        <f>MAX('Retorno Acumulado'!B$3:B435)</f>
        <v>4.5607352261254439</v>
      </c>
      <c r="C435" s="16">
        <f>MAX('Retorno Acumulado'!C$3:C435)</f>
        <v>4.0273219192857823</v>
      </c>
      <c r="D435" s="16">
        <f>MAX('Retorno Acumulado'!D$3:D435)</f>
        <v>3.465234080559179</v>
      </c>
      <c r="E435" s="16">
        <f>MAX('Retorno Acumulado'!E$3:E435)</f>
        <v>2.495830296807843</v>
      </c>
      <c r="F435" s="16">
        <f>MAX('Retorno Acumulado'!F$3:F435)</f>
        <v>2.6662456063126472</v>
      </c>
      <c r="G435" s="16">
        <f>MAX('Retorno Acumulado'!G$3:G435)</f>
        <v>1.6085383857641962</v>
      </c>
      <c r="H435" s="16">
        <f>MAX('Retorno Acumulado'!H$3:H435)</f>
        <v>1.4055399074910224</v>
      </c>
      <c r="I435" s="16">
        <f>MAX('Retorno Acumulado'!I$3:I435)</f>
        <v>1.0325345022830315</v>
      </c>
      <c r="J435" s="16">
        <f>MAX('Retorno Acumulado'!J$3:J435)</f>
        <v>1.0922490933965898</v>
      </c>
    </row>
    <row r="436" spans="1:10">
      <c r="A436" s="3">
        <v>45166</v>
      </c>
      <c r="B436" s="16">
        <f>MAX('Retorno Acumulado'!B$3:B436)</f>
        <v>4.5607352261254439</v>
      </c>
      <c r="C436" s="16">
        <f>MAX('Retorno Acumulado'!C$3:C436)</f>
        <v>4.0273219192857823</v>
      </c>
      <c r="D436" s="16">
        <f>MAX('Retorno Acumulado'!D$3:D436)</f>
        <v>3.465234080559179</v>
      </c>
      <c r="E436" s="16">
        <f>MAX('Retorno Acumulado'!E$3:E436)</f>
        <v>2.495830296807843</v>
      </c>
      <c r="F436" s="16">
        <f>MAX('Retorno Acumulado'!F$3:F436)</f>
        <v>2.6662456063126472</v>
      </c>
      <c r="G436" s="16">
        <f>MAX('Retorno Acumulado'!G$3:G436)</f>
        <v>1.6085383857641962</v>
      </c>
      <c r="H436" s="16">
        <f>MAX('Retorno Acumulado'!H$3:H436)</f>
        <v>1.4055399074910224</v>
      </c>
      <c r="I436" s="16">
        <f>MAX('Retorno Acumulado'!I$3:I436)</f>
        <v>1.0325345022830315</v>
      </c>
      <c r="J436" s="16">
        <f>MAX('Retorno Acumulado'!J$3:J436)</f>
        <v>1.0922490933965898</v>
      </c>
    </row>
    <row r="437" spans="1:10">
      <c r="A437" s="3">
        <v>45167</v>
      </c>
      <c r="B437" s="16">
        <f>MAX('Retorno Acumulado'!B$3:B437)</f>
        <v>4.5607352261254439</v>
      </c>
      <c r="C437" s="16">
        <f>MAX('Retorno Acumulado'!C$3:C437)</f>
        <v>4.0273219192857823</v>
      </c>
      <c r="D437" s="16">
        <f>MAX('Retorno Acumulado'!D$3:D437)</f>
        <v>3.465234080559179</v>
      </c>
      <c r="E437" s="16">
        <f>MAX('Retorno Acumulado'!E$3:E437)</f>
        <v>2.495830296807843</v>
      </c>
      <c r="F437" s="16">
        <f>MAX('Retorno Acumulado'!F$3:F437)</f>
        <v>2.6662456063126472</v>
      </c>
      <c r="G437" s="16">
        <f>MAX('Retorno Acumulado'!G$3:G437)</f>
        <v>1.6085383857641962</v>
      </c>
      <c r="H437" s="16">
        <f>MAX('Retorno Acumulado'!H$3:H437)</f>
        <v>1.4055399074910224</v>
      </c>
      <c r="I437" s="16">
        <f>MAX('Retorno Acumulado'!I$3:I437)</f>
        <v>1.0325345022830315</v>
      </c>
      <c r="J437" s="16">
        <f>MAX('Retorno Acumulado'!J$3:J437)</f>
        <v>1.0922490933965898</v>
      </c>
    </row>
    <row r="438" spans="1:10">
      <c r="A438" s="3">
        <v>45168</v>
      </c>
      <c r="B438" s="16">
        <f>MAX('Retorno Acumulado'!B$3:B438)</f>
        <v>4.5607352261254439</v>
      </c>
      <c r="C438" s="16">
        <f>MAX('Retorno Acumulado'!C$3:C438)</f>
        <v>4.0273219192857823</v>
      </c>
      <c r="D438" s="16">
        <f>MAX('Retorno Acumulado'!D$3:D438)</f>
        <v>3.465234080559179</v>
      </c>
      <c r="E438" s="16">
        <f>MAX('Retorno Acumulado'!E$3:E438)</f>
        <v>2.495830296807843</v>
      </c>
      <c r="F438" s="16">
        <f>MAX('Retorno Acumulado'!F$3:F438)</f>
        <v>2.6662456063126472</v>
      </c>
      <c r="G438" s="16">
        <f>MAX('Retorno Acumulado'!G$3:G438)</f>
        <v>1.6085383857641962</v>
      </c>
      <c r="H438" s="16">
        <f>MAX('Retorno Acumulado'!H$3:H438)</f>
        <v>1.4055399074910224</v>
      </c>
      <c r="I438" s="16">
        <f>MAX('Retorno Acumulado'!I$3:I438)</f>
        <v>1.0325345022830315</v>
      </c>
      <c r="J438" s="16">
        <f>MAX('Retorno Acumulado'!J$3:J438)</f>
        <v>1.0922490933965898</v>
      </c>
    </row>
    <row r="439" spans="1:10">
      <c r="A439" s="3">
        <v>45169</v>
      </c>
      <c r="B439" s="16">
        <f>MAX('Retorno Acumulado'!B$3:B439)</f>
        <v>4.5607352261254439</v>
      </c>
      <c r="C439" s="16">
        <f>MAX('Retorno Acumulado'!C$3:C439)</f>
        <v>4.0273219192857823</v>
      </c>
      <c r="D439" s="16">
        <f>MAX('Retorno Acumulado'!D$3:D439)</f>
        <v>3.465234080559179</v>
      </c>
      <c r="E439" s="16">
        <f>MAX('Retorno Acumulado'!E$3:E439)</f>
        <v>2.495830296807843</v>
      </c>
      <c r="F439" s="16">
        <f>MAX('Retorno Acumulado'!F$3:F439)</f>
        <v>2.6662456063126472</v>
      </c>
      <c r="G439" s="16">
        <f>MAX('Retorno Acumulado'!G$3:G439)</f>
        <v>1.6085383857641962</v>
      </c>
      <c r="H439" s="16">
        <f>MAX('Retorno Acumulado'!H$3:H439)</f>
        <v>1.4055399074910224</v>
      </c>
      <c r="I439" s="16">
        <f>MAX('Retorno Acumulado'!I$3:I439)</f>
        <v>1.0325345022830315</v>
      </c>
      <c r="J439" s="16">
        <f>MAX('Retorno Acumulado'!J$3:J439)</f>
        <v>1.0922490933965898</v>
      </c>
    </row>
    <row r="440" spans="1:10">
      <c r="A440" s="3">
        <v>45170</v>
      </c>
      <c r="B440" s="16">
        <f>MAX('Retorno Acumulado'!B$3:B440)</f>
        <v>4.5607352261254439</v>
      </c>
      <c r="C440" s="16">
        <f>MAX('Retorno Acumulado'!C$3:C440)</f>
        <v>4.0273219192857823</v>
      </c>
      <c r="D440" s="16">
        <f>MAX('Retorno Acumulado'!D$3:D440)</f>
        <v>3.465234080559179</v>
      </c>
      <c r="E440" s="16">
        <f>MAX('Retorno Acumulado'!E$3:E440)</f>
        <v>2.495830296807843</v>
      </c>
      <c r="F440" s="16">
        <f>MAX('Retorno Acumulado'!F$3:F440)</f>
        <v>2.6662456063126472</v>
      </c>
      <c r="G440" s="16">
        <f>MAX('Retorno Acumulado'!G$3:G440)</f>
        <v>1.6085383857641962</v>
      </c>
      <c r="H440" s="16">
        <f>MAX('Retorno Acumulado'!H$3:H440)</f>
        <v>1.4055399074910224</v>
      </c>
      <c r="I440" s="16">
        <f>MAX('Retorno Acumulado'!I$3:I440)</f>
        <v>1.0325345022830315</v>
      </c>
      <c r="J440" s="16">
        <f>MAX('Retorno Acumulado'!J$3:J440)</f>
        <v>1.0922490933965898</v>
      </c>
    </row>
    <row r="441" spans="1:10">
      <c r="A441" s="3">
        <v>45173</v>
      </c>
      <c r="B441" s="16">
        <f>MAX('Retorno Acumulado'!B$3:B441)</f>
        <v>4.5607352261254439</v>
      </c>
      <c r="C441" s="16">
        <f>MAX('Retorno Acumulado'!C$3:C441)</f>
        <v>4.0273219192857823</v>
      </c>
      <c r="D441" s="16">
        <f>MAX('Retorno Acumulado'!D$3:D441)</f>
        <v>3.465234080559179</v>
      </c>
      <c r="E441" s="16">
        <f>MAX('Retorno Acumulado'!E$3:E441)</f>
        <v>2.495830296807843</v>
      </c>
      <c r="F441" s="16">
        <f>MAX('Retorno Acumulado'!F$3:F441)</f>
        <v>2.6662456063126472</v>
      </c>
      <c r="G441" s="16">
        <f>MAX('Retorno Acumulado'!G$3:G441)</f>
        <v>1.6085383857641962</v>
      </c>
      <c r="H441" s="16">
        <f>MAX('Retorno Acumulado'!H$3:H441)</f>
        <v>1.4055399074910224</v>
      </c>
      <c r="I441" s="16">
        <f>MAX('Retorno Acumulado'!I$3:I441)</f>
        <v>1.0325345022830315</v>
      </c>
      <c r="J441" s="16">
        <f>MAX('Retorno Acumulado'!J$3:J441)</f>
        <v>1.0922490933965898</v>
      </c>
    </row>
    <row r="442" spans="1:10">
      <c r="A442" s="3">
        <v>45174</v>
      </c>
      <c r="B442" s="16">
        <f>MAX('Retorno Acumulado'!B$3:B442)</f>
        <v>4.5607352261254439</v>
      </c>
      <c r="C442" s="16">
        <f>MAX('Retorno Acumulado'!C$3:C442)</f>
        <v>4.0273219192857823</v>
      </c>
      <c r="D442" s="16">
        <f>MAX('Retorno Acumulado'!D$3:D442)</f>
        <v>3.465234080559179</v>
      </c>
      <c r="E442" s="16">
        <f>MAX('Retorno Acumulado'!E$3:E442)</f>
        <v>2.495830296807843</v>
      </c>
      <c r="F442" s="16">
        <f>MAX('Retorno Acumulado'!F$3:F442)</f>
        <v>2.6662456063126472</v>
      </c>
      <c r="G442" s="16">
        <f>MAX('Retorno Acumulado'!G$3:G442)</f>
        <v>1.6085383857641962</v>
      </c>
      <c r="H442" s="16">
        <f>MAX('Retorno Acumulado'!H$3:H442)</f>
        <v>1.4055399074910224</v>
      </c>
      <c r="I442" s="16">
        <f>MAX('Retorno Acumulado'!I$3:I442)</f>
        <v>1.0325345022830315</v>
      </c>
      <c r="J442" s="16">
        <f>MAX('Retorno Acumulado'!J$3:J442)</f>
        <v>1.0922490933965898</v>
      </c>
    </row>
    <row r="443" spans="1:10">
      <c r="A443" s="3">
        <v>45175</v>
      </c>
      <c r="B443" s="16">
        <f>MAX('Retorno Acumulado'!B$3:B443)</f>
        <v>4.5607352261254439</v>
      </c>
      <c r="C443" s="16">
        <f>MAX('Retorno Acumulado'!C$3:C443)</f>
        <v>4.0273219192857823</v>
      </c>
      <c r="D443" s="16">
        <f>MAX('Retorno Acumulado'!D$3:D443)</f>
        <v>3.465234080559179</v>
      </c>
      <c r="E443" s="16">
        <f>MAX('Retorno Acumulado'!E$3:E443)</f>
        <v>2.495830296807843</v>
      </c>
      <c r="F443" s="16">
        <f>MAX('Retorno Acumulado'!F$3:F443)</f>
        <v>2.6662456063126472</v>
      </c>
      <c r="G443" s="16">
        <f>MAX('Retorno Acumulado'!G$3:G443)</f>
        <v>1.6085383857641962</v>
      </c>
      <c r="H443" s="16">
        <f>MAX('Retorno Acumulado'!H$3:H443)</f>
        <v>1.4055399074910224</v>
      </c>
      <c r="I443" s="16">
        <f>MAX('Retorno Acumulado'!I$3:I443)</f>
        <v>1.0325345022830315</v>
      </c>
      <c r="J443" s="16">
        <f>MAX('Retorno Acumulado'!J$3:J443)</f>
        <v>1.0922490933965898</v>
      </c>
    </row>
    <row r="444" spans="1:10">
      <c r="A444" s="3">
        <v>45176</v>
      </c>
      <c r="B444" s="16">
        <f>MAX('Retorno Acumulado'!B$3:B444)</f>
        <v>4.5607352261254439</v>
      </c>
      <c r="C444" s="16">
        <f>MAX('Retorno Acumulado'!C$3:C444)</f>
        <v>4.0273219192857823</v>
      </c>
      <c r="D444" s="16">
        <f>MAX('Retorno Acumulado'!D$3:D444)</f>
        <v>3.465234080559179</v>
      </c>
      <c r="E444" s="16">
        <f>MAX('Retorno Acumulado'!E$3:E444)</f>
        <v>2.495830296807843</v>
      </c>
      <c r="F444" s="16">
        <f>MAX('Retorno Acumulado'!F$3:F444)</f>
        <v>2.6662456063126472</v>
      </c>
      <c r="G444" s="16">
        <f>MAX('Retorno Acumulado'!G$3:G444)</f>
        <v>1.6085383857641962</v>
      </c>
      <c r="H444" s="16">
        <f>MAX('Retorno Acumulado'!H$3:H444)</f>
        <v>1.4055399074910224</v>
      </c>
      <c r="I444" s="16">
        <f>MAX('Retorno Acumulado'!I$3:I444)</f>
        <v>1.0325345022830315</v>
      </c>
      <c r="J444" s="16">
        <f>MAX('Retorno Acumulado'!J$3:J444)</f>
        <v>1.0922490933965898</v>
      </c>
    </row>
    <row r="445" spans="1:10">
      <c r="A445" s="3">
        <v>45177</v>
      </c>
      <c r="B445" s="16">
        <f>MAX('Retorno Acumulado'!B$3:B445)</f>
        <v>4.5607352261254439</v>
      </c>
      <c r="C445" s="16">
        <f>MAX('Retorno Acumulado'!C$3:C445)</f>
        <v>4.0273219192857823</v>
      </c>
      <c r="D445" s="16">
        <f>MAX('Retorno Acumulado'!D$3:D445)</f>
        <v>3.465234080559179</v>
      </c>
      <c r="E445" s="16">
        <f>MAX('Retorno Acumulado'!E$3:E445)</f>
        <v>2.495830296807843</v>
      </c>
      <c r="F445" s="16">
        <f>MAX('Retorno Acumulado'!F$3:F445)</f>
        <v>2.6662456063126472</v>
      </c>
      <c r="G445" s="16">
        <f>MAX('Retorno Acumulado'!G$3:G445)</f>
        <v>1.6085383857641962</v>
      </c>
      <c r="H445" s="16">
        <f>MAX('Retorno Acumulado'!H$3:H445)</f>
        <v>1.4055399074910224</v>
      </c>
      <c r="I445" s="16">
        <f>MAX('Retorno Acumulado'!I$3:I445)</f>
        <v>1.0325345022830315</v>
      </c>
      <c r="J445" s="16">
        <f>MAX('Retorno Acumulado'!J$3:J445)</f>
        <v>1.0922490933965898</v>
      </c>
    </row>
    <row r="446" spans="1:10">
      <c r="A446" s="3">
        <v>45180</v>
      </c>
      <c r="B446" s="16">
        <f>MAX('Retorno Acumulado'!B$3:B446)</f>
        <v>4.5607352261254439</v>
      </c>
      <c r="C446" s="16">
        <f>MAX('Retorno Acumulado'!C$3:C446)</f>
        <v>4.0273219192857823</v>
      </c>
      <c r="D446" s="16">
        <f>MAX('Retorno Acumulado'!D$3:D446)</f>
        <v>3.465234080559179</v>
      </c>
      <c r="E446" s="16">
        <f>MAX('Retorno Acumulado'!E$3:E446)</f>
        <v>2.495830296807843</v>
      </c>
      <c r="F446" s="16">
        <f>MAX('Retorno Acumulado'!F$3:F446)</f>
        <v>2.6662456063126472</v>
      </c>
      <c r="G446" s="16">
        <f>MAX('Retorno Acumulado'!G$3:G446)</f>
        <v>1.6085383857641962</v>
      </c>
      <c r="H446" s="16">
        <f>MAX('Retorno Acumulado'!H$3:H446)</f>
        <v>1.4055399074910224</v>
      </c>
      <c r="I446" s="16">
        <f>MAX('Retorno Acumulado'!I$3:I446)</f>
        <v>1.0325345022830315</v>
      </c>
      <c r="J446" s="16">
        <f>MAX('Retorno Acumulado'!J$3:J446)</f>
        <v>1.0922490933965898</v>
      </c>
    </row>
    <row r="447" spans="1:10">
      <c r="A447" s="3">
        <v>45181</v>
      </c>
      <c r="B447" s="16">
        <f>MAX('Retorno Acumulado'!B$3:B447)</f>
        <v>4.5607352261254439</v>
      </c>
      <c r="C447" s="16">
        <f>MAX('Retorno Acumulado'!C$3:C447)</f>
        <v>4.0273219192857823</v>
      </c>
      <c r="D447" s="16">
        <f>MAX('Retorno Acumulado'!D$3:D447)</f>
        <v>3.465234080559179</v>
      </c>
      <c r="E447" s="16">
        <f>MAX('Retorno Acumulado'!E$3:E447)</f>
        <v>2.495830296807843</v>
      </c>
      <c r="F447" s="16">
        <f>MAX('Retorno Acumulado'!F$3:F447)</f>
        <v>2.6662456063126472</v>
      </c>
      <c r="G447" s="16">
        <f>MAX('Retorno Acumulado'!G$3:G447)</f>
        <v>1.6085383857641962</v>
      </c>
      <c r="H447" s="16">
        <f>MAX('Retorno Acumulado'!H$3:H447)</f>
        <v>1.4055399074910224</v>
      </c>
      <c r="I447" s="16">
        <f>MAX('Retorno Acumulado'!I$3:I447)</f>
        <v>1.0325345022830315</v>
      </c>
      <c r="J447" s="16">
        <f>MAX('Retorno Acumulado'!J$3:J447)</f>
        <v>1.0922490933965898</v>
      </c>
    </row>
    <row r="448" spans="1:10">
      <c r="A448" s="3">
        <v>45182</v>
      </c>
      <c r="B448" s="16">
        <f>MAX('Retorno Acumulado'!B$3:B448)</f>
        <v>4.5607352261254439</v>
      </c>
      <c r="C448" s="16">
        <f>MAX('Retorno Acumulado'!C$3:C448)</f>
        <v>4.0787615383306441</v>
      </c>
      <c r="D448" s="16">
        <f>MAX('Retorno Acumulado'!D$3:D448)</f>
        <v>3.465234080559179</v>
      </c>
      <c r="E448" s="16">
        <f>MAX('Retorno Acumulado'!E$3:E448)</f>
        <v>2.495830296807843</v>
      </c>
      <c r="F448" s="16">
        <f>MAX('Retorno Acumulado'!F$3:F448)</f>
        <v>2.6662456063126472</v>
      </c>
      <c r="G448" s="16">
        <f>MAX('Retorno Acumulado'!G$3:G448)</f>
        <v>1.6085383857641962</v>
      </c>
      <c r="H448" s="16">
        <f>MAX('Retorno Acumulado'!H$3:H448)</f>
        <v>1.4055399074910224</v>
      </c>
      <c r="I448" s="16">
        <f>MAX('Retorno Acumulado'!I$3:I448)</f>
        <v>1.0325345022830315</v>
      </c>
      <c r="J448" s="16">
        <f>MAX('Retorno Acumulado'!J$3:J448)</f>
        <v>1.0922490933965898</v>
      </c>
    </row>
    <row r="449" spans="1:10">
      <c r="A449" s="3">
        <v>45183</v>
      </c>
      <c r="B449" s="16">
        <f>MAX('Retorno Acumulado'!B$3:B449)</f>
        <v>4.5607352261254439</v>
      </c>
      <c r="C449" s="16">
        <f>MAX('Retorno Acumulado'!C$3:C449)</f>
        <v>4.0787615383306441</v>
      </c>
      <c r="D449" s="16">
        <f>MAX('Retorno Acumulado'!D$3:D449)</f>
        <v>3.465234080559179</v>
      </c>
      <c r="E449" s="16">
        <f>MAX('Retorno Acumulado'!E$3:E449)</f>
        <v>2.495830296807843</v>
      </c>
      <c r="F449" s="16">
        <f>MAX('Retorno Acumulado'!F$3:F449)</f>
        <v>2.6662456063126472</v>
      </c>
      <c r="G449" s="16">
        <f>MAX('Retorno Acumulado'!G$3:G449)</f>
        <v>1.6085383857641962</v>
      </c>
      <c r="H449" s="16">
        <f>MAX('Retorno Acumulado'!H$3:H449)</f>
        <v>1.4055399074910224</v>
      </c>
      <c r="I449" s="16">
        <f>MAX('Retorno Acumulado'!I$3:I449)</f>
        <v>1.0325345022830315</v>
      </c>
      <c r="J449" s="16">
        <f>MAX('Retorno Acumulado'!J$3:J449)</f>
        <v>1.0922490933965898</v>
      </c>
    </row>
    <row r="450" spans="1:10">
      <c r="A450" s="3">
        <v>45184</v>
      </c>
      <c r="B450" s="16">
        <f>MAX('Retorno Acumulado'!B$3:B450)</f>
        <v>4.5607352261254439</v>
      </c>
      <c r="C450" s="16">
        <f>MAX('Retorno Acumulado'!C$3:C450)</f>
        <v>4.0787615383306441</v>
      </c>
      <c r="D450" s="16">
        <f>MAX('Retorno Acumulado'!D$3:D450)</f>
        <v>3.465234080559179</v>
      </c>
      <c r="E450" s="16">
        <f>MAX('Retorno Acumulado'!E$3:E450)</f>
        <v>2.495830296807843</v>
      </c>
      <c r="F450" s="16">
        <f>MAX('Retorno Acumulado'!F$3:F450)</f>
        <v>2.6662456063126472</v>
      </c>
      <c r="G450" s="16">
        <f>MAX('Retorno Acumulado'!G$3:G450)</f>
        <v>1.6085383857641962</v>
      </c>
      <c r="H450" s="16">
        <f>MAX('Retorno Acumulado'!H$3:H450)</f>
        <v>1.4055399074910224</v>
      </c>
      <c r="I450" s="16">
        <f>MAX('Retorno Acumulado'!I$3:I450)</f>
        <v>1.0325345022830315</v>
      </c>
      <c r="J450" s="16">
        <f>MAX('Retorno Acumulado'!J$3:J450)</f>
        <v>1.0922490933965898</v>
      </c>
    </row>
    <row r="451" spans="1:10">
      <c r="A451" s="3">
        <v>45187</v>
      </c>
      <c r="B451" s="16">
        <f>MAX('Retorno Acumulado'!B$3:B451)</f>
        <v>4.5607352261254439</v>
      </c>
      <c r="C451" s="16">
        <f>MAX('Retorno Acumulado'!C$3:C451)</f>
        <v>4.0787615383306441</v>
      </c>
      <c r="D451" s="16">
        <f>MAX('Retorno Acumulado'!D$3:D451)</f>
        <v>3.465234080559179</v>
      </c>
      <c r="E451" s="16">
        <f>MAX('Retorno Acumulado'!E$3:E451)</f>
        <v>2.495830296807843</v>
      </c>
      <c r="F451" s="16">
        <f>MAX('Retorno Acumulado'!F$3:F451)</f>
        <v>2.6662456063126472</v>
      </c>
      <c r="G451" s="16">
        <f>MAX('Retorno Acumulado'!G$3:G451)</f>
        <v>1.6085383857641962</v>
      </c>
      <c r="H451" s="16">
        <f>MAX('Retorno Acumulado'!H$3:H451)</f>
        <v>1.4055399074910224</v>
      </c>
      <c r="I451" s="16">
        <f>MAX('Retorno Acumulado'!I$3:I451)</f>
        <v>1.0325345022830315</v>
      </c>
      <c r="J451" s="16">
        <f>MAX('Retorno Acumulado'!J$3:J451)</f>
        <v>1.0922490933965898</v>
      </c>
    </row>
    <row r="452" spans="1:10">
      <c r="A452" s="3">
        <v>45188</v>
      </c>
      <c r="B452" s="16">
        <f>MAX('Retorno Acumulado'!B$3:B452)</f>
        <v>4.5607352261254439</v>
      </c>
      <c r="C452" s="16">
        <f>MAX('Retorno Acumulado'!C$3:C452)</f>
        <v>4.0787615383306441</v>
      </c>
      <c r="D452" s="16">
        <f>MAX('Retorno Acumulado'!D$3:D452)</f>
        <v>3.465234080559179</v>
      </c>
      <c r="E452" s="16">
        <f>MAX('Retorno Acumulado'!E$3:E452)</f>
        <v>2.495830296807843</v>
      </c>
      <c r="F452" s="16">
        <f>MAX('Retorno Acumulado'!F$3:F452)</f>
        <v>2.6662456063126472</v>
      </c>
      <c r="G452" s="16">
        <f>MAX('Retorno Acumulado'!G$3:G452)</f>
        <v>1.6085383857641962</v>
      </c>
      <c r="H452" s="16">
        <f>MAX('Retorno Acumulado'!H$3:H452)</f>
        <v>1.4055399074910224</v>
      </c>
      <c r="I452" s="16">
        <f>MAX('Retorno Acumulado'!I$3:I452)</f>
        <v>1.0325345022830315</v>
      </c>
      <c r="J452" s="16">
        <f>MAX('Retorno Acumulado'!J$3:J452)</f>
        <v>1.0922490933965898</v>
      </c>
    </row>
    <row r="453" spans="1:10">
      <c r="A453" s="3">
        <v>45189</v>
      </c>
      <c r="B453" s="16">
        <f>MAX('Retorno Acumulado'!B$3:B453)</f>
        <v>4.5607352261254439</v>
      </c>
      <c r="C453" s="16">
        <f>MAX('Retorno Acumulado'!C$3:C453)</f>
        <v>4.0787615383306441</v>
      </c>
      <c r="D453" s="16">
        <f>MAX('Retorno Acumulado'!D$3:D453)</f>
        <v>3.465234080559179</v>
      </c>
      <c r="E453" s="16">
        <f>MAX('Retorno Acumulado'!E$3:E453)</f>
        <v>2.495830296807843</v>
      </c>
      <c r="F453" s="16">
        <f>MAX('Retorno Acumulado'!F$3:F453)</f>
        <v>2.6662456063126472</v>
      </c>
      <c r="G453" s="16">
        <f>MAX('Retorno Acumulado'!G$3:G453)</f>
        <v>1.6085383857641962</v>
      </c>
      <c r="H453" s="16">
        <f>MAX('Retorno Acumulado'!H$3:H453)</f>
        <v>1.4055399074910224</v>
      </c>
      <c r="I453" s="16">
        <f>MAX('Retorno Acumulado'!I$3:I453)</f>
        <v>1.0325345022830315</v>
      </c>
      <c r="J453" s="16">
        <f>MAX('Retorno Acumulado'!J$3:J453)</f>
        <v>1.0922490933965898</v>
      </c>
    </row>
    <row r="454" spans="1:10">
      <c r="A454" s="3">
        <v>45190</v>
      </c>
      <c r="B454" s="16">
        <f>MAX('Retorno Acumulado'!B$3:B454)</f>
        <v>4.5607352261254439</v>
      </c>
      <c r="C454" s="16">
        <f>MAX('Retorno Acumulado'!C$3:C454)</f>
        <v>4.0787615383306441</v>
      </c>
      <c r="D454" s="16">
        <f>MAX('Retorno Acumulado'!D$3:D454)</f>
        <v>3.465234080559179</v>
      </c>
      <c r="E454" s="16">
        <f>MAX('Retorno Acumulado'!E$3:E454)</f>
        <v>2.495830296807843</v>
      </c>
      <c r="F454" s="16">
        <f>MAX('Retorno Acumulado'!F$3:F454)</f>
        <v>2.6662456063126472</v>
      </c>
      <c r="G454" s="16">
        <f>MAX('Retorno Acumulado'!G$3:G454)</f>
        <v>1.6085383857641962</v>
      </c>
      <c r="H454" s="16">
        <f>MAX('Retorno Acumulado'!H$3:H454)</f>
        <v>1.4055399074910224</v>
      </c>
      <c r="I454" s="16">
        <f>MAX('Retorno Acumulado'!I$3:I454)</f>
        <v>1.0325345022830315</v>
      </c>
      <c r="J454" s="16">
        <f>MAX('Retorno Acumulado'!J$3:J454)</f>
        <v>1.0922490933965898</v>
      </c>
    </row>
    <row r="455" spans="1:10">
      <c r="A455" s="3">
        <v>45191</v>
      </c>
      <c r="B455" s="16">
        <f>MAX('Retorno Acumulado'!B$3:B455)</f>
        <v>4.5607352261254439</v>
      </c>
      <c r="C455" s="16">
        <f>MAX('Retorno Acumulado'!C$3:C455)</f>
        <v>4.0787615383306441</v>
      </c>
      <c r="D455" s="16">
        <f>MAX('Retorno Acumulado'!D$3:D455)</f>
        <v>3.465234080559179</v>
      </c>
      <c r="E455" s="16">
        <f>MAX('Retorno Acumulado'!E$3:E455)</f>
        <v>2.495830296807843</v>
      </c>
      <c r="F455" s="16">
        <f>MAX('Retorno Acumulado'!F$3:F455)</f>
        <v>2.6662456063126472</v>
      </c>
      <c r="G455" s="16">
        <f>MAX('Retorno Acumulado'!G$3:G455)</f>
        <v>1.6085383857641962</v>
      </c>
      <c r="H455" s="16">
        <f>MAX('Retorno Acumulado'!H$3:H455)</f>
        <v>1.4055399074910224</v>
      </c>
      <c r="I455" s="16">
        <f>MAX('Retorno Acumulado'!I$3:I455)</f>
        <v>1.0325345022830315</v>
      </c>
      <c r="J455" s="16">
        <f>MAX('Retorno Acumulado'!J$3:J455)</f>
        <v>1.0922490933965898</v>
      </c>
    </row>
    <row r="456" spans="1:10">
      <c r="A456" s="3">
        <v>45194</v>
      </c>
      <c r="B456" s="16">
        <f>MAX('Retorno Acumulado'!B$3:B456)</f>
        <v>4.5607352261254439</v>
      </c>
      <c r="C456" s="16">
        <f>MAX('Retorno Acumulado'!C$3:C456)</f>
        <v>4.0787615383306441</v>
      </c>
      <c r="D456" s="16">
        <f>MAX('Retorno Acumulado'!D$3:D456)</f>
        <v>3.465234080559179</v>
      </c>
      <c r="E456" s="16">
        <f>MAX('Retorno Acumulado'!E$3:E456)</f>
        <v>2.495830296807843</v>
      </c>
      <c r="F456" s="16">
        <f>MAX('Retorno Acumulado'!F$3:F456)</f>
        <v>2.6662456063126472</v>
      </c>
      <c r="G456" s="16">
        <f>MAX('Retorno Acumulado'!G$3:G456)</f>
        <v>1.6085383857641962</v>
      </c>
      <c r="H456" s="16">
        <f>MAX('Retorno Acumulado'!H$3:H456)</f>
        <v>1.4055399074910224</v>
      </c>
      <c r="I456" s="16">
        <f>MAX('Retorno Acumulado'!I$3:I456)</f>
        <v>1.0325345022830315</v>
      </c>
      <c r="J456" s="16">
        <f>MAX('Retorno Acumulado'!J$3:J456)</f>
        <v>1.0922490933965898</v>
      </c>
    </row>
    <row r="457" spans="1:10">
      <c r="A457" s="3">
        <v>45195</v>
      </c>
      <c r="B457" s="16">
        <f>MAX('Retorno Acumulado'!B$3:B457)</f>
        <v>4.5607352261254439</v>
      </c>
      <c r="C457" s="16">
        <f>MAX('Retorno Acumulado'!C$3:C457)</f>
        <v>4.0787615383306441</v>
      </c>
      <c r="D457" s="16">
        <f>MAX('Retorno Acumulado'!D$3:D457)</f>
        <v>3.465234080559179</v>
      </c>
      <c r="E457" s="16">
        <f>MAX('Retorno Acumulado'!E$3:E457)</f>
        <v>2.495830296807843</v>
      </c>
      <c r="F457" s="16">
        <f>MAX('Retorno Acumulado'!F$3:F457)</f>
        <v>2.6662456063126472</v>
      </c>
      <c r="G457" s="16">
        <f>MAX('Retorno Acumulado'!G$3:G457)</f>
        <v>1.6085383857641962</v>
      </c>
      <c r="H457" s="16">
        <f>MAX('Retorno Acumulado'!H$3:H457)</f>
        <v>1.4055399074910224</v>
      </c>
      <c r="I457" s="16">
        <f>MAX('Retorno Acumulado'!I$3:I457)</f>
        <v>1.0325345022830315</v>
      </c>
      <c r="J457" s="16">
        <f>MAX('Retorno Acumulado'!J$3:J457)</f>
        <v>1.0922490933965898</v>
      </c>
    </row>
    <row r="458" spans="1:10">
      <c r="A458" s="3">
        <v>45196</v>
      </c>
      <c r="B458" s="16">
        <f>MAX('Retorno Acumulado'!B$3:B458)</f>
        <v>4.5607352261254439</v>
      </c>
      <c r="C458" s="16">
        <f>MAX('Retorno Acumulado'!C$3:C458)</f>
        <v>4.0787615383306441</v>
      </c>
      <c r="D458" s="16">
        <f>MAX('Retorno Acumulado'!D$3:D458)</f>
        <v>3.465234080559179</v>
      </c>
      <c r="E458" s="16">
        <f>MAX('Retorno Acumulado'!E$3:E458)</f>
        <v>2.495830296807843</v>
      </c>
      <c r="F458" s="16">
        <f>MAX('Retorno Acumulado'!F$3:F458)</f>
        <v>2.6662456063126472</v>
      </c>
      <c r="G458" s="16">
        <f>MAX('Retorno Acumulado'!G$3:G458)</f>
        <v>1.6085383857641962</v>
      </c>
      <c r="H458" s="16">
        <f>MAX('Retorno Acumulado'!H$3:H458)</f>
        <v>1.4055399074910224</v>
      </c>
      <c r="I458" s="16">
        <f>MAX('Retorno Acumulado'!I$3:I458)</f>
        <v>1.0325345022830315</v>
      </c>
      <c r="J458" s="16">
        <f>MAX('Retorno Acumulado'!J$3:J458)</f>
        <v>1.0922490933965898</v>
      </c>
    </row>
    <row r="459" spans="1:10">
      <c r="A459" s="3">
        <v>45197</v>
      </c>
      <c r="B459" s="16">
        <f>MAX('Retorno Acumulado'!B$3:B459)</f>
        <v>4.5607352261254439</v>
      </c>
      <c r="C459" s="16">
        <f>MAX('Retorno Acumulado'!C$3:C459)</f>
        <v>4.0787615383306441</v>
      </c>
      <c r="D459" s="16">
        <f>MAX('Retorno Acumulado'!D$3:D459)</f>
        <v>3.465234080559179</v>
      </c>
      <c r="E459" s="16">
        <f>MAX('Retorno Acumulado'!E$3:E459)</f>
        <v>2.495830296807843</v>
      </c>
      <c r="F459" s="16">
        <f>MAX('Retorno Acumulado'!F$3:F459)</f>
        <v>2.6662456063126472</v>
      </c>
      <c r="G459" s="16">
        <f>MAX('Retorno Acumulado'!G$3:G459)</f>
        <v>1.6085383857641962</v>
      </c>
      <c r="H459" s="16">
        <f>MAX('Retorno Acumulado'!H$3:H459)</f>
        <v>1.4055399074910224</v>
      </c>
      <c r="I459" s="16">
        <f>MAX('Retorno Acumulado'!I$3:I459)</f>
        <v>1.0325345022830315</v>
      </c>
      <c r="J459" s="16">
        <f>MAX('Retorno Acumulado'!J$3:J459)</f>
        <v>1.0922490933965898</v>
      </c>
    </row>
    <row r="460" spans="1:10">
      <c r="A460" s="3">
        <v>45198</v>
      </c>
      <c r="B460" s="16">
        <f>MAX('Retorno Acumulado'!B$3:B460)</f>
        <v>4.5607352261254439</v>
      </c>
      <c r="C460" s="16">
        <f>MAX('Retorno Acumulado'!C$3:C460)</f>
        <v>4.0787615383306441</v>
      </c>
      <c r="D460" s="16">
        <f>MAX('Retorno Acumulado'!D$3:D460)</f>
        <v>3.465234080559179</v>
      </c>
      <c r="E460" s="16">
        <f>MAX('Retorno Acumulado'!E$3:E460)</f>
        <v>2.495830296807843</v>
      </c>
      <c r="F460" s="16">
        <f>MAX('Retorno Acumulado'!F$3:F460)</f>
        <v>2.6662456063126472</v>
      </c>
      <c r="G460" s="16">
        <f>MAX('Retorno Acumulado'!G$3:G460)</f>
        <v>1.6085383857641962</v>
      </c>
      <c r="H460" s="16">
        <f>MAX('Retorno Acumulado'!H$3:H460)</f>
        <v>1.4055399074910224</v>
      </c>
      <c r="I460" s="16">
        <f>MAX('Retorno Acumulado'!I$3:I460)</f>
        <v>1.0325345022830315</v>
      </c>
      <c r="J460" s="16">
        <f>MAX('Retorno Acumulado'!J$3:J460)</f>
        <v>1.0922490933965898</v>
      </c>
    </row>
    <row r="461" spans="1:10">
      <c r="A461" s="3">
        <v>45201</v>
      </c>
      <c r="B461" s="16">
        <f>MAX('Retorno Acumulado'!B$3:B461)</f>
        <v>4.5607352261254439</v>
      </c>
      <c r="C461" s="16">
        <f>MAX('Retorno Acumulado'!C$3:C461)</f>
        <v>4.0787615383306441</v>
      </c>
      <c r="D461" s="16">
        <f>MAX('Retorno Acumulado'!D$3:D461)</f>
        <v>3.465234080559179</v>
      </c>
      <c r="E461" s="16">
        <f>MAX('Retorno Acumulado'!E$3:E461)</f>
        <v>2.495830296807843</v>
      </c>
      <c r="F461" s="16">
        <f>MAX('Retorno Acumulado'!F$3:F461)</f>
        <v>2.6662456063126472</v>
      </c>
      <c r="G461" s="16">
        <f>MAX('Retorno Acumulado'!G$3:G461)</f>
        <v>1.6085383857641962</v>
      </c>
      <c r="H461" s="16">
        <f>MAX('Retorno Acumulado'!H$3:H461)</f>
        <v>1.4055399074910224</v>
      </c>
      <c r="I461" s="16">
        <f>MAX('Retorno Acumulado'!I$3:I461)</f>
        <v>1.0325345022830315</v>
      </c>
      <c r="J461" s="16">
        <f>MAX('Retorno Acumulado'!J$3:J461)</f>
        <v>1.0922490933965898</v>
      </c>
    </row>
    <row r="462" spans="1:10">
      <c r="A462" s="3">
        <v>45202</v>
      </c>
      <c r="B462" s="16">
        <f>MAX('Retorno Acumulado'!B$3:B462)</f>
        <v>4.5607352261254439</v>
      </c>
      <c r="C462" s="16">
        <f>MAX('Retorno Acumulado'!C$3:C462)</f>
        <v>4.0787615383306441</v>
      </c>
      <c r="D462" s="16">
        <f>MAX('Retorno Acumulado'!D$3:D462)</f>
        <v>3.465234080559179</v>
      </c>
      <c r="E462" s="16">
        <f>MAX('Retorno Acumulado'!E$3:E462)</f>
        <v>2.495830296807843</v>
      </c>
      <c r="F462" s="16">
        <f>MAX('Retorno Acumulado'!F$3:F462)</f>
        <v>2.6662456063126472</v>
      </c>
      <c r="G462" s="16">
        <f>MAX('Retorno Acumulado'!G$3:G462)</f>
        <v>1.6085383857641962</v>
      </c>
      <c r="H462" s="16">
        <f>MAX('Retorno Acumulado'!H$3:H462)</f>
        <v>1.4055399074910224</v>
      </c>
      <c r="I462" s="16">
        <f>MAX('Retorno Acumulado'!I$3:I462)</f>
        <v>1.0325345022830315</v>
      </c>
      <c r="J462" s="16">
        <f>MAX('Retorno Acumulado'!J$3:J462)</f>
        <v>1.0922490933965898</v>
      </c>
    </row>
    <row r="463" spans="1:10">
      <c r="A463" s="3">
        <v>45203</v>
      </c>
      <c r="B463" s="16">
        <f>MAX('Retorno Acumulado'!B$3:B463)</f>
        <v>4.5607352261254439</v>
      </c>
      <c r="C463" s="16">
        <f>MAX('Retorno Acumulado'!C$3:C463)</f>
        <v>4.0787615383306441</v>
      </c>
      <c r="D463" s="16">
        <f>MAX('Retorno Acumulado'!D$3:D463)</f>
        <v>3.465234080559179</v>
      </c>
      <c r="E463" s="16">
        <f>MAX('Retorno Acumulado'!E$3:E463)</f>
        <v>2.495830296807843</v>
      </c>
      <c r="F463" s="16">
        <f>MAX('Retorno Acumulado'!F$3:F463)</f>
        <v>2.6662456063126472</v>
      </c>
      <c r="G463" s="16">
        <f>MAX('Retorno Acumulado'!G$3:G463)</f>
        <v>1.6085383857641962</v>
      </c>
      <c r="H463" s="16">
        <f>MAX('Retorno Acumulado'!H$3:H463)</f>
        <v>1.4055399074910224</v>
      </c>
      <c r="I463" s="16">
        <f>MAX('Retorno Acumulado'!I$3:I463)</f>
        <v>1.0325345022830315</v>
      </c>
      <c r="J463" s="16">
        <f>MAX('Retorno Acumulado'!J$3:J463)</f>
        <v>1.0922490933965898</v>
      </c>
    </row>
    <row r="464" spans="1:10">
      <c r="A464" s="3">
        <v>45204</v>
      </c>
      <c r="B464" s="16">
        <f>MAX('Retorno Acumulado'!B$3:B464)</f>
        <v>4.5607352261254439</v>
      </c>
      <c r="C464" s="16">
        <f>MAX('Retorno Acumulado'!C$3:C464)</f>
        <v>4.0787615383306441</v>
      </c>
      <c r="D464" s="16">
        <f>MAX('Retorno Acumulado'!D$3:D464)</f>
        <v>3.465234080559179</v>
      </c>
      <c r="E464" s="16">
        <f>MAX('Retorno Acumulado'!E$3:E464)</f>
        <v>2.495830296807843</v>
      </c>
      <c r="F464" s="16">
        <f>MAX('Retorno Acumulado'!F$3:F464)</f>
        <v>2.6662456063126472</v>
      </c>
      <c r="G464" s="16">
        <f>MAX('Retorno Acumulado'!G$3:G464)</f>
        <v>1.6085383857641962</v>
      </c>
      <c r="H464" s="16">
        <f>MAX('Retorno Acumulado'!H$3:H464)</f>
        <v>1.4055399074910224</v>
      </c>
      <c r="I464" s="16">
        <f>MAX('Retorno Acumulado'!I$3:I464)</f>
        <v>1.0325345022830315</v>
      </c>
      <c r="J464" s="16">
        <f>MAX('Retorno Acumulado'!J$3:J464)</f>
        <v>1.0922490933965898</v>
      </c>
    </row>
    <row r="465" spans="1:10">
      <c r="A465" s="3">
        <v>45205</v>
      </c>
      <c r="B465" s="16">
        <f>MAX('Retorno Acumulado'!B$3:B465)</f>
        <v>4.5607352261254439</v>
      </c>
      <c r="C465" s="16">
        <f>MAX('Retorno Acumulado'!C$3:C465)</f>
        <v>4.0787615383306441</v>
      </c>
      <c r="D465" s="16">
        <f>MAX('Retorno Acumulado'!D$3:D465)</f>
        <v>3.465234080559179</v>
      </c>
      <c r="E465" s="16">
        <f>MAX('Retorno Acumulado'!E$3:E465)</f>
        <v>2.495830296807843</v>
      </c>
      <c r="F465" s="16">
        <f>MAX('Retorno Acumulado'!F$3:F465)</f>
        <v>2.6662456063126472</v>
      </c>
      <c r="G465" s="16">
        <f>MAX('Retorno Acumulado'!G$3:G465)</f>
        <v>1.6085383857641962</v>
      </c>
      <c r="H465" s="16">
        <f>MAX('Retorno Acumulado'!H$3:H465)</f>
        <v>1.4055399074910224</v>
      </c>
      <c r="I465" s="16">
        <f>MAX('Retorno Acumulado'!I$3:I465)</f>
        <v>1.0325345022830315</v>
      </c>
      <c r="J465" s="16">
        <f>MAX('Retorno Acumulado'!J$3:J465)</f>
        <v>1.0922490933965898</v>
      </c>
    </row>
    <row r="466" spans="1:10">
      <c r="A466" s="3">
        <v>45208</v>
      </c>
      <c r="B466" s="16">
        <f>MAX('Retorno Acumulado'!B$3:B466)</f>
        <v>4.5607352261254439</v>
      </c>
      <c r="C466" s="16">
        <f>MAX('Retorno Acumulado'!C$3:C466)</f>
        <v>4.1277291485712606</v>
      </c>
      <c r="D466" s="16">
        <f>MAX('Retorno Acumulado'!D$3:D466)</f>
        <v>3.465234080559179</v>
      </c>
      <c r="E466" s="16">
        <f>MAX('Retorno Acumulado'!E$3:E466)</f>
        <v>2.495830296807843</v>
      </c>
      <c r="F466" s="16">
        <f>MAX('Retorno Acumulado'!F$3:F466)</f>
        <v>2.6662456063126472</v>
      </c>
      <c r="G466" s="16">
        <f>MAX('Retorno Acumulado'!G$3:G466)</f>
        <v>1.6085383857641962</v>
      </c>
      <c r="H466" s="16">
        <f>MAX('Retorno Acumulado'!H$3:H466)</f>
        <v>1.4055399074910224</v>
      </c>
      <c r="I466" s="16">
        <f>MAX('Retorno Acumulado'!I$3:I466)</f>
        <v>1.0325345022830315</v>
      </c>
      <c r="J466" s="16">
        <f>MAX('Retorno Acumulado'!J$3:J466)</f>
        <v>1.0922490933965898</v>
      </c>
    </row>
    <row r="467" spans="1:10">
      <c r="A467" s="3">
        <v>45209</v>
      </c>
      <c r="B467" s="16">
        <f>MAX('Retorno Acumulado'!B$3:B467)</f>
        <v>4.5607352261254439</v>
      </c>
      <c r="C467" s="16">
        <f>MAX('Retorno Acumulado'!C$3:C467)</f>
        <v>4.2191858646133413</v>
      </c>
      <c r="D467" s="16">
        <f>MAX('Retorno Acumulado'!D$3:D467)</f>
        <v>3.465234080559179</v>
      </c>
      <c r="E467" s="16">
        <f>MAX('Retorno Acumulado'!E$3:E467)</f>
        <v>2.495830296807843</v>
      </c>
      <c r="F467" s="16">
        <f>MAX('Retorno Acumulado'!F$3:F467)</f>
        <v>2.6662456063126472</v>
      </c>
      <c r="G467" s="16">
        <f>MAX('Retorno Acumulado'!G$3:G467)</f>
        <v>1.6085383857641962</v>
      </c>
      <c r="H467" s="16">
        <f>MAX('Retorno Acumulado'!H$3:H467)</f>
        <v>1.4055399074910224</v>
      </c>
      <c r="I467" s="16">
        <f>MAX('Retorno Acumulado'!I$3:I467)</f>
        <v>1.0325345022830315</v>
      </c>
      <c r="J467" s="16">
        <f>MAX('Retorno Acumulado'!J$3:J467)</f>
        <v>1.0922490933965898</v>
      </c>
    </row>
    <row r="468" spans="1:10">
      <c r="A468" s="3">
        <v>45210</v>
      </c>
      <c r="B468" s="16">
        <f>MAX('Retorno Acumulado'!B$3:B468)</f>
        <v>4.5607352261254439</v>
      </c>
      <c r="C468" s="16">
        <f>MAX('Retorno Acumulado'!C$3:C468)</f>
        <v>4.2219989849331903</v>
      </c>
      <c r="D468" s="16">
        <f>MAX('Retorno Acumulado'!D$3:D468)</f>
        <v>3.465234080559179</v>
      </c>
      <c r="E468" s="16">
        <f>MAX('Retorno Acumulado'!E$3:E468)</f>
        <v>2.495830296807843</v>
      </c>
      <c r="F468" s="16">
        <f>MAX('Retorno Acumulado'!F$3:F468)</f>
        <v>2.6662456063126472</v>
      </c>
      <c r="G468" s="16">
        <f>MAX('Retorno Acumulado'!G$3:G468)</f>
        <v>1.6085383857641962</v>
      </c>
      <c r="H468" s="16">
        <f>MAX('Retorno Acumulado'!H$3:H468)</f>
        <v>1.4055399074910224</v>
      </c>
      <c r="I468" s="16">
        <f>MAX('Retorno Acumulado'!I$3:I468)</f>
        <v>1.0325345022830315</v>
      </c>
      <c r="J468" s="16">
        <f>MAX('Retorno Acumulado'!J$3:J468)</f>
        <v>1.0922490933965898</v>
      </c>
    </row>
    <row r="469" spans="1:10">
      <c r="A469" s="3">
        <v>45211</v>
      </c>
      <c r="B469" s="16">
        <f>MAX('Retorno Acumulado'!B$3:B469)</f>
        <v>4.5607352261254439</v>
      </c>
      <c r="C469" s="16">
        <f>MAX('Retorno Acumulado'!C$3:C469)</f>
        <v>4.2219989849331903</v>
      </c>
      <c r="D469" s="16">
        <f>MAX('Retorno Acumulado'!D$3:D469)</f>
        <v>3.465234080559179</v>
      </c>
      <c r="E469" s="16">
        <f>MAX('Retorno Acumulado'!E$3:E469)</f>
        <v>2.495830296807843</v>
      </c>
      <c r="F469" s="16">
        <f>MAX('Retorno Acumulado'!F$3:F469)</f>
        <v>2.6662456063126472</v>
      </c>
      <c r="G469" s="16">
        <f>MAX('Retorno Acumulado'!G$3:G469)</f>
        <v>1.6085383857641962</v>
      </c>
      <c r="H469" s="16">
        <f>MAX('Retorno Acumulado'!H$3:H469)</f>
        <v>1.4055399074910224</v>
      </c>
      <c r="I469" s="16">
        <f>MAX('Retorno Acumulado'!I$3:I469)</f>
        <v>1.0325345022830315</v>
      </c>
      <c r="J469" s="16">
        <f>MAX('Retorno Acumulado'!J$3:J469)</f>
        <v>1.0922490933965898</v>
      </c>
    </row>
    <row r="470" spans="1:10">
      <c r="A470" s="3">
        <v>45212</v>
      </c>
      <c r="B470" s="16">
        <f>MAX('Retorno Acumulado'!B$3:B470)</f>
        <v>4.5607352261254439</v>
      </c>
      <c r="C470" s="16">
        <f>MAX('Retorno Acumulado'!C$3:C470)</f>
        <v>4.2219989849331903</v>
      </c>
      <c r="D470" s="16">
        <f>MAX('Retorno Acumulado'!D$3:D470)</f>
        <v>3.465234080559179</v>
      </c>
      <c r="E470" s="16">
        <f>MAX('Retorno Acumulado'!E$3:E470)</f>
        <v>2.495830296807843</v>
      </c>
      <c r="F470" s="16">
        <f>MAX('Retorno Acumulado'!F$3:F470)</f>
        <v>2.6662456063126472</v>
      </c>
      <c r="G470" s="16">
        <f>MAX('Retorno Acumulado'!G$3:G470)</f>
        <v>1.6085383857641962</v>
      </c>
      <c r="H470" s="16">
        <f>MAX('Retorno Acumulado'!H$3:H470)</f>
        <v>1.4055399074910224</v>
      </c>
      <c r="I470" s="16">
        <f>MAX('Retorno Acumulado'!I$3:I470)</f>
        <v>1.0325345022830315</v>
      </c>
      <c r="J470" s="16">
        <f>MAX('Retorno Acumulado'!J$3:J470)</f>
        <v>1.0922490933965898</v>
      </c>
    </row>
    <row r="471" spans="1:10">
      <c r="A471" s="3">
        <v>45215</v>
      </c>
      <c r="B471" s="16">
        <f>MAX('Retorno Acumulado'!B$3:B471)</f>
        <v>4.5607352261254439</v>
      </c>
      <c r="C471" s="16">
        <f>MAX('Retorno Acumulado'!C$3:C471)</f>
        <v>4.2219989849331903</v>
      </c>
      <c r="D471" s="16">
        <f>MAX('Retorno Acumulado'!D$3:D471)</f>
        <v>3.465234080559179</v>
      </c>
      <c r="E471" s="16">
        <f>MAX('Retorno Acumulado'!E$3:E471)</f>
        <v>2.495830296807843</v>
      </c>
      <c r="F471" s="16">
        <f>MAX('Retorno Acumulado'!F$3:F471)</f>
        <v>2.6662456063126472</v>
      </c>
      <c r="G471" s="16">
        <f>MAX('Retorno Acumulado'!G$3:G471)</f>
        <v>1.6085383857641962</v>
      </c>
      <c r="H471" s="16">
        <f>MAX('Retorno Acumulado'!H$3:H471)</f>
        <v>1.4055399074910224</v>
      </c>
      <c r="I471" s="16">
        <f>MAX('Retorno Acumulado'!I$3:I471)</f>
        <v>1.0325345022830315</v>
      </c>
      <c r="J471" s="16">
        <f>MAX('Retorno Acumulado'!J$3:J471)</f>
        <v>1.0922490933965898</v>
      </c>
    </row>
    <row r="472" spans="1:10">
      <c r="A472" s="3">
        <v>45216</v>
      </c>
      <c r="B472" s="16">
        <f>MAX('Retorno Acumulado'!B$3:B472)</f>
        <v>4.5607352261254439</v>
      </c>
      <c r="C472" s="16">
        <f>MAX('Retorno Acumulado'!C$3:C472)</f>
        <v>4.2219989849331903</v>
      </c>
      <c r="D472" s="16">
        <f>MAX('Retorno Acumulado'!D$3:D472)</f>
        <v>3.465234080559179</v>
      </c>
      <c r="E472" s="16">
        <f>MAX('Retorno Acumulado'!E$3:E472)</f>
        <v>2.495830296807843</v>
      </c>
      <c r="F472" s="16">
        <f>MAX('Retorno Acumulado'!F$3:F472)</f>
        <v>2.6662456063126472</v>
      </c>
      <c r="G472" s="16">
        <f>MAX('Retorno Acumulado'!G$3:G472)</f>
        <v>1.6085383857641962</v>
      </c>
      <c r="H472" s="16">
        <f>MAX('Retorno Acumulado'!H$3:H472)</f>
        <v>1.4055399074910224</v>
      </c>
      <c r="I472" s="16">
        <f>MAX('Retorno Acumulado'!I$3:I472)</f>
        <v>1.0325345022830315</v>
      </c>
      <c r="J472" s="16">
        <f>MAX('Retorno Acumulado'!J$3:J472)</f>
        <v>1.0922490933965898</v>
      </c>
    </row>
    <row r="473" spans="1:10">
      <c r="A473" s="3">
        <v>45217</v>
      </c>
      <c r="B473" s="16">
        <f>MAX('Retorno Acumulado'!B$3:B473)</f>
        <v>4.5607352261254439</v>
      </c>
      <c r="C473" s="16">
        <f>MAX('Retorno Acumulado'!C$3:C473)</f>
        <v>4.2219989849331903</v>
      </c>
      <c r="D473" s="16">
        <f>MAX('Retorno Acumulado'!D$3:D473)</f>
        <v>3.465234080559179</v>
      </c>
      <c r="E473" s="16">
        <f>MAX('Retorno Acumulado'!E$3:E473)</f>
        <v>2.495830296807843</v>
      </c>
      <c r="F473" s="16">
        <f>MAX('Retorno Acumulado'!F$3:F473)</f>
        <v>2.6662456063126472</v>
      </c>
      <c r="G473" s="16">
        <f>MAX('Retorno Acumulado'!G$3:G473)</f>
        <v>1.6085383857641962</v>
      </c>
      <c r="H473" s="16">
        <f>MAX('Retorno Acumulado'!H$3:H473)</f>
        <v>1.4055399074910224</v>
      </c>
      <c r="I473" s="16">
        <f>MAX('Retorno Acumulado'!I$3:I473)</f>
        <v>1.0325345022830315</v>
      </c>
      <c r="J473" s="16">
        <f>MAX('Retorno Acumulado'!J$3:J473)</f>
        <v>1.0922490933965898</v>
      </c>
    </row>
    <row r="474" spans="1:10">
      <c r="A474" s="3">
        <v>45218</v>
      </c>
      <c r="B474" s="16">
        <f>MAX('Retorno Acumulado'!B$3:B474)</f>
        <v>4.7352856072860678</v>
      </c>
      <c r="C474" s="16">
        <f>MAX('Retorno Acumulado'!C$3:C474)</f>
        <v>4.2803455781828745</v>
      </c>
      <c r="D474" s="16">
        <f>MAX('Retorno Acumulado'!D$3:D474)</f>
        <v>3.465234080559179</v>
      </c>
      <c r="E474" s="16">
        <f>MAX('Retorno Acumulado'!E$3:E474)</f>
        <v>2.495830296807843</v>
      </c>
      <c r="F474" s="16">
        <f>MAX('Retorno Acumulado'!F$3:F474)</f>
        <v>2.6662456063126472</v>
      </c>
      <c r="G474" s="16">
        <f>MAX('Retorno Acumulado'!G$3:G474)</f>
        <v>1.6085383857641962</v>
      </c>
      <c r="H474" s="16">
        <f>MAX('Retorno Acumulado'!H$3:H474)</f>
        <v>1.4055399074910224</v>
      </c>
      <c r="I474" s="16">
        <f>MAX('Retorno Acumulado'!I$3:I474)</f>
        <v>1.0325345022830315</v>
      </c>
      <c r="J474" s="16">
        <f>MAX('Retorno Acumulado'!J$3:J474)</f>
        <v>1.0922490933965898</v>
      </c>
    </row>
    <row r="475" spans="1:10">
      <c r="A475" s="3">
        <v>45219</v>
      </c>
      <c r="B475" s="16">
        <f>MAX('Retorno Acumulado'!B$3:B475)</f>
        <v>4.9306208738722255</v>
      </c>
      <c r="C475" s="16">
        <f>MAX('Retorno Acumulado'!C$3:C475)</f>
        <v>4.3831828683542335</v>
      </c>
      <c r="D475" s="16">
        <f>MAX('Retorno Acumulado'!D$3:D475)</f>
        <v>3.603177714858099</v>
      </c>
      <c r="E475" s="16">
        <f>MAX('Retorno Acumulado'!E$3:E475)</f>
        <v>2.495830296807843</v>
      </c>
      <c r="F475" s="16">
        <f>MAX('Retorno Acumulado'!F$3:F475)</f>
        <v>2.6662456063126472</v>
      </c>
      <c r="G475" s="16">
        <f>MAX('Retorno Acumulado'!G$3:G475)</f>
        <v>1.6085383857641962</v>
      </c>
      <c r="H475" s="16">
        <f>MAX('Retorno Acumulado'!H$3:H475)</f>
        <v>1.4055399074910224</v>
      </c>
      <c r="I475" s="16">
        <f>MAX('Retorno Acumulado'!I$3:I475)</f>
        <v>1.0325345022830315</v>
      </c>
      <c r="J475" s="16">
        <f>MAX('Retorno Acumulado'!J$3:J475)</f>
        <v>1.0922490933965898</v>
      </c>
    </row>
    <row r="476" spans="1:10">
      <c r="A476" s="3">
        <v>45222</v>
      </c>
      <c r="B476" s="16">
        <f>MAX('Retorno Acumulado'!B$3:B476)</f>
        <v>4.9975630216967568</v>
      </c>
      <c r="C476" s="16">
        <f>MAX('Retorno Acumulado'!C$3:C476)</f>
        <v>4.4256730686970691</v>
      </c>
      <c r="D476" s="16">
        <f>MAX('Retorno Acumulado'!D$3:D476)</f>
        <v>3.6448457836491808</v>
      </c>
      <c r="E476" s="16">
        <f>MAX('Retorno Acumulado'!E$3:E476)</f>
        <v>2.5004035933732149</v>
      </c>
      <c r="F476" s="16">
        <f>MAX('Retorno Acumulado'!F$3:F476)</f>
        <v>2.6662456063126472</v>
      </c>
      <c r="G476" s="16">
        <f>MAX('Retorno Acumulado'!G$3:G476)</f>
        <v>1.6085383857641962</v>
      </c>
      <c r="H476" s="16">
        <f>MAX('Retorno Acumulado'!H$3:H476)</f>
        <v>1.4055399074910224</v>
      </c>
      <c r="I476" s="16">
        <f>MAX('Retorno Acumulado'!I$3:I476)</f>
        <v>1.0325345022830315</v>
      </c>
      <c r="J476" s="16">
        <f>MAX('Retorno Acumulado'!J$3:J476)</f>
        <v>1.0922490933965898</v>
      </c>
    </row>
    <row r="477" spans="1:10">
      <c r="A477" s="3">
        <v>45223</v>
      </c>
      <c r="B477" s="16">
        <f>MAX('Retorno Acumulado'!B$3:B477)</f>
        <v>4.9975630216967568</v>
      </c>
      <c r="C477" s="16">
        <f>MAX('Retorno Acumulado'!C$3:C477)</f>
        <v>4.4951356671376699</v>
      </c>
      <c r="D477" s="16">
        <f>MAX('Retorno Acumulado'!D$3:D477)</f>
        <v>3.6448457836491808</v>
      </c>
      <c r="E477" s="16">
        <f>MAX('Retorno Acumulado'!E$3:E477)</f>
        <v>2.5346108138673524</v>
      </c>
      <c r="F477" s="16">
        <f>MAX('Retorno Acumulado'!F$3:F477)</f>
        <v>2.6662456063126472</v>
      </c>
      <c r="G477" s="16">
        <f>MAX('Retorno Acumulado'!G$3:G477)</f>
        <v>1.6085383857641962</v>
      </c>
      <c r="H477" s="16">
        <f>MAX('Retorno Acumulado'!H$3:H477)</f>
        <v>1.4055399074910224</v>
      </c>
      <c r="I477" s="16">
        <f>MAX('Retorno Acumulado'!I$3:I477)</f>
        <v>1.0325345022830315</v>
      </c>
      <c r="J477" s="16">
        <f>MAX('Retorno Acumulado'!J$3:J477)</f>
        <v>1.0922490933965898</v>
      </c>
    </row>
    <row r="478" spans="1:10">
      <c r="A478" s="3">
        <v>45224</v>
      </c>
      <c r="B478" s="16">
        <f>MAX('Retorno Acumulado'!B$3:B478)</f>
        <v>5.233044042653253</v>
      </c>
      <c r="C478" s="16">
        <f>MAX('Retorno Acumulado'!C$3:C478)</f>
        <v>4.5711819621999119</v>
      </c>
      <c r="D478" s="16">
        <f>MAX('Retorno Acumulado'!D$3:D478)</f>
        <v>3.8053218627667138</v>
      </c>
      <c r="E478" s="16">
        <f>MAX('Retorno Acumulado'!E$3:E478)</f>
        <v>2.5723805557198185</v>
      </c>
      <c r="F478" s="16">
        <f>MAX('Retorno Acumulado'!F$3:F478)</f>
        <v>2.7662437224371166</v>
      </c>
      <c r="G478" s="16">
        <f>MAX('Retorno Acumulado'!G$3:G478)</f>
        <v>1.6085383857641962</v>
      </c>
      <c r="H478" s="16">
        <f>MAX('Retorno Acumulado'!H$3:H478)</f>
        <v>1.4055399074910224</v>
      </c>
      <c r="I478" s="16">
        <f>MAX('Retorno Acumulado'!I$3:I478)</f>
        <v>1.0325345022830315</v>
      </c>
      <c r="J478" s="16">
        <f>MAX('Retorno Acumulado'!J$3:J478)</f>
        <v>1.0922490933965898</v>
      </c>
    </row>
    <row r="479" spans="1:10">
      <c r="A479" s="3">
        <v>45225</v>
      </c>
      <c r="B479" s="16">
        <f>MAX('Retorno Acumulado'!B$3:B479)</f>
        <v>5.3546992340348343</v>
      </c>
      <c r="C479" s="16">
        <f>MAX('Retorno Acumulado'!C$3:C479)</f>
        <v>4.6139042288186323</v>
      </c>
      <c r="D479" s="16">
        <f>MAX('Retorno Acumulado'!D$3:D479)</f>
        <v>3.8899807609086161</v>
      </c>
      <c r="E479" s="16">
        <f>MAX('Retorno Acumulado'!E$3:E479)</f>
        <v>2.593849643837856</v>
      </c>
      <c r="F479" s="16">
        <f>MAX('Retorno Acumulado'!F$3:F479)</f>
        <v>2.825019485929599</v>
      </c>
      <c r="G479" s="16">
        <f>MAX('Retorno Acumulado'!G$3:G479)</f>
        <v>1.6085383857641962</v>
      </c>
      <c r="H479" s="16">
        <f>MAX('Retorno Acumulado'!H$3:H479)</f>
        <v>1.4055399074910224</v>
      </c>
      <c r="I479" s="16">
        <f>MAX('Retorno Acumulado'!I$3:I479)</f>
        <v>1.0325345022830315</v>
      </c>
      <c r="J479" s="16">
        <f>MAX('Retorno Acumulado'!J$3:J479)</f>
        <v>1.0922490933965898</v>
      </c>
    </row>
    <row r="480" spans="1:10">
      <c r="A480" s="3">
        <v>45226</v>
      </c>
      <c r="B480" s="16">
        <f>MAX('Retorno Acumulado'!B$3:B480)</f>
        <v>5.4902416648061108</v>
      </c>
      <c r="C480" s="16">
        <f>MAX('Retorno Acumulado'!C$3:C480)</f>
        <v>4.6847503898130398</v>
      </c>
      <c r="D480" s="16">
        <f>MAX('Retorno Acumulado'!D$3:D480)</f>
        <v>3.9845570851524355</v>
      </c>
      <c r="E480" s="16">
        <f>MAX('Retorno Acumulado'!E$3:E480)</f>
        <v>2.6284530186032229</v>
      </c>
      <c r="F480" s="16">
        <f>MAX('Retorno Acumulado'!F$3:F480)</f>
        <v>2.8908786002011788</v>
      </c>
      <c r="G480" s="16">
        <f>MAX('Retorno Acumulado'!G$3:G480)</f>
        <v>1.6085383857641962</v>
      </c>
      <c r="H480" s="16">
        <f>MAX('Retorno Acumulado'!H$3:H480)</f>
        <v>1.4055399074910224</v>
      </c>
      <c r="I480" s="16">
        <f>MAX('Retorno Acumulado'!I$3:I480)</f>
        <v>1.0325345022830315</v>
      </c>
      <c r="J480" s="16">
        <f>MAX('Retorno Acumulado'!J$3:J480)</f>
        <v>1.0922490933965898</v>
      </c>
    </row>
    <row r="481" spans="1:10">
      <c r="A481" s="3">
        <v>45229</v>
      </c>
      <c r="B481" s="16">
        <f>MAX('Retorno Acumulado'!B$3:B481)</f>
        <v>5.5364200874487945</v>
      </c>
      <c r="C481" s="16">
        <f>MAX('Retorno Acumulado'!C$3:C481)</f>
        <v>4.7025092291879655</v>
      </c>
      <c r="D481" s="16">
        <f>MAX('Retorno Acumulado'!D$3:D481)</f>
        <v>4.0140866377105002</v>
      </c>
      <c r="E481" s="16">
        <f>MAX('Retorno Acumulado'!E$3:E481)</f>
        <v>2.633152587041812</v>
      </c>
      <c r="F481" s="16">
        <f>MAX('Retorno Acumulado'!F$3:F481)</f>
        <v>2.9094120229070688</v>
      </c>
      <c r="G481" s="16">
        <f>MAX('Retorno Acumulado'!G$3:G481)</f>
        <v>1.6085383857641962</v>
      </c>
      <c r="H481" s="16">
        <f>MAX('Retorno Acumulado'!H$3:H481)</f>
        <v>1.4055399074910224</v>
      </c>
      <c r="I481" s="16">
        <f>MAX('Retorno Acumulado'!I$3:I481)</f>
        <v>1.0325345022830315</v>
      </c>
      <c r="J481" s="16">
        <f>MAX('Retorno Acumulado'!J$3:J481)</f>
        <v>1.0922490933965898</v>
      </c>
    </row>
    <row r="482" spans="1:10">
      <c r="A482" s="3">
        <v>45230</v>
      </c>
      <c r="B482" s="16">
        <f>MAX('Retorno Acumulado'!B$3:B482)</f>
        <v>5.5364200874487945</v>
      </c>
      <c r="C482" s="16">
        <f>MAX('Retorno Acumulado'!C$3:C482)</f>
        <v>4.7025092291879655</v>
      </c>
      <c r="D482" s="16">
        <f>MAX('Retorno Acumulado'!D$3:D482)</f>
        <v>4.0140866377105002</v>
      </c>
      <c r="E482" s="16">
        <f>MAX('Retorno Acumulado'!E$3:E482)</f>
        <v>2.633152587041812</v>
      </c>
      <c r="F482" s="16">
        <f>MAX('Retorno Acumulado'!F$3:F482)</f>
        <v>2.9094120229070688</v>
      </c>
      <c r="G482" s="16">
        <f>MAX('Retorno Acumulado'!G$3:G482)</f>
        <v>1.6085383857641962</v>
      </c>
      <c r="H482" s="16">
        <f>MAX('Retorno Acumulado'!H$3:H482)</f>
        <v>1.4055399074910224</v>
      </c>
      <c r="I482" s="16">
        <f>MAX('Retorno Acumulado'!I$3:I482)</f>
        <v>1.0325345022830315</v>
      </c>
      <c r="J482" s="16">
        <f>MAX('Retorno Acumulado'!J$3:J482)</f>
        <v>1.0922490933965898</v>
      </c>
    </row>
    <row r="483" spans="1:10">
      <c r="A483" s="3">
        <v>45231</v>
      </c>
      <c r="B483" s="16">
        <f>MAX('Retorno Acumulado'!B$3:B483)</f>
        <v>5.5364200874487945</v>
      </c>
      <c r="C483" s="16">
        <f>MAX('Retorno Acumulado'!C$3:C483)</f>
        <v>4.7025092291879655</v>
      </c>
      <c r="D483" s="16">
        <f>MAX('Retorno Acumulado'!D$3:D483)</f>
        <v>4.0140866377105002</v>
      </c>
      <c r="E483" s="16">
        <f>MAX('Retorno Acumulado'!E$3:E483)</f>
        <v>2.633152587041812</v>
      </c>
      <c r="F483" s="16">
        <f>MAX('Retorno Acumulado'!F$3:F483)</f>
        <v>2.9094120229070688</v>
      </c>
      <c r="G483" s="16">
        <f>MAX('Retorno Acumulado'!G$3:G483)</f>
        <v>1.6085383857641962</v>
      </c>
      <c r="H483" s="16">
        <f>MAX('Retorno Acumulado'!H$3:H483)</f>
        <v>1.4055399074910224</v>
      </c>
      <c r="I483" s="16">
        <f>MAX('Retorno Acumulado'!I$3:I483)</f>
        <v>1.0325345022830315</v>
      </c>
      <c r="J483" s="16">
        <f>MAX('Retorno Acumulado'!J$3:J483)</f>
        <v>1.0922490933965898</v>
      </c>
    </row>
    <row r="484" spans="1:10">
      <c r="A484" s="3">
        <v>45233</v>
      </c>
      <c r="B484" s="16">
        <f>MAX('Retorno Acumulado'!B$3:B484)</f>
        <v>5.5364200874487945</v>
      </c>
      <c r="C484" s="16">
        <f>MAX('Retorno Acumulado'!C$3:C484)</f>
        <v>4.7025092291879655</v>
      </c>
      <c r="D484" s="16">
        <f>MAX('Retorno Acumulado'!D$3:D484)</f>
        <v>4.0140866377105002</v>
      </c>
      <c r="E484" s="16">
        <f>MAX('Retorno Acumulado'!E$3:E484)</f>
        <v>2.633152587041812</v>
      </c>
      <c r="F484" s="16">
        <f>MAX('Retorno Acumulado'!F$3:F484)</f>
        <v>2.9094120229070688</v>
      </c>
      <c r="G484" s="16">
        <f>MAX('Retorno Acumulado'!G$3:G484)</f>
        <v>1.6085383857641962</v>
      </c>
      <c r="H484" s="16">
        <f>MAX('Retorno Acumulado'!H$3:H484)</f>
        <v>1.4055399074910224</v>
      </c>
      <c r="I484" s="16">
        <f>MAX('Retorno Acumulado'!I$3:I484)</f>
        <v>1.0325345022830315</v>
      </c>
      <c r="J484" s="16">
        <f>MAX('Retorno Acumulado'!J$3:J484)</f>
        <v>1.0922490933965898</v>
      </c>
    </row>
    <row r="485" spans="1:10">
      <c r="A485" s="3">
        <v>45236</v>
      </c>
      <c r="B485" s="16">
        <f>MAX('Retorno Acumulado'!B$3:B485)</f>
        <v>5.5947121946870357</v>
      </c>
      <c r="C485" s="16">
        <f>MAX('Retorno Acumulado'!C$3:C485)</f>
        <v>4.7176177529223855</v>
      </c>
      <c r="D485" s="16">
        <f>MAX('Retorno Acumulado'!D$3:D485)</f>
        <v>4.0361512210544994</v>
      </c>
      <c r="E485" s="16">
        <f>MAX('Retorno Acumulado'!E$3:E485)</f>
        <v>2.633152587041812</v>
      </c>
      <c r="F485" s="16">
        <f>MAX('Retorno Acumulado'!F$3:F485)</f>
        <v>2.9108224985282289</v>
      </c>
      <c r="G485" s="16">
        <f>MAX('Retorno Acumulado'!G$3:G485)</f>
        <v>1.6085383857641962</v>
      </c>
      <c r="H485" s="16">
        <f>MAX('Retorno Acumulado'!H$3:H485)</f>
        <v>1.4055399074910224</v>
      </c>
      <c r="I485" s="16">
        <f>MAX('Retorno Acumulado'!I$3:I485)</f>
        <v>1.0325345022830315</v>
      </c>
      <c r="J485" s="16">
        <f>MAX('Retorno Acumulado'!J$3:J485)</f>
        <v>1.0922490933965898</v>
      </c>
    </row>
    <row r="486" spans="1:10">
      <c r="A486" s="3">
        <v>45237</v>
      </c>
      <c r="B486" s="16">
        <f>MAX('Retorno Acumulado'!B$3:B486)</f>
        <v>5.6610347103989529</v>
      </c>
      <c r="C486" s="16">
        <f>MAX('Retorno Acumulado'!C$3:C486)</f>
        <v>4.8003749898137755</v>
      </c>
      <c r="D486" s="16">
        <f>MAX('Retorno Acumulado'!D$3:D486)</f>
        <v>4.0799616244834356</v>
      </c>
      <c r="E486" s="16">
        <f>MAX('Retorno Acumulado'!E$3:E486)</f>
        <v>2.663910909626535</v>
      </c>
      <c r="F486" s="16">
        <f>MAX('Retorno Acumulado'!F$3:F486)</f>
        <v>2.9395071988399755</v>
      </c>
      <c r="G486" s="16">
        <f>MAX('Retorno Acumulado'!G$3:G486)</f>
        <v>1.6085383857641962</v>
      </c>
      <c r="H486" s="16">
        <f>MAX('Retorno Acumulado'!H$3:H486)</f>
        <v>1.4055399074910224</v>
      </c>
      <c r="I486" s="16">
        <f>MAX('Retorno Acumulado'!I$3:I486)</f>
        <v>1.0325345022830315</v>
      </c>
      <c r="J486" s="16">
        <f>MAX('Retorno Acumulado'!J$3:J486)</f>
        <v>1.0922490933965898</v>
      </c>
    </row>
    <row r="487" spans="1:10">
      <c r="A487" s="3">
        <v>45238</v>
      </c>
      <c r="B487" s="16">
        <f>MAX('Retorno Acumulado'!B$3:B487)</f>
        <v>5.8865922887238948</v>
      </c>
      <c r="C487" s="16">
        <f>MAX('Retorno Acumulado'!C$3:C487)</f>
        <v>4.8003749898137755</v>
      </c>
      <c r="D487" s="16">
        <f>MAX('Retorno Acumulado'!D$3:D487)</f>
        <v>4.2342041956804275</v>
      </c>
      <c r="E487" s="16">
        <f>MAX('Retorno Acumulado'!E$3:E487)</f>
        <v>2.663910909626535</v>
      </c>
      <c r="F487" s="16">
        <f>MAX('Retorno Acumulado'!F$3:F487)</f>
        <v>3.0446473052225711</v>
      </c>
      <c r="G487" s="16">
        <f>MAX('Retorno Acumulado'!G$3:G487)</f>
        <v>1.6085383857641962</v>
      </c>
      <c r="H487" s="16">
        <f>MAX('Retorno Acumulado'!H$3:H487)</f>
        <v>1.4055399074910224</v>
      </c>
      <c r="I487" s="16">
        <f>MAX('Retorno Acumulado'!I$3:I487)</f>
        <v>1.0325345022830315</v>
      </c>
      <c r="J487" s="16">
        <f>MAX('Retorno Acumulado'!J$3:J487)</f>
        <v>1.0922490933965898</v>
      </c>
    </row>
    <row r="488" spans="1:10">
      <c r="A488" s="3">
        <v>45239</v>
      </c>
      <c r="B488" s="16">
        <f>MAX('Retorno Acumulado'!B$3:B488)</f>
        <v>5.8865922887238948</v>
      </c>
      <c r="C488" s="16">
        <f>MAX('Retorno Acumulado'!C$3:C488)</f>
        <v>4.8003749898137755</v>
      </c>
      <c r="D488" s="16">
        <f>MAX('Retorno Acumulado'!D$3:D488)</f>
        <v>4.2342041956804275</v>
      </c>
      <c r="E488" s="16">
        <f>MAX('Retorno Acumulado'!E$3:E488)</f>
        <v>2.663910909626535</v>
      </c>
      <c r="F488" s="16">
        <f>MAX('Retorno Acumulado'!F$3:F488)</f>
        <v>3.0446473052225711</v>
      </c>
      <c r="G488" s="16">
        <f>MAX('Retorno Acumulado'!G$3:G488)</f>
        <v>1.6085383857641962</v>
      </c>
      <c r="H488" s="16">
        <f>MAX('Retorno Acumulado'!H$3:H488)</f>
        <v>1.4055399074910224</v>
      </c>
      <c r="I488" s="16">
        <f>MAX('Retorno Acumulado'!I$3:I488)</f>
        <v>1.0325345022830315</v>
      </c>
      <c r="J488" s="16">
        <f>MAX('Retorno Acumulado'!J$3:J488)</f>
        <v>1.0922490933965898</v>
      </c>
    </row>
    <row r="489" spans="1:10">
      <c r="A489" s="3">
        <v>45240</v>
      </c>
      <c r="B489" s="16">
        <f>MAX('Retorno Acumulado'!B$3:B489)</f>
        <v>5.8865922887238948</v>
      </c>
      <c r="C489" s="16">
        <f>MAX('Retorno Acumulado'!C$3:C489)</f>
        <v>4.8003749898137755</v>
      </c>
      <c r="D489" s="16">
        <f>MAX('Retorno Acumulado'!D$3:D489)</f>
        <v>4.2342041956804275</v>
      </c>
      <c r="E489" s="16">
        <f>MAX('Retorno Acumulado'!E$3:E489)</f>
        <v>2.663910909626535</v>
      </c>
      <c r="F489" s="16">
        <f>MAX('Retorno Acumulado'!F$3:F489)</f>
        <v>3.0446473052225711</v>
      </c>
      <c r="G489" s="16">
        <f>MAX('Retorno Acumulado'!G$3:G489)</f>
        <v>1.6085383857641962</v>
      </c>
      <c r="H489" s="16">
        <f>MAX('Retorno Acumulado'!H$3:H489)</f>
        <v>1.4055399074910224</v>
      </c>
      <c r="I489" s="16">
        <f>MAX('Retorno Acumulado'!I$3:I489)</f>
        <v>1.0325345022830315</v>
      </c>
      <c r="J489" s="16">
        <f>MAX('Retorno Acumulado'!J$3:J489)</f>
        <v>1.0922490933965898</v>
      </c>
    </row>
    <row r="490" spans="1:10">
      <c r="A490" s="3">
        <v>45243</v>
      </c>
      <c r="B490" s="16">
        <f>MAX('Retorno Acumulado'!B$3:B490)</f>
        <v>5.8865922887238948</v>
      </c>
      <c r="C490" s="16">
        <f>MAX('Retorno Acumulado'!C$3:C490)</f>
        <v>4.8003749898137755</v>
      </c>
      <c r="D490" s="16">
        <f>MAX('Retorno Acumulado'!D$3:D490)</f>
        <v>4.2342041956804275</v>
      </c>
      <c r="E490" s="16">
        <f>MAX('Retorno Acumulado'!E$3:E490)</f>
        <v>2.663910909626535</v>
      </c>
      <c r="F490" s="16">
        <f>MAX('Retorno Acumulado'!F$3:F490)</f>
        <v>3.0446473052225711</v>
      </c>
      <c r="G490" s="16">
        <f>MAX('Retorno Acumulado'!G$3:G490)</f>
        <v>1.6085383857641962</v>
      </c>
      <c r="H490" s="16">
        <f>MAX('Retorno Acumulado'!H$3:H490)</f>
        <v>1.4055399074910224</v>
      </c>
      <c r="I490" s="16">
        <f>MAX('Retorno Acumulado'!I$3:I490)</f>
        <v>1.0325345022830315</v>
      </c>
      <c r="J490" s="16">
        <f>MAX('Retorno Acumulado'!J$3:J490)</f>
        <v>1.0922490933965898</v>
      </c>
    </row>
    <row r="491" spans="1:10">
      <c r="A491" s="3">
        <v>45244</v>
      </c>
      <c r="B491" s="16">
        <f>MAX('Retorno Acumulado'!B$3:B491)</f>
        <v>5.8865922887238948</v>
      </c>
      <c r="C491" s="16">
        <f>MAX('Retorno Acumulado'!C$3:C491)</f>
        <v>4.8003749898137755</v>
      </c>
      <c r="D491" s="16">
        <f>MAX('Retorno Acumulado'!D$3:D491)</f>
        <v>4.2342041956804275</v>
      </c>
      <c r="E491" s="16">
        <f>MAX('Retorno Acumulado'!E$3:E491)</f>
        <v>2.663910909626535</v>
      </c>
      <c r="F491" s="16">
        <f>MAX('Retorno Acumulado'!F$3:F491)</f>
        <v>3.0446473052225711</v>
      </c>
      <c r="G491" s="16">
        <f>MAX('Retorno Acumulado'!G$3:G491)</f>
        <v>1.6085383857641962</v>
      </c>
      <c r="H491" s="16">
        <f>MAX('Retorno Acumulado'!H$3:H491)</f>
        <v>1.4055399074910224</v>
      </c>
      <c r="I491" s="16">
        <f>MAX('Retorno Acumulado'!I$3:I491)</f>
        <v>1.0325345022830315</v>
      </c>
      <c r="J491" s="16">
        <f>MAX('Retorno Acumulado'!J$3:J491)</f>
        <v>1.0922490933965898</v>
      </c>
    </row>
    <row r="492" spans="1:10">
      <c r="A492" s="3">
        <v>45245</v>
      </c>
      <c r="B492" s="16">
        <f>MAX('Retorno Acumulado'!B$3:B492)</f>
        <v>5.8865922887238948</v>
      </c>
      <c r="C492" s="16">
        <f>MAX('Retorno Acumulado'!C$3:C492)</f>
        <v>4.8003749898137755</v>
      </c>
      <c r="D492" s="16">
        <f>MAX('Retorno Acumulado'!D$3:D492)</f>
        <v>4.2342041956804275</v>
      </c>
      <c r="E492" s="16">
        <f>MAX('Retorno Acumulado'!E$3:E492)</f>
        <v>2.663910909626535</v>
      </c>
      <c r="F492" s="16">
        <f>MAX('Retorno Acumulado'!F$3:F492)</f>
        <v>3.0446473052225711</v>
      </c>
      <c r="G492" s="16">
        <f>MAX('Retorno Acumulado'!G$3:G492)</f>
        <v>1.6085383857641962</v>
      </c>
      <c r="H492" s="16">
        <f>MAX('Retorno Acumulado'!H$3:H492)</f>
        <v>1.4055399074910224</v>
      </c>
      <c r="I492" s="16">
        <f>MAX('Retorno Acumulado'!I$3:I492)</f>
        <v>1.0325345022830315</v>
      </c>
      <c r="J492" s="16">
        <f>MAX('Retorno Acumulado'!J$3:J492)</f>
        <v>1.0922490933965898</v>
      </c>
    </row>
    <row r="493" spans="1:10">
      <c r="A493" s="3">
        <v>45246</v>
      </c>
      <c r="B493" s="16">
        <f>MAX('Retorno Acumulado'!B$3:B493)</f>
        <v>5.8865922887238948</v>
      </c>
      <c r="C493" s="16">
        <f>MAX('Retorno Acumulado'!C$3:C493)</f>
        <v>4.8003749898137755</v>
      </c>
      <c r="D493" s="16">
        <f>MAX('Retorno Acumulado'!D$3:D493)</f>
        <v>4.2342041956804275</v>
      </c>
      <c r="E493" s="16">
        <f>MAX('Retorno Acumulado'!E$3:E493)</f>
        <v>2.663910909626535</v>
      </c>
      <c r="F493" s="16">
        <f>MAX('Retorno Acumulado'!F$3:F493)</f>
        <v>3.0446473052225711</v>
      </c>
      <c r="G493" s="16">
        <f>MAX('Retorno Acumulado'!G$3:G493)</f>
        <v>1.6085383857641962</v>
      </c>
      <c r="H493" s="16">
        <f>MAX('Retorno Acumulado'!H$3:H493)</f>
        <v>1.4055399074910224</v>
      </c>
      <c r="I493" s="16">
        <f>MAX('Retorno Acumulado'!I$3:I493)</f>
        <v>1.0325345022830315</v>
      </c>
      <c r="J493" s="16">
        <f>MAX('Retorno Acumulado'!J$3:J493)</f>
        <v>1.0922490933965898</v>
      </c>
    </row>
    <row r="494" spans="1:10">
      <c r="A494" s="3">
        <v>45247</v>
      </c>
      <c r="B494" s="16">
        <f>MAX('Retorno Acumulado'!B$3:B494)</f>
        <v>5.8865922887238948</v>
      </c>
      <c r="C494" s="16">
        <f>MAX('Retorno Acumulado'!C$3:C494)</f>
        <v>4.8003749898137755</v>
      </c>
      <c r="D494" s="16">
        <f>MAX('Retorno Acumulado'!D$3:D494)</f>
        <v>4.2342041956804275</v>
      </c>
      <c r="E494" s="16">
        <f>MAX('Retorno Acumulado'!E$3:E494)</f>
        <v>2.663910909626535</v>
      </c>
      <c r="F494" s="16">
        <f>MAX('Retorno Acumulado'!F$3:F494)</f>
        <v>3.0446473052225711</v>
      </c>
      <c r="G494" s="16">
        <f>MAX('Retorno Acumulado'!G$3:G494)</f>
        <v>1.6085383857641962</v>
      </c>
      <c r="H494" s="16">
        <f>MAX('Retorno Acumulado'!H$3:H494)</f>
        <v>1.4055399074910224</v>
      </c>
      <c r="I494" s="16">
        <f>MAX('Retorno Acumulado'!I$3:I494)</f>
        <v>1.0325345022830315</v>
      </c>
      <c r="J494" s="16">
        <f>MAX('Retorno Acumulado'!J$3:J494)</f>
        <v>1.0922490933965898</v>
      </c>
    </row>
    <row r="495" spans="1:10">
      <c r="A495" s="3">
        <v>45251</v>
      </c>
      <c r="B495" s="16">
        <f>MAX('Retorno Acumulado'!B$3:B495)</f>
        <v>5.8865922887238948</v>
      </c>
      <c r="C495" s="16">
        <f>MAX('Retorno Acumulado'!C$3:C495)</f>
        <v>4.8269276235221401</v>
      </c>
      <c r="D495" s="16">
        <f>MAX('Retorno Acumulado'!D$3:D495)</f>
        <v>4.2342041956804275</v>
      </c>
      <c r="E495" s="16">
        <f>MAX('Retorno Acumulado'!E$3:E495)</f>
        <v>2.663910909626535</v>
      </c>
      <c r="F495" s="16">
        <f>MAX('Retorno Acumulado'!F$3:F495)</f>
        <v>3.0446473052225711</v>
      </c>
      <c r="G495" s="16">
        <f>MAX('Retorno Acumulado'!G$3:G495)</f>
        <v>1.6085383857641962</v>
      </c>
      <c r="H495" s="16">
        <f>MAX('Retorno Acumulado'!H$3:H495)</f>
        <v>1.4055399074910224</v>
      </c>
      <c r="I495" s="16">
        <f>MAX('Retorno Acumulado'!I$3:I495)</f>
        <v>1.0325345022830315</v>
      </c>
      <c r="J495" s="16">
        <f>MAX('Retorno Acumulado'!J$3:J495)</f>
        <v>1.0922490933965898</v>
      </c>
    </row>
    <row r="496" spans="1:10">
      <c r="A496" s="3">
        <v>45252</v>
      </c>
      <c r="B496" s="16">
        <f>MAX('Retorno Acumulado'!B$3:B496)</f>
        <v>5.8865922887238948</v>
      </c>
      <c r="C496" s="16">
        <f>MAX('Retorno Acumulado'!C$3:C496)</f>
        <v>4.8269276235221401</v>
      </c>
      <c r="D496" s="16">
        <f>MAX('Retorno Acumulado'!D$3:D496)</f>
        <v>4.2342041956804275</v>
      </c>
      <c r="E496" s="16">
        <f>MAX('Retorno Acumulado'!E$3:E496)</f>
        <v>2.663910909626535</v>
      </c>
      <c r="F496" s="16">
        <f>MAX('Retorno Acumulado'!F$3:F496)</f>
        <v>3.0446473052225711</v>
      </c>
      <c r="G496" s="16">
        <f>MAX('Retorno Acumulado'!G$3:G496)</f>
        <v>1.6085383857641962</v>
      </c>
      <c r="H496" s="16">
        <f>MAX('Retorno Acumulado'!H$3:H496)</f>
        <v>1.4055399074910224</v>
      </c>
      <c r="I496" s="16">
        <f>MAX('Retorno Acumulado'!I$3:I496)</f>
        <v>1.0325345022830315</v>
      </c>
      <c r="J496" s="16">
        <f>MAX('Retorno Acumulado'!J$3:J496)</f>
        <v>1.0922490933965898</v>
      </c>
    </row>
    <row r="497" spans="1:10">
      <c r="A497" s="3">
        <v>45253</v>
      </c>
      <c r="B497" s="16">
        <f>MAX('Retorno Acumulado'!B$3:B497)</f>
        <v>5.8865922887238948</v>
      </c>
      <c r="C497" s="16">
        <f>MAX('Retorno Acumulado'!C$3:C497)</f>
        <v>4.8269276235221401</v>
      </c>
      <c r="D497" s="16">
        <f>MAX('Retorno Acumulado'!D$3:D497)</f>
        <v>4.2342041956804275</v>
      </c>
      <c r="E497" s="16">
        <f>MAX('Retorno Acumulado'!E$3:E497)</f>
        <v>2.663910909626535</v>
      </c>
      <c r="F497" s="16">
        <f>MAX('Retorno Acumulado'!F$3:F497)</f>
        <v>3.0446473052225711</v>
      </c>
      <c r="G497" s="16">
        <f>MAX('Retorno Acumulado'!G$3:G497)</f>
        <v>1.6085383857641962</v>
      </c>
      <c r="H497" s="16">
        <f>MAX('Retorno Acumulado'!H$3:H497)</f>
        <v>1.4055399074910224</v>
      </c>
      <c r="I497" s="16">
        <f>MAX('Retorno Acumulado'!I$3:I497)</f>
        <v>1.0325345022830315</v>
      </c>
      <c r="J497" s="16">
        <f>MAX('Retorno Acumulado'!J$3:J497)</f>
        <v>1.0922490933965898</v>
      </c>
    </row>
    <row r="498" spans="1:10">
      <c r="A498" s="3">
        <v>45254</v>
      </c>
      <c r="B498" s="16">
        <f>MAX('Retorno Acumulado'!B$3:B498)</f>
        <v>5.8865922887238948</v>
      </c>
      <c r="C498" s="16">
        <f>MAX('Retorno Acumulado'!C$3:C498)</f>
        <v>4.8269276235221401</v>
      </c>
      <c r="D498" s="16">
        <f>MAX('Retorno Acumulado'!D$3:D498)</f>
        <v>4.2342041956804275</v>
      </c>
      <c r="E498" s="16">
        <f>MAX('Retorno Acumulado'!E$3:E498)</f>
        <v>2.663910909626535</v>
      </c>
      <c r="F498" s="16">
        <f>MAX('Retorno Acumulado'!F$3:F498)</f>
        <v>3.0446473052225711</v>
      </c>
      <c r="G498" s="16">
        <f>MAX('Retorno Acumulado'!G$3:G498)</f>
        <v>1.6085383857641962</v>
      </c>
      <c r="H498" s="16">
        <f>MAX('Retorno Acumulado'!H$3:H498)</f>
        <v>1.4055399074910224</v>
      </c>
      <c r="I498" s="16">
        <f>MAX('Retorno Acumulado'!I$3:I498)</f>
        <v>1.0325345022830315</v>
      </c>
      <c r="J498" s="16">
        <f>MAX('Retorno Acumulado'!J$3:J498)</f>
        <v>1.0922490933965898</v>
      </c>
    </row>
    <row r="499" spans="1:10">
      <c r="A499" s="3">
        <v>45257</v>
      </c>
      <c r="B499" s="16">
        <f>MAX('Retorno Acumulado'!B$3:B499)</f>
        <v>5.8865922887238948</v>
      </c>
      <c r="C499" s="16">
        <f>MAX('Retorno Acumulado'!C$3:C499)</f>
        <v>4.8269276235221401</v>
      </c>
      <c r="D499" s="16">
        <f>MAX('Retorno Acumulado'!D$3:D499)</f>
        <v>4.2342041956804275</v>
      </c>
      <c r="E499" s="16">
        <f>MAX('Retorno Acumulado'!E$3:E499)</f>
        <v>2.663910909626535</v>
      </c>
      <c r="F499" s="16">
        <f>MAX('Retorno Acumulado'!F$3:F499)</f>
        <v>3.0446473052225711</v>
      </c>
      <c r="G499" s="16">
        <f>MAX('Retorno Acumulado'!G$3:G499)</f>
        <v>1.6085383857641962</v>
      </c>
      <c r="H499" s="16">
        <f>MAX('Retorno Acumulado'!H$3:H499)</f>
        <v>1.4055399074910224</v>
      </c>
      <c r="I499" s="16">
        <f>MAX('Retorno Acumulado'!I$3:I499)</f>
        <v>1.0325345022830315</v>
      </c>
      <c r="J499" s="16">
        <f>MAX('Retorno Acumulado'!J$3:J499)</f>
        <v>1.0922490933965898</v>
      </c>
    </row>
    <row r="500" spans="1:10">
      <c r="A500" s="3">
        <v>45258</v>
      </c>
      <c r="B500" s="16">
        <f>MAX('Retorno Acumulado'!B$3:B500)</f>
        <v>5.8865922887238948</v>
      </c>
      <c r="C500" s="16">
        <f>MAX('Retorno Acumulado'!C$3:C500)</f>
        <v>4.8269276235221401</v>
      </c>
      <c r="D500" s="16">
        <f>MAX('Retorno Acumulado'!D$3:D500)</f>
        <v>4.2342041956804275</v>
      </c>
      <c r="E500" s="16">
        <f>MAX('Retorno Acumulado'!E$3:E500)</f>
        <v>2.663910909626535</v>
      </c>
      <c r="F500" s="16">
        <f>MAX('Retorno Acumulado'!F$3:F500)</f>
        <v>3.0446473052225711</v>
      </c>
      <c r="G500" s="16">
        <f>MAX('Retorno Acumulado'!G$3:G500)</f>
        <v>1.6085383857641962</v>
      </c>
      <c r="H500" s="16">
        <f>MAX('Retorno Acumulado'!H$3:H500)</f>
        <v>1.4055399074910224</v>
      </c>
      <c r="I500" s="16">
        <f>MAX('Retorno Acumulado'!I$3:I500)</f>
        <v>1.0325345022830315</v>
      </c>
      <c r="J500" s="16">
        <f>MAX('Retorno Acumulado'!J$3:J500)</f>
        <v>1.0922490933965898</v>
      </c>
    </row>
    <row r="501" spans="1:10">
      <c r="A501" s="3">
        <v>45259</v>
      </c>
      <c r="B501" s="16">
        <f>MAX('Retorno Acumulado'!B$3:B501)</f>
        <v>5.8865922887238948</v>
      </c>
      <c r="C501" s="16">
        <f>MAX('Retorno Acumulado'!C$3:C501)</f>
        <v>4.8490994857807657</v>
      </c>
      <c r="D501" s="16">
        <f>MAX('Retorno Acumulado'!D$3:D501)</f>
        <v>4.2342041956804275</v>
      </c>
      <c r="E501" s="16">
        <f>MAX('Retorno Acumulado'!E$3:E501)</f>
        <v>2.663910909626535</v>
      </c>
      <c r="F501" s="16">
        <f>MAX('Retorno Acumulado'!F$3:F501)</f>
        <v>3.0446473052225711</v>
      </c>
      <c r="G501" s="16">
        <f>MAX('Retorno Acumulado'!G$3:G501)</f>
        <v>1.6085383857641962</v>
      </c>
      <c r="H501" s="16">
        <f>MAX('Retorno Acumulado'!H$3:H501)</f>
        <v>1.4055399074910224</v>
      </c>
      <c r="I501" s="16">
        <f>MAX('Retorno Acumulado'!I$3:I501)</f>
        <v>1.0325345022830315</v>
      </c>
      <c r="J501" s="16">
        <f>MAX('Retorno Acumulado'!J$3:J501)</f>
        <v>1.0922490933965898</v>
      </c>
    </row>
    <row r="502" spans="1:10">
      <c r="A502" s="3">
        <v>45260</v>
      </c>
      <c r="B502" s="16">
        <f>MAX('Retorno Acumulado'!B$3:B502)</f>
        <v>5.8865922887238948</v>
      </c>
      <c r="C502" s="16">
        <f>MAX('Retorno Acumulado'!C$3:C502)</f>
        <v>4.8490994857807657</v>
      </c>
      <c r="D502" s="16">
        <f>MAX('Retorno Acumulado'!D$3:D502)</f>
        <v>4.2342041956804275</v>
      </c>
      <c r="E502" s="16">
        <f>MAX('Retorno Acumulado'!E$3:E502)</f>
        <v>2.663910909626535</v>
      </c>
      <c r="F502" s="16">
        <f>MAX('Retorno Acumulado'!F$3:F502)</f>
        <v>3.0446473052225711</v>
      </c>
      <c r="G502" s="16">
        <f>MAX('Retorno Acumulado'!G$3:G502)</f>
        <v>1.6085383857641962</v>
      </c>
      <c r="H502" s="16">
        <f>MAX('Retorno Acumulado'!H$3:H502)</f>
        <v>1.4055399074910224</v>
      </c>
      <c r="I502" s="16">
        <f>MAX('Retorno Acumulado'!I$3:I502)</f>
        <v>1.0325345022830315</v>
      </c>
      <c r="J502" s="16">
        <f>MAX('Retorno Acumulado'!J$3:J502)</f>
        <v>1.0922490933965898</v>
      </c>
    </row>
    <row r="503" spans="1:10">
      <c r="A503" s="3">
        <v>45261</v>
      </c>
      <c r="B503" s="16">
        <f>MAX('Retorno Acumulado'!B$3:B503)</f>
        <v>5.8865922887238948</v>
      </c>
      <c r="C503" s="16">
        <f>MAX('Retorno Acumulado'!C$3:C503)</f>
        <v>4.8490994857807657</v>
      </c>
      <c r="D503" s="16">
        <f>MAX('Retorno Acumulado'!D$3:D503)</f>
        <v>4.2342041956804275</v>
      </c>
      <c r="E503" s="16">
        <f>MAX('Retorno Acumulado'!E$3:E503)</f>
        <v>2.663910909626535</v>
      </c>
      <c r="F503" s="16">
        <f>MAX('Retorno Acumulado'!F$3:F503)</f>
        <v>3.0446473052225711</v>
      </c>
      <c r="G503" s="16">
        <f>MAX('Retorno Acumulado'!G$3:G503)</f>
        <v>1.6085383857641962</v>
      </c>
      <c r="H503" s="16">
        <f>MAX('Retorno Acumulado'!H$3:H503)</f>
        <v>1.4055399074910224</v>
      </c>
      <c r="I503" s="16">
        <f>MAX('Retorno Acumulado'!I$3:I503)</f>
        <v>1.0325345022830315</v>
      </c>
      <c r="J503" s="16">
        <f>MAX('Retorno Acumulado'!J$3:J503)</f>
        <v>1.0922490933965898</v>
      </c>
    </row>
    <row r="504" spans="1:10">
      <c r="A504" s="3">
        <v>45264</v>
      </c>
      <c r="B504" s="16">
        <f>MAX('Retorno Acumulado'!B$3:B504)</f>
        <v>5.8865922887238948</v>
      </c>
      <c r="C504" s="16">
        <f>MAX('Retorno Acumulado'!C$3:C504)</f>
        <v>4.8490994857807657</v>
      </c>
      <c r="D504" s="16">
        <f>MAX('Retorno Acumulado'!D$3:D504)</f>
        <v>4.2342041956804275</v>
      </c>
      <c r="E504" s="16">
        <f>MAX('Retorno Acumulado'!E$3:E504)</f>
        <v>2.663910909626535</v>
      </c>
      <c r="F504" s="16">
        <f>MAX('Retorno Acumulado'!F$3:F504)</f>
        <v>3.0446473052225711</v>
      </c>
      <c r="G504" s="16">
        <f>MAX('Retorno Acumulado'!G$3:G504)</f>
        <v>1.6085383857641962</v>
      </c>
      <c r="H504" s="16">
        <f>MAX('Retorno Acumulado'!H$3:H504)</f>
        <v>1.4055399074910224</v>
      </c>
      <c r="I504" s="16">
        <f>MAX('Retorno Acumulado'!I$3:I504)</f>
        <v>1.0325345022830315</v>
      </c>
      <c r="J504" s="16">
        <f>MAX('Retorno Acumulado'!J$3:J504)</f>
        <v>1.0922490933965898</v>
      </c>
    </row>
    <row r="505" spans="1:10">
      <c r="A505" s="3">
        <v>45265</v>
      </c>
      <c r="B505" s="16">
        <f>MAX('Retorno Acumulado'!B$3:B505)</f>
        <v>6.0784322100903827</v>
      </c>
      <c r="C505" s="16">
        <f>MAX('Retorno Acumulado'!C$3:C505)</f>
        <v>4.862197133789202</v>
      </c>
      <c r="D505" s="16">
        <f>MAX('Retorno Acumulado'!D$3:D505)</f>
        <v>4.2728569471105846</v>
      </c>
      <c r="E505" s="16">
        <f>MAX('Retorno Acumulado'!E$3:E505)</f>
        <v>2.663910909626535</v>
      </c>
      <c r="F505" s="16">
        <f>MAX('Retorno Acumulado'!F$3:F505)</f>
        <v>3.0446473052225711</v>
      </c>
      <c r="G505" s="16">
        <f>MAX('Retorno Acumulado'!G$3:G505)</f>
        <v>1.6085383857641962</v>
      </c>
      <c r="H505" s="16">
        <f>MAX('Retorno Acumulado'!H$3:H505)</f>
        <v>1.4055399074910224</v>
      </c>
      <c r="I505" s="16">
        <f>MAX('Retorno Acumulado'!I$3:I505)</f>
        <v>1.0325345022830315</v>
      </c>
      <c r="J505" s="16">
        <f>MAX('Retorno Acumulado'!J$3:J505)</f>
        <v>1.0922490933965898</v>
      </c>
    </row>
    <row r="506" spans="1:10">
      <c r="A506" s="3">
        <v>45266</v>
      </c>
      <c r="B506" s="16">
        <f>MAX('Retorno Acumulado'!B$3:B506)</f>
        <v>6.0784322100903827</v>
      </c>
      <c r="C506" s="16">
        <f>MAX('Retorno Acumulado'!C$3:C506)</f>
        <v>4.9015072687992802</v>
      </c>
      <c r="D506" s="16">
        <f>MAX('Retorno Acumulado'!D$3:D506)</f>
        <v>4.2728569471105846</v>
      </c>
      <c r="E506" s="16">
        <f>MAX('Retorno Acumulado'!E$3:E506)</f>
        <v>2.663910909626535</v>
      </c>
      <c r="F506" s="16">
        <f>MAX('Retorno Acumulado'!F$3:F506)</f>
        <v>3.0446473052225711</v>
      </c>
      <c r="G506" s="16">
        <f>MAX('Retorno Acumulado'!G$3:G506)</f>
        <v>1.6085383857641962</v>
      </c>
      <c r="H506" s="16">
        <f>MAX('Retorno Acumulado'!H$3:H506)</f>
        <v>1.4055399074910224</v>
      </c>
      <c r="I506" s="16">
        <f>MAX('Retorno Acumulado'!I$3:I506)</f>
        <v>1.0325345022830315</v>
      </c>
      <c r="J506" s="16">
        <f>MAX('Retorno Acumulado'!J$3:J506)</f>
        <v>1.0922490933965898</v>
      </c>
    </row>
    <row r="507" spans="1:10">
      <c r="A507" s="3">
        <v>45267</v>
      </c>
      <c r="B507" s="16">
        <f>MAX('Retorno Acumulado'!B$3:B507)</f>
        <v>6.0784322100903827</v>
      </c>
      <c r="C507" s="16">
        <f>MAX('Retorno Acumulado'!C$3:C507)</f>
        <v>4.9262664158497422</v>
      </c>
      <c r="D507" s="16">
        <f>MAX('Retorno Acumulado'!D$3:D507)</f>
        <v>4.2728569471105846</v>
      </c>
      <c r="E507" s="16">
        <f>MAX('Retorno Acumulado'!E$3:E507)</f>
        <v>2.663910909626535</v>
      </c>
      <c r="F507" s="16">
        <f>MAX('Retorno Acumulado'!F$3:F507)</f>
        <v>3.0446473052225711</v>
      </c>
      <c r="G507" s="16">
        <f>MAX('Retorno Acumulado'!G$3:G507)</f>
        <v>1.6085383857641962</v>
      </c>
      <c r="H507" s="16">
        <f>MAX('Retorno Acumulado'!H$3:H507)</f>
        <v>1.4055399074910224</v>
      </c>
      <c r="I507" s="16">
        <f>MAX('Retorno Acumulado'!I$3:I507)</f>
        <v>1.0325345022830315</v>
      </c>
      <c r="J507" s="16">
        <f>MAX('Retorno Acumulado'!J$3:J507)</f>
        <v>1.0922490933965898</v>
      </c>
    </row>
    <row r="508" spans="1:10">
      <c r="A508" s="3">
        <v>45268</v>
      </c>
      <c r="B508" s="16">
        <f>MAX('Retorno Acumulado'!B$3:B508)</f>
        <v>6.0784322100903827</v>
      </c>
      <c r="C508" s="16">
        <f>MAX('Retorno Acumulado'!C$3:C508)</f>
        <v>4.9934003306629675</v>
      </c>
      <c r="D508" s="16">
        <f>MAX('Retorno Acumulado'!D$3:D508)</f>
        <v>4.2728569471105846</v>
      </c>
      <c r="E508" s="16">
        <f>MAX('Retorno Acumulado'!E$3:E508)</f>
        <v>2.6650887865438628</v>
      </c>
      <c r="F508" s="16">
        <f>MAX('Retorno Acumulado'!F$3:F508)</f>
        <v>3.0446473052225711</v>
      </c>
      <c r="G508" s="16">
        <f>MAX('Retorno Acumulado'!G$3:G508)</f>
        <v>1.6085383857641962</v>
      </c>
      <c r="H508" s="16">
        <f>MAX('Retorno Acumulado'!H$3:H508)</f>
        <v>1.4055399074910224</v>
      </c>
      <c r="I508" s="16">
        <f>MAX('Retorno Acumulado'!I$3:I508)</f>
        <v>1.0325345022830315</v>
      </c>
      <c r="J508" s="16">
        <f>MAX('Retorno Acumulado'!J$3:J508)</f>
        <v>1.0922490933965898</v>
      </c>
    </row>
    <row r="509" spans="1:10">
      <c r="A509" s="3">
        <v>45271</v>
      </c>
      <c r="B509" s="16">
        <f>MAX('Retorno Acumulado'!B$3:B509)</f>
        <v>6.0784322100903827</v>
      </c>
      <c r="C509" s="16">
        <f>MAX('Retorno Acumulado'!C$3:C509)</f>
        <v>4.9934003306629675</v>
      </c>
      <c r="D509" s="16">
        <f>MAX('Retorno Acumulado'!D$3:D509)</f>
        <v>4.2728569471105846</v>
      </c>
      <c r="E509" s="16">
        <f>MAX('Retorno Acumulado'!E$3:E509)</f>
        <v>2.6650887865438628</v>
      </c>
      <c r="F509" s="16">
        <f>MAX('Retorno Acumulado'!F$3:F509)</f>
        <v>3.0446473052225711</v>
      </c>
      <c r="G509" s="16">
        <f>MAX('Retorno Acumulado'!G$3:G509)</f>
        <v>1.6085383857641962</v>
      </c>
      <c r="H509" s="16">
        <f>MAX('Retorno Acumulado'!H$3:H509)</f>
        <v>1.4055399074910224</v>
      </c>
      <c r="I509" s="16">
        <f>MAX('Retorno Acumulado'!I$3:I509)</f>
        <v>1.0325345022830315</v>
      </c>
      <c r="J509" s="16">
        <f>MAX('Retorno Acumulado'!J$3:J509)</f>
        <v>1.0922490933965898</v>
      </c>
    </row>
    <row r="510" spans="1:10">
      <c r="A510" s="3">
        <v>45273</v>
      </c>
      <c r="B510" s="16">
        <f>MAX('Retorno Acumulado'!B$3:B510)</f>
        <v>6.0784322100903827</v>
      </c>
      <c r="C510" s="16">
        <f>MAX('Retorno Acumulado'!C$3:C510)</f>
        <v>4.9934003306629675</v>
      </c>
      <c r="D510" s="16">
        <f>MAX('Retorno Acumulado'!D$3:D510)</f>
        <v>4.2728569471105846</v>
      </c>
      <c r="E510" s="16">
        <f>MAX('Retorno Acumulado'!E$3:E510)</f>
        <v>2.6650887865438628</v>
      </c>
      <c r="F510" s="16">
        <f>MAX('Retorno Acumulado'!F$3:F510)</f>
        <v>3.0446473052225711</v>
      </c>
      <c r="G510" s="16">
        <f>MAX('Retorno Acumulado'!G$3:G510)</f>
        <v>1.6085383857641962</v>
      </c>
      <c r="H510" s="16">
        <f>MAX('Retorno Acumulado'!H$3:H510)</f>
        <v>1.4055399074910224</v>
      </c>
      <c r="I510" s="16">
        <f>MAX('Retorno Acumulado'!I$3:I510)</f>
        <v>1.0325345022830315</v>
      </c>
      <c r="J510" s="16">
        <f>MAX('Retorno Acumulado'!J$3:J510)</f>
        <v>1.0922490933965898</v>
      </c>
    </row>
    <row r="511" spans="1:10">
      <c r="A511" s="3">
        <v>45274</v>
      </c>
      <c r="B511" s="16">
        <f>MAX('Retorno Acumulado'!B$3:B511)</f>
        <v>6.0784322100903827</v>
      </c>
      <c r="C511" s="16">
        <f>MAX('Retorno Acumulado'!C$3:C511)</f>
        <v>4.9934003306629675</v>
      </c>
      <c r="D511" s="16">
        <f>MAX('Retorno Acumulado'!D$3:D511)</f>
        <v>4.2728569471105846</v>
      </c>
      <c r="E511" s="16">
        <f>MAX('Retorno Acumulado'!E$3:E511)</f>
        <v>2.6650887865438628</v>
      </c>
      <c r="F511" s="16">
        <f>MAX('Retorno Acumulado'!F$3:F511)</f>
        <v>3.0446473052225711</v>
      </c>
      <c r="G511" s="16">
        <f>MAX('Retorno Acumulado'!G$3:G511)</f>
        <v>1.6085383857641962</v>
      </c>
      <c r="H511" s="16">
        <f>MAX('Retorno Acumulado'!H$3:H511)</f>
        <v>1.4055399074910224</v>
      </c>
      <c r="I511" s="16">
        <f>MAX('Retorno Acumulado'!I$3:I511)</f>
        <v>1.0325345022830315</v>
      </c>
      <c r="J511" s="16">
        <f>MAX('Retorno Acumulado'!J$3:J511)</f>
        <v>1.0922490933965898</v>
      </c>
    </row>
    <row r="512" spans="1:10">
      <c r="A512" s="3">
        <v>45275</v>
      </c>
      <c r="B512" s="16">
        <f>MAX('Retorno Acumulado'!B$3:B512)</f>
        <v>6.0784322100903827</v>
      </c>
      <c r="C512" s="16">
        <f>MAX('Retorno Acumulado'!C$3:C512)</f>
        <v>4.9934003306629675</v>
      </c>
      <c r="D512" s="16">
        <f>MAX('Retorno Acumulado'!D$3:D512)</f>
        <v>4.2728569471105846</v>
      </c>
      <c r="E512" s="16">
        <f>MAX('Retorno Acumulado'!E$3:E512)</f>
        <v>2.6650887865438628</v>
      </c>
      <c r="F512" s="16">
        <f>MAX('Retorno Acumulado'!F$3:F512)</f>
        <v>3.0446473052225711</v>
      </c>
      <c r="G512" s="16">
        <f>MAX('Retorno Acumulado'!G$3:G512)</f>
        <v>1.6085383857641962</v>
      </c>
      <c r="H512" s="16">
        <f>MAX('Retorno Acumulado'!H$3:H512)</f>
        <v>1.4055399074910224</v>
      </c>
      <c r="I512" s="16">
        <f>MAX('Retorno Acumulado'!I$3:I512)</f>
        <v>1.0325345022830315</v>
      </c>
      <c r="J512" s="16">
        <f>MAX('Retorno Acumulado'!J$3:J512)</f>
        <v>1.0922490933965898</v>
      </c>
    </row>
    <row r="513" spans="1:10">
      <c r="A513" s="3">
        <v>45278</v>
      </c>
      <c r="B513" s="16">
        <f>MAX('Retorno Acumulado'!B$3:B513)</f>
        <v>6.0784322100903827</v>
      </c>
      <c r="C513" s="16">
        <f>MAX('Retorno Acumulado'!C$3:C513)</f>
        <v>4.9934003306629675</v>
      </c>
      <c r="D513" s="16">
        <f>MAX('Retorno Acumulado'!D$3:D513)</f>
        <v>4.2728569471105846</v>
      </c>
      <c r="E513" s="16">
        <f>MAX('Retorno Acumulado'!E$3:E513)</f>
        <v>2.6650887865438628</v>
      </c>
      <c r="F513" s="16">
        <f>MAX('Retorno Acumulado'!F$3:F513)</f>
        <v>3.0446473052225711</v>
      </c>
      <c r="G513" s="16">
        <f>MAX('Retorno Acumulado'!G$3:G513)</f>
        <v>1.6085383857641962</v>
      </c>
      <c r="H513" s="16">
        <f>MAX('Retorno Acumulado'!H$3:H513)</f>
        <v>1.4055399074910224</v>
      </c>
      <c r="I513" s="16">
        <f>MAX('Retorno Acumulado'!I$3:I513)</f>
        <v>1.0325345022830315</v>
      </c>
      <c r="J513" s="16">
        <f>MAX('Retorno Acumulado'!J$3:J513)</f>
        <v>1.0922490933965898</v>
      </c>
    </row>
    <row r="514" spans="1:10">
      <c r="A514" s="3">
        <v>45279</v>
      </c>
      <c r="B514" s="16">
        <f>MAX('Retorno Acumulado'!B$3:B514)</f>
        <v>6.0784322100903827</v>
      </c>
      <c r="C514" s="16">
        <f>MAX('Retorno Acumulado'!C$3:C514)</f>
        <v>4.9934003306629675</v>
      </c>
      <c r="D514" s="16">
        <f>MAX('Retorno Acumulado'!D$3:D514)</f>
        <v>4.2728569471105846</v>
      </c>
      <c r="E514" s="16">
        <f>MAX('Retorno Acumulado'!E$3:E514)</f>
        <v>2.6650887865438628</v>
      </c>
      <c r="F514" s="16">
        <f>MAX('Retorno Acumulado'!F$3:F514)</f>
        <v>3.0446473052225711</v>
      </c>
      <c r="G514" s="16">
        <f>MAX('Retorno Acumulado'!G$3:G514)</f>
        <v>1.6085383857641962</v>
      </c>
      <c r="H514" s="16">
        <f>MAX('Retorno Acumulado'!H$3:H514)</f>
        <v>1.4055399074910224</v>
      </c>
      <c r="I514" s="16">
        <f>MAX('Retorno Acumulado'!I$3:I514)</f>
        <v>1.0325345022830315</v>
      </c>
      <c r="J514" s="16">
        <f>MAX('Retorno Acumulado'!J$3:J514)</f>
        <v>1.0922490933965898</v>
      </c>
    </row>
    <row r="515" spans="1:10">
      <c r="A515" s="3">
        <v>45280</v>
      </c>
      <c r="B515" s="16">
        <f>MAX('Retorno Acumulado'!B$3:B515)</f>
        <v>6.0784322100903827</v>
      </c>
      <c r="C515" s="16">
        <f>MAX('Retorno Acumulado'!C$3:C515)</f>
        <v>4.9934003306629675</v>
      </c>
      <c r="D515" s="16">
        <f>MAX('Retorno Acumulado'!D$3:D515)</f>
        <v>4.2728569471105846</v>
      </c>
      <c r="E515" s="16">
        <f>MAX('Retorno Acumulado'!E$3:E515)</f>
        <v>2.6650887865438628</v>
      </c>
      <c r="F515" s="16">
        <f>MAX('Retorno Acumulado'!F$3:F515)</f>
        <v>3.0446473052225711</v>
      </c>
      <c r="G515" s="16">
        <f>MAX('Retorno Acumulado'!G$3:G515)</f>
        <v>1.6085383857641962</v>
      </c>
      <c r="H515" s="16">
        <f>MAX('Retorno Acumulado'!H$3:H515)</f>
        <v>1.4055399074910224</v>
      </c>
      <c r="I515" s="16">
        <f>MAX('Retorno Acumulado'!I$3:I515)</f>
        <v>1.0325345022830315</v>
      </c>
      <c r="J515" s="16">
        <f>MAX('Retorno Acumulado'!J$3:J515)</f>
        <v>1.0922490933965898</v>
      </c>
    </row>
    <row r="516" spans="1:10">
      <c r="A516" s="3">
        <v>45281</v>
      </c>
      <c r="B516" s="16">
        <f>MAX('Retorno Acumulado'!B$3:B516)</f>
        <v>6.0784322100903827</v>
      </c>
      <c r="C516" s="16">
        <f>MAX('Retorno Acumulado'!C$3:C516)</f>
        <v>4.9934003306629675</v>
      </c>
      <c r="D516" s="16">
        <f>MAX('Retorno Acumulado'!D$3:D516)</f>
        <v>4.2728569471105846</v>
      </c>
      <c r="E516" s="16">
        <f>MAX('Retorno Acumulado'!E$3:E516)</f>
        <v>2.6650887865438628</v>
      </c>
      <c r="F516" s="16">
        <f>MAX('Retorno Acumulado'!F$3:F516)</f>
        <v>3.0446473052225711</v>
      </c>
      <c r="G516" s="16">
        <f>MAX('Retorno Acumulado'!G$3:G516)</f>
        <v>1.6085383857641962</v>
      </c>
      <c r="H516" s="16">
        <f>MAX('Retorno Acumulado'!H$3:H516)</f>
        <v>1.4055399074910224</v>
      </c>
      <c r="I516" s="16">
        <f>MAX('Retorno Acumulado'!I$3:I516)</f>
        <v>1.0325345022830315</v>
      </c>
      <c r="J516" s="16">
        <f>MAX('Retorno Acumulado'!J$3:J516)</f>
        <v>1.0922490933965898</v>
      </c>
    </row>
    <row r="517" spans="1:10">
      <c r="A517" s="3">
        <v>45282</v>
      </c>
      <c r="B517" s="16">
        <f>MAX('Retorno Acumulado'!B$3:B517)</f>
        <v>6.0784322100903827</v>
      </c>
      <c r="C517" s="16">
        <f>MAX('Retorno Acumulado'!C$3:C517)</f>
        <v>4.9934003306629675</v>
      </c>
      <c r="D517" s="16">
        <f>MAX('Retorno Acumulado'!D$3:D517)</f>
        <v>4.2728569471105846</v>
      </c>
      <c r="E517" s="16">
        <f>MAX('Retorno Acumulado'!E$3:E517)</f>
        <v>2.6650887865438628</v>
      </c>
      <c r="F517" s="16">
        <f>MAX('Retorno Acumulado'!F$3:F517)</f>
        <v>3.0446473052225711</v>
      </c>
      <c r="G517" s="16">
        <f>MAX('Retorno Acumulado'!G$3:G517)</f>
        <v>1.6085383857641962</v>
      </c>
      <c r="H517" s="16">
        <f>MAX('Retorno Acumulado'!H$3:H517)</f>
        <v>1.4055399074910224</v>
      </c>
      <c r="I517" s="16">
        <f>MAX('Retorno Acumulado'!I$3:I517)</f>
        <v>1.0325345022830315</v>
      </c>
      <c r="J517" s="16">
        <f>MAX('Retorno Acumulado'!J$3:J517)</f>
        <v>1.0922490933965898</v>
      </c>
    </row>
    <row r="518" spans="1:10">
      <c r="A518" s="3">
        <v>45286</v>
      </c>
      <c r="B518" s="16">
        <f>MAX('Retorno Acumulado'!B$3:B518)</f>
        <v>6.101939251815482</v>
      </c>
      <c r="C518" s="16">
        <f>MAX('Retorno Acumulado'!C$3:C518)</f>
        <v>4.9934003306629675</v>
      </c>
      <c r="D518" s="16">
        <f>MAX('Retorno Acumulado'!D$3:D518)</f>
        <v>4.2728569471105846</v>
      </c>
      <c r="E518" s="16">
        <f>MAX('Retorno Acumulado'!E$3:E518)</f>
        <v>2.6650887865438628</v>
      </c>
      <c r="F518" s="16">
        <f>MAX('Retorno Acumulado'!F$3:F518)</f>
        <v>3.0446473052225711</v>
      </c>
      <c r="G518" s="16">
        <f>MAX('Retorno Acumulado'!G$3:G518)</f>
        <v>1.6085383857641962</v>
      </c>
      <c r="H518" s="16">
        <f>MAX('Retorno Acumulado'!H$3:H518)</f>
        <v>1.4055399074910224</v>
      </c>
      <c r="I518" s="16">
        <f>MAX('Retorno Acumulado'!I$3:I518)</f>
        <v>1.0325345022830315</v>
      </c>
      <c r="J518" s="16">
        <f>MAX('Retorno Acumulado'!J$3:J518)</f>
        <v>1.0922490933965898</v>
      </c>
    </row>
    <row r="519" spans="1:10">
      <c r="A519" s="3">
        <v>45287</v>
      </c>
      <c r="B519" s="16">
        <f>MAX('Retorno Acumulado'!B$3:B519)</f>
        <v>6.101939251815482</v>
      </c>
      <c r="C519" s="16">
        <f>MAX('Retorno Acumulado'!C$3:C519)</f>
        <v>4.9934003306629675</v>
      </c>
      <c r="D519" s="16">
        <f>MAX('Retorno Acumulado'!D$3:D519)</f>
        <v>4.2728569471105846</v>
      </c>
      <c r="E519" s="16">
        <f>MAX('Retorno Acumulado'!E$3:E519)</f>
        <v>2.6650887865438628</v>
      </c>
      <c r="F519" s="16">
        <f>MAX('Retorno Acumulado'!F$3:F519)</f>
        <v>3.0446473052225711</v>
      </c>
      <c r="G519" s="16">
        <f>MAX('Retorno Acumulado'!G$3:G519)</f>
        <v>1.6085383857641962</v>
      </c>
      <c r="H519" s="16">
        <f>MAX('Retorno Acumulado'!H$3:H519)</f>
        <v>1.4055399074910224</v>
      </c>
      <c r="I519" s="16">
        <f>MAX('Retorno Acumulado'!I$3:I519)</f>
        <v>1.0325345022830315</v>
      </c>
      <c r="J519" s="16">
        <f>MAX('Retorno Acumulado'!J$3:J519)</f>
        <v>1.0922490933965898</v>
      </c>
    </row>
    <row r="520" spans="1:10">
      <c r="A520" s="3">
        <v>45288</v>
      </c>
      <c r="B520" s="16">
        <f>MAX('Retorno Acumulado'!B$3:B520)</f>
        <v>6.101939251815482</v>
      </c>
      <c r="C520" s="16">
        <f>MAX('Retorno Acumulado'!C$3:C520)</f>
        <v>4.9934003306629675</v>
      </c>
      <c r="D520" s="16">
        <f>MAX('Retorno Acumulado'!D$3:D520)</f>
        <v>4.2728569471105846</v>
      </c>
      <c r="E520" s="16">
        <f>MAX('Retorno Acumulado'!E$3:E520)</f>
        <v>2.6650887865438628</v>
      </c>
      <c r="F520" s="16">
        <f>MAX('Retorno Acumulado'!F$3:F520)</f>
        <v>3.0446473052225711</v>
      </c>
      <c r="G520" s="16">
        <f>MAX('Retorno Acumulado'!G$3:G520)</f>
        <v>1.6085383857641962</v>
      </c>
      <c r="H520" s="16">
        <f>MAX('Retorno Acumulado'!H$3:H520)</f>
        <v>1.4055399074910224</v>
      </c>
      <c r="I520" s="16">
        <f>MAX('Retorno Acumulado'!I$3:I520)</f>
        <v>1.0325345022830315</v>
      </c>
      <c r="J520" s="16">
        <f>MAX('Retorno Acumulado'!J$3:J520)</f>
        <v>1.0922490933965898</v>
      </c>
    </row>
    <row r="521" spans="1:10">
      <c r="A521" s="3">
        <v>45289</v>
      </c>
      <c r="B521" s="16">
        <f>MAX('Retorno Acumulado'!B$3:B521)</f>
        <v>6.101939251815482</v>
      </c>
      <c r="C521" s="16">
        <f>MAX('Retorno Acumulado'!C$3:C521)</f>
        <v>4.9934003306629675</v>
      </c>
      <c r="D521" s="16">
        <f>MAX('Retorno Acumulado'!D$3:D521)</f>
        <v>4.2728569471105846</v>
      </c>
      <c r="E521" s="16">
        <f>MAX('Retorno Acumulado'!E$3:E521)</f>
        <v>2.6650887865438628</v>
      </c>
      <c r="F521" s="16">
        <f>MAX('Retorno Acumulado'!F$3:F521)</f>
        <v>3.0446473052225711</v>
      </c>
      <c r="G521" s="16">
        <f>MAX('Retorno Acumulado'!G$3:G521)</f>
        <v>1.6085383857641962</v>
      </c>
      <c r="H521" s="16">
        <f>MAX('Retorno Acumulado'!H$3:H521)</f>
        <v>1.4055399074910224</v>
      </c>
      <c r="I521" s="16">
        <f>MAX('Retorno Acumulado'!I$3:I521)</f>
        <v>1.0325345022830315</v>
      </c>
      <c r="J521" s="16">
        <f>MAX('Retorno Acumulado'!J$3:J521)</f>
        <v>1.0922490933965898</v>
      </c>
    </row>
  </sheetData>
  <pageMargins left="0.7" right="0.7" top="0.75" bottom="0.75" header="0.3" footer="0.3"/>
  <ignoredErrors>
    <ignoredError sqref="B4:B521 J520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3D5DF-C211-E64C-9A73-55B62D0CBA79}">
  <dimension ref="A1:J52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" sqref="B1:I2"/>
    </sheetView>
  </sheetViews>
  <sheetFormatPr baseColWidth="10" defaultRowHeight="15"/>
  <cols>
    <col min="1" max="1" width="17.6640625" bestFit="1" customWidth="1"/>
  </cols>
  <sheetData>
    <row r="1" spans="1:10">
      <c r="B1" t="s">
        <v>541</v>
      </c>
      <c r="D1" t="s">
        <v>542</v>
      </c>
      <c r="F1" t="s">
        <v>543</v>
      </c>
      <c r="H1" t="s">
        <v>544</v>
      </c>
    </row>
    <row r="2" spans="1:10">
      <c r="A2" t="s">
        <v>0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t="s">
        <v>3</v>
      </c>
      <c r="I2" t="s">
        <v>4</v>
      </c>
      <c r="J2" t="s">
        <v>2</v>
      </c>
    </row>
    <row r="3" spans="1:10">
      <c r="A3" s="3">
        <v>44470</v>
      </c>
      <c r="B3" s="14">
        <f>('Retorno Acumulado'!B3-Picos!B3)/Picos!B3</f>
        <v>0</v>
      </c>
      <c r="C3" s="14">
        <f>('Retorno Acumulado'!C3-Picos!C3)/Picos!C3</f>
        <v>0</v>
      </c>
      <c r="D3" s="14">
        <f>('Retorno Acumulado'!D3-Picos!D3)/Picos!D3</f>
        <v>0</v>
      </c>
      <c r="E3" s="14">
        <f>('Retorno Acumulado'!E3-Picos!E3)/Picos!E3</f>
        <v>0</v>
      </c>
      <c r="F3" s="14">
        <f>('Retorno Acumulado'!F3-Picos!F3)/Picos!F3</f>
        <v>0</v>
      </c>
      <c r="G3" s="14">
        <f>('Retorno Acumulado'!G3-Picos!G3)/Picos!G3</f>
        <v>0</v>
      </c>
      <c r="H3" s="14">
        <f>('Retorno Acumulado'!H3-Picos!H3)/Picos!H3</f>
        <v>0</v>
      </c>
      <c r="I3" s="14">
        <f>('Retorno Acumulado'!I3-Picos!I3)/Picos!I3</f>
        <v>0</v>
      </c>
      <c r="J3" s="14">
        <f>('Retorno Acumulado'!J3-Picos!J3)/Picos!J3</f>
        <v>0</v>
      </c>
    </row>
    <row r="4" spans="1:10">
      <c r="A4" s="3">
        <v>44473</v>
      </c>
      <c r="B4" s="14">
        <f>('Retorno Acumulado'!B4-Picos!B4)/Picos!B4</f>
        <v>0</v>
      </c>
      <c r="C4" s="14">
        <f>('Retorno Acumulado'!C4-Picos!C4)/Picos!C4</f>
        <v>0</v>
      </c>
      <c r="D4" s="14">
        <f>('Retorno Acumulado'!D4-Picos!D4)/Picos!D4</f>
        <v>-1.0000000000000009E-3</v>
      </c>
      <c r="E4" s="14">
        <f>('Retorno Acumulado'!E4-Picos!E4)/Picos!E4</f>
        <v>-1.0000000000000009E-3</v>
      </c>
      <c r="F4" s="14">
        <f>('Retorno Acumulado'!F4-Picos!F4)/Picos!F4</f>
        <v>-2.0000000000000018E-3</v>
      </c>
      <c r="G4" s="14">
        <f>('Retorno Acumulado'!G4-Picos!G4)/Picos!G4</f>
        <v>-2.0000000000000018E-3</v>
      </c>
      <c r="H4" s="14">
        <f>('Retorno Acumulado'!H4-Picos!H4)/Picos!H4</f>
        <v>-5.0000000000000044E-3</v>
      </c>
      <c r="I4" s="14">
        <f>('Retorno Acumulado'!I4-Picos!I4)/Picos!I4</f>
        <v>-5.0000000000000044E-3</v>
      </c>
      <c r="J4" s="14">
        <f>('Retorno Acumulado'!J4-Picos!J4)/Picos!J4</f>
        <v>-6.1631062647282686E-3</v>
      </c>
    </row>
    <row r="5" spans="1:10">
      <c r="A5" s="3">
        <v>44474</v>
      </c>
      <c r="B5" s="14">
        <f>('Retorno Acumulado'!B5-Picos!B5)/Picos!B5</f>
        <v>0</v>
      </c>
      <c r="C5" s="14">
        <f>('Retorno Acumulado'!C5-Picos!C5)/Picos!C5</f>
        <v>0</v>
      </c>
      <c r="D5" s="14">
        <f>('Retorno Acumulado'!D5-Picos!D5)/Picos!D5</f>
        <v>0</v>
      </c>
      <c r="E5" s="14">
        <f>('Retorno Acumulado'!E5-Picos!E5)/Picos!E5</f>
        <v>-9.1108900000003157E-4</v>
      </c>
      <c r="F5" s="14">
        <f>('Retorno Acumulado'!F5-Picos!F5)/Picos!F5</f>
        <v>0</v>
      </c>
      <c r="G5" s="14">
        <f>('Retorno Acumulado'!G5-Picos!G5)/Picos!G5</f>
        <v>-2.9091780000000123E-3</v>
      </c>
      <c r="H5" s="14">
        <f>('Retorno Acumulado'!H5-Picos!H5)/Picos!H5</f>
        <v>0</v>
      </c>
      <c r="I5" s="14">
        <f>('Retorno Acumulado'!I5-Picos!I5)/Picos!I5</f>
        <v>-8.8914449999999423E-3</v>
      </c>
      <c r="J5" s="14">
        <f>('Retorno Acumulado'!J5-Picos!J5)/Picos!J5</f>
        <v>-1.0119674057782468E-2</v>
      </c>
    </row>
    <row r="6" spans="1:10">
      <c r="A6" s="3">
        <v>44476</v>
      </c>
      <c r="B6" s="14">
        <f>('Retorno Acumulado'!B6-Picos!B6)/Picos!B6</f>
        <v>0</v>
      </c>
      <c r="C6" s="14">
        <f>('Retorno Acumulado'!C6-Picos!C6)/Picos!C6</f>
        <v>0</v>
      </c>
      <c r="D6" s="14">
        <f>('Retorno Acumulado'!D6-Picos!D6)/Picos!D6</f>
        <v>0</v>
      </c>
      <c r="E6" s="14">
        <f>('Retorno Acumulado'!E6-Picos!E6)/Picos!E6</f>
        <v>-1.9101779110000106E-3</v>
      </c>
      <c r="F6" s="14">
        <f>('Retorno Acumulado'!F6-Picos!F6)/Picos!F6</f>
        <v>0</v>
      </c>
      <c r="G6" s="14">
        <f>('Retorno Acumulado'!G6-Picos!G6)/Picos!G6</f>
        <v>-4.903359644000016E-3</v>
      </c>
      <c r="H6" s="14">
        <f>('Retorno Acumulado'!H6-Picos!H6)/Picos!H6</f>
        <v>0</v>
      </c>
      <c r="I6" s="14">
        <f>('Retorno Acumulado'!I6-Picos!I6)/Picos!I6</f>
        <v>-1.384698777499993E-2</v>
      </c>
      <c r="J6" s="14">
        <f>('Retorno Acumulado'!J6-Picos!J6)/Picos!J6</f>
        <v>-7.5523503667074277E-3</v>
      </c>
    </row>
    <row r="7" spans="1:10">
      <c r="A7" s="3">
        <v>44477</v>
      </c>
      <c r="B7" s="14">
        <f>('Retorno Acumulado'!B7-Picos!B7)/Picos!B7</f>
        <v>0</v>
      </c>
      <c r="C7" s="14">
        <f>('Retorno Acumulado'!C7-Picos!C7)/Picos!C7</f>
        <v>0</v>
      </c>
      <c r="D7" s="14">
        <f>('Retorno Acumulado'!D7-Picos!D7)/Picos!D7</f>
        <v>0</v>
      </c>
      <c r="E7" s="14">
        <f>('Retorno Acumulado'!E7-Picos!E7)/Picos!E7</f>
        <v>0</v>
      </c>
      <c r="F7" s="14">
        <f>('Retorno Acumulado'!F7-Picos!F7)/Picos!F7</f>
        <v>0</v>
      </c>
      <c r="G7" s="14">
        <f>('Retorno Acumulado'!G7-Picos!G7)/Picos!G7</f>
        <v>0</v>
      </c>
      <c r="H7" s="14">
        <f>('Retorno Acumulado'!H7-Picos!H7)/Picos!H7</f>
        <v>0</v>
      </c>
      <c r="I7" s="14">
        <f>('Retorno Acumulado'!I7-Picos!I7)/Picos!I7</f>
        <v>0</v>
      </c>
      <c r="J7" s="14">
        <f>('Retorno Acumulado'!J7-Picos!J7)/Picos!J7</f>
        <v>-1.161027295145789E-2</v>
      </c>
    </row>
    <row r="8" spans="1:10">
      <c r="A8" s="3">
        <v>44480</v>
      </c>
      <c r="B8" s="14">
        <f>('Retorno Acumulado'!B8-Picos!B8)/Picos!B8</f>
        <v>-5.9409999999999645E-3</v>
      </c>
      <c r="C8" s="14">
        <f>('Retorno Acumulado'!C8-Picos!C8)/Picos!C8</f>
        <v>-5.9409999999999585E-3</v>
      </c>
      <c r="D8" s="14">
        <f>('Retorno Acumulado'!D8-Picos!D8)/Picos!D8</f>
        <v>-6.9410000000000652E-3</v>
      </c>
      <c r="E8" s="14">
        <f>('Retorno Acumulado'!E8-Picos!E8)/Picos!E8</f>
        <v>-6.9409999999999411E-3</v>
      </c>
      <c r="F8" s="14">
        <f>('Retorno Acumulado'!F8-Picos!F8)/Picos!F8</f>
        <v>-7.9410000000000314E-3</v>
      </c>
      <c r="G8" s="14">
        <f>('Retorno Acumulado'!G8-Picos!G8)/Picos!G8</f>
        <v>-7.9409999999999602E-3</v>
      </c>
      <c r="H8" s="14">
        <f>('Retorno Acumulado'!H8-Picos!H8)/Picos!H8</f>
        <v>-1.094099999999998E-2</v>
      </c>
      <c r="I8" s="14">
        <f>('Retorno Acumulado'!I8-Picos!I8)/Picos!I8</f>
        <v>-1.0940999999999906E-2</v>
      </c>
      <c r="J8" s="14">
        <f>('Retorno Acumulado'!J8-Picos!J8)/Picos!J8</f>
        <v>-7.0026471073098007E-3</v>
      </c>
    </row>
    <row r="9" spans="1:10">
      <c r="A9" s="3">
        <v>44481</v>
      </c>
      <c r="B9" s="14">
        <f>('Retorno Acumulado'!B9-Picos!B9)/Picos!B9</f>
        <v>-5.9409999999999645E-3</v>
      </c>
      <c r="C9" s="14">
        <f>('Retorno Acumulado'!C9-Picos!C9)/Picos!C9</f>
        <v>-5.9409999999999585E-3</v>
      </c>
      <c r="D9" s="14">
        <f>('Retorno Acumulado'!D9-Picos!D9)/Picos!D9</f>
        <v>-6.9410000000000652E-3</v>
      </c>
      <c r="E9" s="14">
        <f>('Retorno Acumulado'!E9-Picos!E9)/Picos!E9</f>
        <v>-7.9340589999999569E-3</v>
      </c>
      <c r="F9" s="14">
        <f>('Retorno Acumulado'!F9-Picos!F9)/Picos!F9</f>
        <v>-7.9410000000000314E-3</v>
      </c>
      <c r="G9" s="14">
        <f>('Retorno Acumulado'!G9-Picos!G9)/Picos!G9</f>
        <v>-9.9251179999999169E-3</v>
      </c>
      <c r="H9" s="14">
        <f>('Retorno Acumulado'!H9-Picos!H9)/Picos!H9</f>
        <v>-1.094099999999998E-2</v>
      </c>
      <c r="I9" s="14">
        <f>('Retorno Acumulado'!I9-Picos!I9)/Picos!I9</f>
        <v>-1.5886294999999901E-2</v>
      </c>
      <c r="J9" s="14">
        <f>('Retorno Acumulado'!J9-Picos!J9)/Picos!J9</f>
        <v>0</v>
      </c>
    </row>
    <row r="10" spans="1:10">
      <c r="A10" s="3">
        <v>44482</v>
      </c>
      <c r="B10" s="14">
        <f>('Retorno Acumulado'!B10-Picos!B10)/Picos!B10</f>
        <v>-5.9409999999999645E-3</v>
      </c>
      <c r="C10" s="14">
        <f>('Retorno Acumulado'!C10-Picos!C10)/Picos!C10</f>
        <v>-5.9409999999999585E-3</v>
      </c>
      <c r="D10" s="14">
        <f>('Retorno Acumulado'!D10-Picos!D10)/Picos!D10</f>
        <v>-7.9340589999999985E-3</v>
      </c>
      <c r="E10" s="14">
        <f>('Retorno Acumulado'!E10-Picos!E10)/Picos!E10</f>
        <v>-9.9171988160590037E-3</v>
      </c>
      <c r="F10" s="14">
        <f>('Retorno Acumulado'!F10-Picos!F10)/Picos!F10</f>
        <v>-9.925118000000014E-3</v>
      </c>
      <c r="G10" s="14">
        <f>('Retorno Acumulado'!G10-Picos!G10)/Picos!G10</f>
        <v>-1.3881457228471937E-2</v>
      </c>
      <c r="H10" s="14">
        <f>('Retorno Acumulado'!H10-Picos!H10)/Picos!H10</f>
        <v>-1.5886295000000009E-2</v>
      </c>
      <c r="I10" s="14">
        <f>('Retorno Acumulado'!I10-Picos!I10)/Picos!I10</f>
        <v>-2.5702829207374864E-2</v>
      </c>
      <c r="J10" s="14">
        <f>('Retorno Acumulado'!J10-Picos!J10)/Picos!J10</f>
        <v>0</v>
      </c>
    </row>
    <row r="11" spans="1:10">
      <c r="A11" s="3">
        <v>44483</v>
      </c>
      <c r="B11" s="14">
        <f>('Retorno Acumulado'!B11-Picos!B11)/Picos!B11</f>
        <v>0</v>
      </c>
      <c r="C11" s="14">
        <f>('Retorno Acumulado'!C11-Picos!C11)/Picos!C11</f>
        <v>0</v>
      </c>
      <c r="D11" s="14">
        <f>('Retorno Acumulado'!D11-Picos!D11)/Picos!D11</f>
        <v>-1.8472384189946174E-3</v>
      </c>
      <c r="E11" s="14">
        <f>('Retorno Acumulado'!E11-Picos!E11)/Picos!E11</f>
        <v>0</v>
      </c>
      <c r="F11" s="14">
        <f>('Retorno Acumulado'!F11-Picos!F11)/Picos!F11</f>
        <v>-4.840588443489076E-3</v>
      </c>
      <c r="G11" s="14">
        <f>('Retorno Acumulado'!G11-Picos!G11)/Picos!G11</f>
        <v>-7.3093710989848167E-4</v>
      </c>
      <c r="H11" s="14">
        <f>('Retorno Acumulado'!H11-Picos!H11)/Picos!H11</f>
        <v>-1.3784720182972511E-2</v>
      </c>
      <c r="I11" s="14">
        <f>('Retorno Acumulado'!I11-Picos!I11)/Picos!I11</f>
        <v>-1.85858522046656E-2</v>
      </c>
      <c r="J11" s="14">
        <f>('Retorno Acumulado'!J11-Picos!J11)/Picos!J11</f>
        <v>-2.0193494666849122E-3</v>
      </c>
    </row>
    <row r="12" spans="1:10">
      <c r="A12" s="3">
        <v>44484</v>
      </c>
      <c r="B12" s="14">
        <f>('Retorno Acumulado'!B12-Picos!B12)/Picos!B12</f>
        <v>0</v>
      </c>
      <c r="C12" s="14">
        <f>('Retorno Acumulado'!C12-Picos!C12)/Picos!C12</f>
        <v>0</v>
      </c>
      <c r="D12" s="14">
        <f>('Retorno Acumulado'!D12-Picos!D12)/Picos!D12</f>
        <v>-2.8453911805755528E-3</v>
      </c>
      <c r="E12" s="14">
        <f>('Retorno Acumulado'!E12-Picos!E12)/Picos!E12</f>
        <v>0</v>
      </c>
      <c r="F12" s="14">
        <f>('Retorno Acumulado'!F12-Picos!F12)/Picos!F12</f>
        <v>-6.8309072666021793E-3</v>
      </c>
      <c r="G12" s="14">
        <f>('Retorno Acumulado'!G12-Picos!G12)/Picos!G12</f>
        <v>0</v>
      </c>
      <c r="H12" s="14">
        <f>('Retorno Acumulado'!H12-Picos!H12)/Picos!H12</f>
        <v>-1.8715796582057614E-2</v>
      </c>
      <c r="I12" s="14">
        <f>('Retorno Acumulado'!I12-Picos!I12)/Picos!I12</f>
        <v>-2.2999194895239918E-2</v>
      </c>
      <c r="J12" s="14">
        <f>('Retorno Acumulado'!J12-Picos!J12)/Picos!J12</f>
        <v>0</v>
      </c>
    </row>
    <row r="13" spans="1:10">
      <c r="A13" s="3">
        <v>44487</v>
      </c>
      <c r="B13" s="14">
        <f>('Retorno Acumulado'!B13-Picos!B13)/Picos!B13</f>
        <v>0</v>
      </c>
      <c r="C13" s="14">
        <f>('Retorno Acumulado'!C13-Picos!C13)/Picos!C13</f>
        <v>0</v>
      </c>
      <c r="D13" s="14">
        <f>('Retorno Acumulado'!D13-Picos!D13)/Picos!D13</f>
        <v>-2.8453911805755528E-3</v>
      </c>
      <c r="E13" s="14">
        <f>('Retorno Acumulado'!E13-Picos!E13)/Picos!E13</f>
        <v>0</v>
      </c>
      <c r="F13" s="14">
        <f>('Retorno Acumulado'!F13-Picos!F13)/Picos!F13</f>
        <v>-6.8309072666021793E-3</v>
      </c>
      <c r="G13" s="14">
        <f>('Retorno Acumulado'!G13-Picos!G13)/Picos!G13</f>
        <v>0</v>
      </c>
      <c r="H13" s="14">
        <f>('Retorno Acumulado'!H13-Picos!H13)/Picos!H13</f>
        <v>-1.8715796582057614E-2</v>
      </c>
      <c r="I13" s="14">
        <f>('Retorno Acumulado'!I13-Picos!I13)/Picos!I13</f>
        <v>-2.2999194895239918E-2</v>
      </c>
      <c r="J13" s="14">
        <f>('Retorno Acumulado'!J13-Picos!J13)/Picos!J13</f>
        <v>0</v>
      </c>
    </row>
    <row r="14" spans="1:10">
      <c r="A14" s="3">
        <v>44488</v>
      </c>
      <c r="B14" s="14">
        <f>('Retorno Acumulado'!B14-Picos!B14)/Picos!B14</f>
        <v>0</v>
      </c>
      <c r="C14" s="14">
        <f>('Retorno Acumulado'!C14-Picos!C14)/Picos!C14</f>
        <v>0</v>
      </c>
      <c r="D14" s="14">
        <f>('Retorno Acumulado'!D14-Picos!D14)/Picos!D14</f>
        <v>-1.0136181641742232E-3</v>
      </c>
      <c r="E14" s="14">
        <f>('Retorno Acumulado'!E14-Picos!E14)/Picos!E14</f>
        <v>0</v>
      </c>
      <c r="F14" s="14">
        <f>('Retorno Acumulado'!F14-Picos!F14)/Picos!F14</f>
        <v>-5.9996247359843631E-3</v>
      </c>
      <c r="G14" s="14">
        <f>('Retorno Acumulado'!G14-Picos!G14)/Picos!G14</f>
        <v>0</v>
      </c>
      <c r="H14" s="14">
        <f>('Retorno Acumulado'!H14-Picos!H14)/Picos!H14</f>
        <v>-2.0838314314050622E-2</v>
      </c>
      <c r="I14" s="14">
        <f>('Retorno Acumulado'!I14-Picos!I14)/Picos!I14</f>
        <v>-2.2999194895239918E-2</v>
      </c>
      <c r="J14" s="14">
        <f>('Retorno Acumulado'!J14-Picos!J14)/Picos!J14</f>
        <v>-2.8140591667863164E-3</v>
      </c>
    </row>
    <row r="15" spans="1:10">
      <c r="A15" s="3">
        <v>44489</v>
      </c>
      <c r="B15" s="14">
        <f>('Retorno Acumulado'!B15-Picos!B15)/Picos!B15</f>
        <v>-1.3086333333333471E-2</v>
      </c>
      <c r="C15" s="14">
        <f>('Retorno Acumulado'!C15-Picos!C15)/Picos!C15</f>
        <v>-1.3086333333333294E-2</v>
      </c>
      <c r="D15" s="14">
        <f>('Retorno Acumulado'!D15-Picos!D15)/Picos!D15</f>
        <v>-1.5085673334174324E-2</v>
      </c>
      <c r="E15" s="14">
        <f>('Retorno Acumulado'!E15-Picos!E15)/Picos!E15</f>
        <v>-1.4086333333333362E-2</v>
      </c>
      <c r="F15" s="14">
        <f>('Retorno Acumulado'!F15-Picos!F15)/Picos!F15</f>
        <v>-2.0995445730675851E-2</v>
      </c>
      <c r="G15" s="14">
        <f>('Retorno Acumulado'!G15-Picos!G15)/Picos!G15</f>
        <v>-1.5086333333333559E-2</v>
      </c>
      <c r="H15" s="14">
        <f>('Retorno Acumulado'!H15-Picos!H15)/Picos!H15</f>
        <v>-3.8547758948595232E-2</v>
      </c>
      <c r="I15" s="14">
        <f>('Retorno Acumulado'!I15-Picos!I15)/Picos!I15</f>
        <v>-4.0669557123299727E-2</v>
      </c>
      <c r="J15" s="14">
        <f>('Retorno Acumulado'!J15-Picos!J15)/Picos!J15</f>
        <v>-7.9205410706301941E-3</v>
      </c>
    </row>
    <row r="16" spans="1:10">
      <c r="A16" s="3">
        <v>44490</v>
      </c>
      <c r="B16" s="14">
        <f>('Retorno Acumulado'!B16-Picos!B16)/Picos!B16</f>
        <v>-1.6840262855000385E-3</v>
      </c>
      <c r="C16" s="14">
        <f>('Retorno Acumulado'!C16-Picos!C16)/Picos!C16</f>
        <v>-8.5169230566665872E-3</v>
      </c>
      <c r="D16" s="14">
        <f>('Retorno Acumulado'!D16-Picos!D16)/Picos!D16</f>
        <v>-4.6913799877065787E-3</v>
      </c>
      <c r="E16" s="14">
        <f>('Retorno Acumulado'!E16-Picos!E16)/Picos!E16</f>
        <v>-1.0507466723333423E-2</v>
      </c>
      <c r="F16" s="14">
        <f>('Retorno Acumulado'!F16-Picos!F16)/Picos!F16</f>
        <v>-1.1642525721463808E-2</v>
      </c>
      <c r="G16" s="14">
        <f>('Retorno Acumulado'!G16-Picos!G16)/Picos!G16</f>
        <v>-1.2496010390000395E-2</v>
      </c>
      <c r="H16" s="14">
        <f>('Retorno Acumulado'!H16-Picos!H16)/Picos!H16</f>
        <v>-3.2246881686864744E-2</v>
      </c>
      <c r="I16" s="14">
        <f>('Retorno Acumulado'!I16-Picos!I16)/Picos!I16</f>
        <v>-4.1024509387164135E-2</v>
      </c>
      <c r="J16" s="14">
        <f>('Retorno Acumulado'!J16-Picos!J16)/Picos!J16</f>
        <v>-8.6490100914031736E-3</v>
      </c>
    </row>
    <row r="17" spans="1:10">
      <c r="A17" s="3">
        <v>44491</v>
      </c>
      <c r="B17" s="14">
        <f>('Retorno Acumulado'!B17-Picos!B17)/Picos!B17</f>
        <v>0</v>
      </c>
      <c r="C17" s="14">
        <f>('Retorno Acumulado'!C17-Picos!C17)/Picos!C17</f>
        <v>-5.6085726976327971E-3</v>
      </c>
      <c r="D17" s="14">
        <f>('Retorno Acumulado'!D17-Picos!D17)/Picos!D17</f>
        <v>0</v>
      </c>
      <c r="E17" s="14">
        <f>('Retorno Acumulado'!E17-Picos!E17)/Picos!E17</f>
        <v>-8.5944478256652738E-3</v>
      </c>
      <c r="F17" s="14">
        <f>('Retorno Acumulado'!F17-Picos!F17)/Picos!F17</f>
        <v>-4.3010165914999536E-3</v>
      </c>
      <c r="G17" s="14">
        <f>('Retorno Acumulado'!G17-Picos!G17)/Picos!G17</f>
        <v>-1.1574339999697729E-2</v>
      </c>
      <c r="H17" s="14">
        <f>('Retorno Acumulado'!H17-Picos!H17)/Picos!H17</f>
        <v>-3.0877772616829436E-2</v>
      </c>
      <c r="I17" s="14">
        <f>('Retorno Acumulado'!I17-Picos!I17)/Picos!I17</f>
        <v>-4.3006392067764021E-2</v>
      </c>
      <c r="J17" s="14">
        <f>('Retorno Acumulado'!J17-Picos!J17)/Picos!J17</f>
        <v>-1.2749266070883709E-2</v>
      </c>
    </row>
    <row r="18" spans="1:10">
      <c r="A18" s="3">
        <v>44494</v>
      </c>
      <c r="B18" s="14">
        <f>('Retorno Acumulado'!B18-Picos!B18)/Picos!B18</f>
        <v>-1.3479999999999397E-3</v>
      </c>
      <c r="C18" s="14">
        <f>('Retorno Acumulado'!C18-Picos!C18)/Picos!C18</f>
        <v>-1.0539028066955239E-2</v>
      </c>
      <c r="D18" s="14">
        <f>('Retorno Acumulado'!D18-Picos!D18)/Picos!D18</f>
        <v>-2.3479999999999096E-3</v>
      </c>
      <c r="E18" s="14">
        <f>('Retorno Acumulado'!E18-Picos!E18)/Picos!E18</f>
        <v>-1.5487003172327939E-2</v>
      </c>
      <c r="F18" s="14">
        <f>('Retorno Acumulado'!F18-Picos!F18)/Picos!F18</f>
        <v>-7.6346167879514995E-3</v>
      </c>
      <c r="G18" s="14">
        <f>('Retorno Acumulado'!G18-Picos!G18)/Picos!G18</f>
        <v>-2.0415164074592047E-2</v>
      </c>
      <c r="H18" s="14">
        <f>('Retorno Acumulado'!H18-Picos!H18)/Picos!H18</f>
        <v>-3.7029760516257761E-2</v>
      </c>
      <c r="I18" s="14">
        <f>('Retorno Acumulado'!I18-Picos!I18)/Picos!I18</f>
        <v>-5.7273708588139051E-2</v>
      </c>
      <c r="J18" s="14">
        <f>('Retorno Acumulado'!J18-Picos!J18)/Picos!J18</f>
        <v>-1.4286449788855455E-2</v>
      </c>
    </row>
    <row r="19" spans="1:10">
      <c r="A19" s="3">
        <v>44495</v>
      </c>
      <c r="B19" s="14">
        <f>('Retorno Acumulado'!B19-Picos!B19)/Picos!B19</f>
        <v>0</v>
      </c>
      <c r="C19" s="14">
        <f>('Retorno Acumulado'!C19-Picos!C19)/Picos!C19</f>
        <v>0</v>
      </c>
      <c r="D19" s="14">
        <f>('Retorno Acumulado'!D19-Picos!D19)/Picos!D19</f>
        <v>0</v>
      </c>
      <c r="E19" s="14">
        <f>('Retorno Acumulado'!E19-Picos!E19)/Picos!E19</f>
        <v>-5.2575849642893645E-3</v>
      </c>
      <c r="F19" s="14">
        <f>('Retorno Acumulado'!F19-Picos!F19)/Picos!F19</f>
        <v>0</v>
      </c>
      <c r="G19" s="14">
        <f>('Retorno Acumulado'!G19-Picos!G19)/Picos!G19</f>
        <v>-1.1216535936973991E-2</v>
      </c>
      <c r="H19" s="14">
        <f>('Retorno Acumulado'!H19-Picos!H19)/Picos!H19</f>
        <v>-1.3535212613333448E-2</v>
      </c>
      <c r="I19" s="14">
        <f>('Retorno Acumulado'!I19-Picos!I19)/Picos!I19</f>
        <v>-5.1249373343920109E-2</v>
      </c>
      <c r="J19" s="14">
        <f>('Retorno Acumulado'!J19-Picos!J19)/Picos!J19</f>
        <v>-1.5398058538634858E-2</v>
      </c>
    </row>
    <row r="20" spans="1:10">
      <c r="A20" s="3">
        <v>44496</v>
      </c>
      <c r="B20" s="14">
        <f>('Retorno Acumulado'!B20-Picos!B20)/Picos!B20</f>
        <v>-2.4963000000000013E-2</v>
      </c>
      <c r="C20" s="14">
        <f>('Retorno Acumulado'!C20-Picos!C20)/Picos!C20</f>
        <v>-2.2836333333333406E-2</v>
      </c>
      <c r="D20" s="14">
        <f>('Retorno Acumulado'!D20-Picos!D20)/Picos!D20</f>
        <v>-2.5962999999999976E-2</v>
      </c>
      <c r="E20" s="14">
        <f>('Retorno Acumulado'!E20-Picos!E20)/Picos!E20</f>
        <v>-2.9939628153135556E-2</v>
      </c>
      <c r="F20" s="14">
        <f>('Retorno Acumulado'!F20-Picos!F20)/Picos!F20</f>
        <v>-2.6962999999999928E-2</v>
      </c>
      <c r="G20" s="14">
        <f>('Retorno Acumulado'!G20-Picos!G20)/Picos!G20</f>
        <v>-3.7702743061641376E-2</v>
      </c>
      <c r="H20" s="14">
        <f>('Retorno Acumulado'!H20-Picos!H20)/Picos!H20</f>
        <v>-4.3092657037800124E-2</v>
      </c>
      <c r="I20" s="14">
        <f>('Retorno Acumulado'!I20-Picos!I20)/Picos!I20</f>
        <v>-8.2270816477539088E-2</v>
      </c>
      <c r="J20" s="14">
        <f>('Retorno Acumulado'!J20-Picos!J20)/Picos!J20</f>
        <v>-1.2466855099878995E-2</v>
      </c>
    </row>
    <row r="21" spans="1:10">
      <c r="A21" s="3">
        <v>44497</v>
      </c>
      <c r="B21" s="14">
        <f>('Retorno Acumulado'!B21-Picos!B21)/Picos!B21</f>
        <v>-2.4963000000000013E-2</v>
      </c>
      <c r="C21" s="14">
        <f>('Retorno Acumulado'!C21-Picos!C21)/Picos!C21</f>
        <v>-3.1985516744333364E-2</v>
      </c>
      <c r="D21" s="14">
        <f>('Retorno Acumulado'!D21-Picos!D21)/Picos!D21</f>
        <v>-2.6937036999999962E-2</v>
      </c>
      <c r="E21" s="14">
        <f>('Retorno Acumulado'!E21-Picos!E21)/Picos!E21</f>
        <v>-3.9992363786584675E-2</v>
      </c>
      <c r="F21" s="14">
        <f>('Retorno Acumulado'!F21-Picos!F21)/Picos!F21</f>
        <v>-2.8909073999999969E-2</v>
      </c>
      <c r="G21" s="14">
        <f>('Retorno Acumulado'!G21-Picos!G21)/Picos!G21</f>
        <v>-4.8637326792231969E-2</v>
      </c>
      <c r="H21" s="14">
        <f>('Retorno Acumulado'!H21-Picos!H21)/Picos!H21</f>
        <v>-4.7877193752611104E-2</v>
      </c>
      <c r="I21" s="14">
        <f>('Retorno Acumulado'!I21-Picos!I21)/Picos!I21</f>
        <v>-9.5452160740472206E-2</v>
      </c>
      <c r="J21" s="14">
        <f>('Retorno Acumulado'!J21-Picos!J21)/Picos!J21</f>
        <v>-2.1455006556826212E-2</v>
      </c>
    </row>
    <row r="22" spans="1:10">
      <c r="A22" s="3">
        <v>44498</v>
      </c>
      <c r="B22" s="14">
        <f>('Retorno Acumulado'!B22-Picos!B22)/Picos!B22</f>
        <v>-8.9469917350003107E-4</v>
      </c>
      <c r="C22" s="14">
        <f>('Retorno Acumulado'!C22-Picos!C22)/Picos!C22</f>
        <v>-2.3011659479122051E-2</v>
      </c>
      <c r="D22" s="14">
        <f>('Retorno Acumulado'!D22-Picos!D22)/Picos!D22</f>
        <v>-3.8905272528264156E-3</v>
      </c>
      <c r="E22" s="14">
        <f>('Retorno Acumulado'!E22-Picos!E22)/Picos!E22</f>
        <v>-3.2052740632236017E-2</v>
      </c>
      <c r="F22" s="14">
        <f>('Retorno Acumulado'!F22-Picos!F22)/Picos!F22</f>
        <v>-6.8803618891529403E-3</v>
      </c>
      <c r="G22" s="14">
        <f>('Retorno Acumulado'!G22-Picos!G22)/Picos!G22</f>
        <v>-4.1720563397008921E-2</v>
      </c>
      <c r="H22" s="14">
        <f>('Retorno Acumulado'!H22-Picos!H22)/Picos!H22</f>
        <v>-2.9135132373034372E-2</v>
      </c>
      <c r="I22" s="14">
        <f>('Retorno Acumulado'!I22-Picos!I22)/Picos!I22</f>
        <v>-9.1589402261394323E-2</v>
      </c>
      <c r="J22" s="14">
        <f>('Retorno Acumulado'!J22-Picos!J22)/Picos!J22</f>
        <v>-3.1156141536836698E-2</v>
      </c>
    </row>
    <row r="23" spans="1:10">
      <c r="A23" s="3">
        <v>44501</v>
      </c>
      <c r="B23" s="14">
        <f>('Retorno Acumulado'!B23-Picos!B23)/Picos!B23</f>
        <v>-2.646380203225198E-2</v>
      </c>
      <c r="C23" s="14">
        <f>('Retorno Acumulado'!C23-Picos!C23)/Picos!C23</f>
        <v>-3.9197816111867713E-2</v>
      </c>
      <c r="D23" s="14">
        <f>('Retorno Acumulado'!D23-Picos!D23)/Picos!D23</f>
        <v>-3.0379070352119262E-2</v>
      </c>
      <c r="E23" s="14">
        <f>('Retorno Acumulado'!E23-Picos!E23)/Picos!E23</f>
        <v>-4.9057057316453274E-2</v>
      </c>
      <c r="F23" s="14">
        <f>('Retorno Acumulado'!F23-Picos!F23)/Picos!F23</f>
        <v>-3.4282518943907443E-2</v>
      </c>
      <c r="G23" s="14">
        <f>('Retorno Acumulado'!G23-Picos!G23)/Picos!G23</f>
        <v>-5.9513321008191268E-2</v>
      </c>
      <c r="H23" s="14">
        <f>('Retorno Acumulado'!H23-Picos!H23)/Picos!H23</f>
        <v>-5.8835830403478541E-2</v>
      </c>
      <c r="I23" s="14">
        <f>('Retorno Acumulado'!I23-Picos!I23)/Picos!I23</f>
        <v>-0.11118145698706187</v>
      </c>
      <c r="J23" s="14">
        <f>('Retorno Acumulado'!J23-Picos!J23)/Picos!J23</f>
        <v>-2.8960840547855783E-2</v>
      </c>
    </row>
    <row r="24" spans="1:10">
      <c r="A24" s="3">
        <v>44503</v>
      </c>
      <c r="B24" s="14">
        <f>('Retorno Acumulado'!B24-Picos!B24)/Picos!B24</f>
        <v>-2.646380203225198E-2</v>
      </c>
      <c r="C24" s="14">
        <f>('Retorno Acumulado'!C24-Picos!C24)/Picos!C24</f>
        <v>-3.1885491957622747E-2</v>
      </c>
      <c r="D24" s="14">
        <f>('Retorno Acumulado'!D24-Picos!D24)/Picos!D24</f>
        <v>-3.0379070352119262E-2</v>
      </c>
      <c r="E24" s="14">
        <f>('Retorno Acumulado'!E24-Picos!E24)/Picos!E24</f>
        <v>-4.3727978951991597E-2</v>
      </c>
      <c r="F24" s="14">
        <f>('Retorno Acumulado'!F24-Picos!F24)/Picos!F24</f>
        <v>-3.4282518943907443E-2</v>
      </c>
      <c r="G24" s="14">
        <f>('Retorno Acumulado'!G24-Picos!G24)/Picos!G24</f>
        <v>-5.612818704226135E-2</v>
      </c>
      <c r="H24" s="14">
        <f>('Retorno Acumulado'!H24-Picos!H24)/Picos!H24</f>
        <v>-5.8835830403478541E-2</v>
      </c>
      <c r="I24" s="14">
        <f>('Retorno Acumulado'!I24-Picos!I24)/Picos!I24</f>
        <v>-0.11331694147556574</v>
      </c>
      <c r="J24" s="14">
        <f>('Retorno Acumulado'!J24-Picos!J24)/Picos!J24</f>
        <v>-2.3294795178701755E-2</v>
      </c>
    </row>
    <row r="25" spans="1:10">
      <c r="A25" s="3">
        <v>44504</v>
      </c>
      <c r="B25" s="14">
        <f>('Retorno Acumulado'!B25-Picos!B25)/Picos!B25</f>
        <v>-1.7079886620040816E-2</v>
      </c>
      <c r="C25" s="14">
        <f>('Retorno Acumulado'!C25-Picos!C25)/Picos!C25</f>
        <v>-4.5720773422232497E-3</v>
      </c>
      <c r="D25" s="14">
        <f>('Retorno Acumulado'!D25-Picos!D25)/Picos!D25</f>
        <v>-2.2002515140891105E-2</v>
      </c>
      <c r="E25" s="14">
        <f>('Retorno Acumulado'!E25-Picos!E25)/Picos!E25</f>
        <v>-1.7704948443212173E-2</v>
      </c>
      <c r="F25" s="14">
        <f>('Retorno Acumulado'!F25-Picos!F25)/Picos!F25</f>
        <v>-2.6905403106119923E-2</v>
      </c>
      <c r="G25" s="14">
        <f>('Retorno Acumulado'!G25-Picos!G25)/Picos!G25</f>
        <v>-3.1386475209200349E-2</v>
      </c>
      <c r="H25" s="14">
        <f>('Retorno Acumulado'!H25-Picos!H25)/Picos!H25</f>
        <v>-5.4469769820720243E-2</v>
      </c>
      <c r="I25" s="14">
        <f>('Retorno Acumulado'!I25-Picos!I25)/Picos!I25</f>
        <v>-9.2734367638038148E-2</v>
      </c>
      <c r="J25" s="14">
        <f>('Retorno Acumulado'!J25-Picos!J25)/Picos!J25</f>
        <v>-1.8983769305843629E-2</v>
      </c>
    </row>
    <row r="26" spans="1:10">
      <c r="A26" s="3">
        <v>44505</v>
      </c>
      <c r="B26" s="14">
        <f>('Retorno Acumulado'!B26-Picos!B26)/Picos!B26</f>
        <v>-1.7079886620040816E-2</v>
      </c>
      <c r="C26" s="14">
        <f>('Retorno Acumulado'!C26-Picos!C26)/Picos!C26</f>
        <v>-6.0479935647072256E-4</v>
      </c>
      <c r="D26" s="14">
        <f>('Retorno Acumulado'!D26-Picos!D26)/Picos!D26</f>
        <v>-2.2980512625750148E-2</v>
      </c>
      <c r="E26" s="14">
        <f>('Retorno Acumulado'!E26-Picos!E26)/Picos!E26</f>
        <v>-1.5757534260222389E-2</v>
      </c>
      <c r="F26" s="14">
        <f>('Retorno Acumulado'!F26-Picos!F26)/Picos!F26</f>
        <v>-2.8851592299907716E-2</v>
      </c>
      <c r="G26" s="14">
        <f>('Retorno Acumulado'!G26-Picos!G26)/Picos!G26</f>
        <v>-3.1404366469616897E-2</v>
      </c>
      <c r="H26" s="14">
        <f>('Retorno Acumulado'!H26-Picos!H26)/Picos!H26</f>
        <v>-5.919742097161667E-2</v>
      </c>
      <c r="I26" s="14">
        <f>('Retorno Acumulado'!I26-Picos!I26)/Picos!I26</f>
        <v>-9.8186514678958864E-2</v>
      </c>
      <c r="J26" s="14">
        <f>('Retorno Acumulado'!J26-Picos!J26)/Picos!J26</f>
        <v>-1.8324631606504795E-2</v>
      </c>
    </row>
    <row r="27" spans="1:10">
      <c r="A27" s="3">
        <v>44508</v>
      </c>
      <c r="B27" s="14">
        <f>('Retorno Acumulado'!B27-Picos!B27)/Picos!B27</f>
        <v>-1.7079886620040816E-2</v>
      </c>
      <c r="C27" s="14">
        <f>('Retorno Acumulado'!C27-Picos!C27)/Picos!C27</f>
        <v>-2.4919085192927192E-2</v>
      </c>
      <c r="D27" s="14">
        <f>('Retorno Acumulado'!D27-Picos!D27)/Picos!D27</f>
        <v>-2.2980512625750148E-2</v>
      </c>
      <c r="E27" s="14">
        <f>('Retorno Acumulado'!E27-Picos!E27)/Picos!E27</f>
        <v>-4.0687411674945224E-2</v>
      </c>
      <c r="F27" s="14">
        <f>('Retorno Acumulado'!F27-Picos!F27)/Picos!F27</f>
        <v>-2.8851592299907716E-2</v>
      </c>
      <c r="G27" s="14">
        <f>('Retorno Acumulado'!G27-Picos!G27)/Picos!G27</f>
        <v>-5.6906520904838359E-2</v>
      </c>
      <c r="H27" s="14">
        <f>('Retorno Acumulado'!H27-Picos!H27)/Picos!H27</f>
        <v>-5.919742097161667E-2</v>
      </c>
      <c r="I27" s="14">
        <f>('Retorno Acumulado'!I27-Picos!I27)/Picos!I27</f>
        <v>-0.12463580238993971</v>
      </c>
      <c r="J27" s="14">
        <f>('Retorno Acumulado'!J27-Picos!J27)/Picos!J27</f>
        <v>-1.6987735410813214E-2</v>
      </c>
    </row>
    <row r="28" spans="1:10">
      <c r="A28" s="3">
        <v>44509</v>
      </c>
      <c r="B28" s="14">
        <f>('Retorno Acumulado'!B28-Picos!B28)/Picos!B28</f>
        <v>-1.7079886620040816E-2</v>
      </c>
      <c r="C28" s="14">
        <f>('Retorno Acumulado'!C28-Picos!C28)/Picos!C28</f>
        <v>-2.531399296342397E-2</v>
      </c>
      <c r="D28" s="14">
        <f>('Retorno Acumulado'!D28-Picos!D28)/Picos!D28</f>
        <v>-2.2980512625750148E-2</v>
      </c>
      <c r="E28" s="14">
        <f>('Retorno Acumulado'!E28-Picos!E28)/Picos!E28</f>
        <v>-4.2035245861541927E-2</v>
      </c>
      <c r="F28" s="14">
        <f>('Retorno Acumulado'!F28-Picos!F28)/Picos!F28</f>
        <v>-2.8851592299907716E-2</v>
      </c>
      <c r="G28" s="14">
        <f>('Retorno Acumulado'!G28-Picos!G28)/Picos!G28</f>
        <v>-5.9174660722062199E-2</v>
      </c>
      <c r="H28" s="14">
        <f>('Retorno Acumulado'!H28-Picos!H28)/Picos!H28</f>
        <v>-5.919742097161667E-2</v>
      </c>
      <c r="I28" s="14">
        <f>('Retorno Acumulado'!I28-Picos!I28)/Picos!I28</f>
        <v>-0.12936714587802206</v>
      </c>
      <c r="J28" s="14">
        <f>('Retorno Acumulado'!J28-Picos!J28)/Picos!J28</f>
        <v>-1.2237536866500224E-2</v>
      </c>
    </row>
    <row r="29" spans="1:10">
      <c r="A29" s="3">
        <v>44510</v>
      </c>
      <c r="B29" s="14">
        <f>('Retorno Acumulado'!B29-Picos!B29)/Picos!B29</f>
        <v>-1.7079886620040816E-2</v>
      </c>
      <c r="C29" s="14">
        <f>('Retorno Acumulado'!C29-Picos!C29)/Picos!C29</f>
        <v>-2.531399296342397E-2</v>
      </c>
      <c r="D29" s="14">
        <f>('Retorno Acumulado'!D29-Picos!D29)/Picos!D29</f>
        <v>-2.2980512625750148E-2</v>
      </c>
      <c r="E29" s="14">
        <f>('Retorno Acumulado'!E29-Picos!E29)/Picos!E29</f>
        <v>-4.2035245861541927E-2</v>
      </c>
      <c r="F29" s="14">
        <f>('Retorno Acumulado'!F29-Picos!F29)/Picos!F29</f>
        <v>-2.8851592299907716E-2</v>
      </c>
      <c r="G29" s="14">
        <f>('Retorno Acumulado'!G29-Picos!G29)/Picos!G29</f>
        <v>-5.9174660722062199E-2</v>
      </c>
      <c r="H29" s="14">
        <f>('Retorno Acumulado'!H29-Picos!H29)/Picos!H29</f>
        <v>-5.919742097161667E-2</v>
      </c>
      <c r="I29" s="14">
        <f>('Retorno Acumulado'!I29-Picos!I29)/Picos!I29</f>
        <v>-0.12936714587802206</v>
      </c>
      <c r="J29" s="14">
        <f>('Retorno Acumulado'!J29-Picos!J29)/Picos!J29</f>
        <v>-1.4815525457564382E-2</v>
      </c>
    </row>
    <row r="30" spans="1:10">
      <c r="A30" s="3">
        <v>44511</v>
      </c>
      <c r="B30" s="14">
        <f>('Retorno Acumulado'!B30-Picos!B30)/Picos!B30</f>
        <v>-1.7079886620040816E-2</v>
      </c>
      <c r="C30" s="14">
        <f>('Retorno Acumulado'!C30-Picos!C30)/Picos!C30</f>
        <v>-2.9777080189644384E-2</v>
      </c>
      <c r="D30" s="14">
        <f>('Retorno Acumulado'!D30-Picos!D30)/Picos!D30</f>
        <v>-2.3957532113124475E-2</v>
      </c>
      <c r="E30" s="14">
        <f>('Retorno Acumulado'!E30-Picos!E30)/Picos!E30</f>
        <v>-4.8332351493655466E-2</v>
      </c>
      <c r="F30" s="14">
        <f>('Retorno Acumulado'!F30-Picos!F30)/Picos!F30</f>
        <v>-3.0793889115307865E-2</v>
      </c>
      <c r="G30" s="14">
        <f>('Retorno Acumulado'!G30-Picos!G30)/Picos!G30</f>
        <v>-6.7233621927913448E-2</v>
      </c>
      <c r="H30" s="14">
        <f>('Retorno Acumulado'!H30-Picos!H30)/Picos!H30</f>
        <v>-6.3901433866758645E-2</v>
      </c>
      <c r="I30" s="14">
        <f>('Retorno Acumulado'!I30-Picos!I30)/Picos!I30</f>
        <v>-0.14201840329771814</v>
      </c>
      <c r="J30" s="14">
        <f>('Retorno Acumulado'!J30-Picos!J30)/Picos!J30</f>
        <v>-2.3307306302612789E-2</v>
      </c>
    </row>
    <row r="31" spans="1:10">
      <c r="A31" s="3">
        <v>44512</v>
      </c>
      <c r="B31" s="14">
        <f>('Retorno Acumulado'!B31-Picos!B31)/Picos!B31</f>
        <v>-3.4350775932240035E-2</v>
      </c>
      <c r="C31" s="14">
        <f>('Retorno Acumulado'!C31-Picos!C31)/Picos!C31</f>
        <v>-4.5529619515685453E-2</v>
      </c>
      <c r="D31" s="14">
        <f>('Retorno Acumulado'!D31-Picos!D31)/Picos!D31</f>
        <v>-4.2083616784251661E-2</v>
      </c>
      <c r="E31" s="14">
        <f>('Retorno Acumulado'!E31-Picos!E31)/Picos!E31</f>
        <v>-6.4735295083310801E-2</v>
      </c>
      <c r="F31" s="14">
        <f>('Retorno Acumulado'!F31-Picos!F31)/Picos!F31</f>
        <v>-4.9762221911432175E-2</v>
      </c>
      <c r="G31" s="14">
        <f>('Retorno Acumulado'!G31-Picos!G31)/Picos!G31</f>
        <v>-8.4243549598436065E-2</v>
      </c>
      <c r="H31" s="14">
        <f>('Retorno Acumulado'!H31-Picos!H31)/Picos!H31</f>
        <v>-8.5030114602952081E-2</v>
      </c>
      <c r="I31" s="14">
        <f>('Retorno Acumulado'!I31-Picos!I31)/Picos!I31</f>
        <v>-0.16023850048528782</v>
      </c>
      <c r="J31" s="14">
        <f>('Retorno Acumulado'!J31-Picos!J31)/Picos!J31</f>
        <v>-2.4454219033110618E-2</v>
      </c>
    </row>
    <row r="32" spans="1:10">
      <c r="A32" s="3">
        <v>44516</v>
      </c>
      <c r="B32" s="14">
        <f>('Retorno Acumulado'!B32-Picos!B32)/Picos!B32</f>
        <v>-2.9380579375963368E-2</v>
      </c>
      <c r="C32" s="14">
        <f>('Retorno Acumulado'!C32-Picos!C32)/Picos!C32</f>
        <v>-4.8587792334073773E-2</v>
      </c>
      <c r="D32" s="14">
        <f>('Retorno Acumulado'!D32-Picos!D32)/Picos!D32</f>
        <v>-3.9073026405513071E-2</v>
      </c>
      <c r="E32" s="14">
        <f>('Retorno Acumulado'!E32-Picos!E32)/Picos!E32</f>
        <v>-6.9598538826398618E-2</v>
      </c>
      <c r="F32" s="14">
        <f>('Retorno Acumulado'!F32-Picos!F32)/Picos!F32</f>
        <v>-4.8678279976539805E-2</v>
      </c>
      <c r="G32" s="14">
        <f>('Retorno Acumulado'!G32-Picos!G32)/Picos!G32</f>
        <v>-9.0831193891791423E-2</v>
      </c>
      <c r="H32" s="14">
        <f>('Retorno Acumulado'!H32-Picos!H32)/Picos!H32</f>
        <v>-8.9471135959649867E-2</v>
      </c>
      <c r="I32" s="14">
        <f>('Retorno Acumulado'!I32-Picos!I32)/Picos!I32</f>
        <v>-0.17129235004026125</v>
      </c>
      <c r="J32" s="14">
        <f>('Retorno Acumulado'!J32-Picos!J32)/Picos!J32</f>
        <v>-3.0249057372943686E-2</v>
      </c>
    </row>
    <row r="33" spans="1:10">
      <c r="A33" s="3">
        <v>44517</v>
      </c>
      <c r="B33" s="14">
        <f>('Retorno Acumulado'!B33-Picos!B33)/Picos!B33</f>
        <v>-2.9380579375963368E-2</v>
      </c>
      <c r="C33" s="14">
        <f>('Retorno Acumulado'!C33-Picos!C33)/Picos!C33</f>
        <v>-4.5861996359111076E-2</v>
      </c>
      <c r="D33" s="14">
        <f>('Retorno Acumulado'!D33-Picos!D33)/Picos!D33</f>
        <v>-3.9073026405513071E-2</v>
      </c>
      <c r="E33" s="14">
        <f>('Retorno Acumulado'!E33-Picos!E33)/Picos!E33</f>
        <v>-6.7863340101309844E-2</v>
      </c>
      <c r="F33" s="14">
        <f>('Retorno Acumulado'!F33-Picos!F33)/Picos!F33</f>
        <v>-4.8678279976539805E-2</v>
      </c>
      <c r="G33" s="14">
        <f>('Retorno Acumulado'!G33-Picos!G33)/Picos!G33</f>
        <v>-9.0044762874507911E-2</v>
      </c>
      <c r="H33" s="14">
        <f>('Retorno Acumulado'!H33-Picos!H33)/Picos!H33</f>
        <v>-8.9471135959649867E-2</v>
      </c>
      <c r="I33" s="14">
        <f>('Retorno Acumulado'!I33-Picos!I33)/Picos!I33</f>
        <v>-0.1730616408729253</v>
      </c>
      <c r="J33" s="14">
        <f>('Retorno Acumulado'!J33-Picos!J33)/Picos!J33</f>
        <v>-3.5164182206879724E-2</v>
      </c>
    </row>
    <row r="34" spans="1:10">
      <c r="A34" s="3">
        <v>44519</v>
      </c>
      <c r="B34" s="14">
        <f>('Retorno Acumulado'!B34-Picos!B34)/Picos!B34</f>
        <v>-3.6250623635140249E-2</v>
      </c>
      <c r="C34" s="14">
        <f>('Retorno Acumulado'!C34-Picos!C34)/Picos!C34</f>
        <v>-4.0197597077496414E-2</v>
      </c>
      <c r="D34" s="14">
        <f>('Retorno Acumulado'!D34-Picos!D34)/Picos!D34</f>
        <v>-4.6835394498209407E-2</v>
      </c>
      <c r="E34" s="14">
        <f>('Retorno Acumulado'!E34-Picos!E34)/Picos!E34</f>
        <v>-6.3261692123610005E-2</v>
      </c>
      <c r="F34" s="14">
        <f>('Retorno Acumulado'!F34-Picos!F34)/Picos!F34</f>
        <v>-5.7314378550912766E-2</v>
      </c>
      <c r="G34" s="14">
        <f>('Retorno Acumulado'!G34-Picos!G34)/Picos!G34</f>
        <v>-8.6462572424357315E-2</v>
      </c>
      <c r="H34" s="14">
        <f>('Retorno Acumulado'!H34-Picos!H34)/Picos!H34</f>
        <v>-0.10046850357952926</v>
      </c>
      <c r="I34" s="14">
        <f>('Retorno Acumulado'!I34-Picos!I34)/Picos!I34</f>
        <v>-0.17228707527654302</v>
      </c>
      <c r="J34" s="14">
        <f>('Retorno Acumulado'!J34-Picos!J34)/Picos!J34</f>
        <v>-4.3744547505473005E-2</v>
      </c>
    </row>
    <row r="35" spans="1:10">
      <c r="A35" s="3">
        <v>44522</v>
      </c>
      <c r="B35" s="14">
        <f>('Retorno Acumulado'!B35-Picos!B35)/Picos!B35</f>
        <v>-5.0926599138424455E-2</v>
      </c>
      <c r="C35" s="14">
        <f>('Retorno Acumulado'!C35-Picos!C35)/Picos!C35</f>
        <v>-5.0054191874068767E-2</v>
      </c>
      <c r="D35" s="14">
        <f>('Retorno Acumulado'!D35-Picos!D35)/Picos!D35</f>
        <v>-6.2303349716292471E-2</v>
      </c>
      <c r="E35" s="14">
        <f>('Retorno Acumulado'!E35-Picos!E35)/Picos!E35</f>
        <v>-7.3818170810392103E-2</v>
      </c>
      <c r="F35" s="14">
        <f>('Retorno Acumulado'!F35-Picos!F35)/Picos!F35</f>
        <v>-7.3554966437237634E-2</v>
      </c>
      <c r="G35" s="14">
        <f>('Retorno Acumulado'!G35-Picos!G35)/Picos!G35</f>
        <v>-9.7671128538253937E-2</v>
      </c>
      <c r="H35" s="14">
        <f>('Retorno Acumulado'!H35-Picos!H35)/Picos!H35</f>
        <v>-0.11866422668912256</v>
      </c>
      <c r="I35" s="14">
        <f>('Retorno Acumulado'!I35-Picos!I35)/Picos!I35</f>
        <v>-0.1849257550093153</v>
      </c>
      <c r="J35" s="14">
        <f>('Retorno Acumulado'!J35-Picos!J35)/Picos!J35</f>
        <v>-4.2104233034407038E-2</v>
      </c>
    </row>
    <row r="36" spans="1:10">
      <c r="A36" s="3">
        <v>44523</v>
      </c>
      <c r="B36" s="14">
        <f>('Retorno Acumulado'!B36-Picos!B36)/Picos!B36</f>
        <v>-5.0926599138424455E-2</v>
      </c>
      <c r="C36" s="14">
        <f>('Retorno Acumulado'!C36-Picos!C36)/Picos!C36</f>
        <v>-4.1519119342436864E-2</v>
      </c>
      <c r="D36" s="14">
        <f>('Retorno Acumulado'!D36-Picos!D36)/Picos!D36</f>
        <v>-6.2303349716292471E-2</v>
      </c>
      <c r="E36" s="14">
        <f>('Retorno Acumulado'!E36-Picos!E36)/Picos!E36</f>
        <v>-6.735636559958004E-2</v>
      </c>
      <c r="F36" s="14">
        <f>('Retorno Acumulado'!F36-Picos!F36)/Picos!F36</f>
        <v>-7.3554966437237634E-2</v>
      </c>
      <c r="G36" s="14">
        <f>('Retorno Acumulado'!G36-Picos!G36)/Picos!G36</f>
        <v>-9.3185793018407209E-2</v>
      </c>
      <c r="H36" s="14">
        <f>('Retorno Acumulado'!H36-Picos!H36)/Picos!H36</f>
        <v>-0.11866422668912256</v>
      </c>
      <c r="I36" s="14">
        <f>('Retorno Acumulado'!I36-Picos!I36)/Picos!I36</f>
        <v>-0.18576943069453197</v>
      </c>
      <c r="J36" s="14">
        <f>('Retorno Acumulado'!J36-Picos!J36)/Picos!J36</f>
        <v>-4.9014437199841186E-2</v>
      </c>
    </row>
    <row r="37" spans="1:10">
      <c r="A37" s="3">
        <v>44524</v>
      </c>
      <c r="B37" s="14">
        <f>('Retorno Acumulado'!B37-Picos!B37)/Picos!B37</f>
        <v>-5.0926599138424455E-2</v>
      </c>
      <c r="C37" s="14">
        <f>('Retorno Acumulado'!C37-Picos!C37)/Picos!C37</f>
        <v>-5.3959721932931692E-2</v>
      </c>
      <c r="D37" s="14">
        <f>('Retorno Acumulado'!D37-Picos!D37)/Picos!D37</f>
        <v>-6.2303349716292471E-2</v>
      </c>
      <c r="E37" s="14">
        <f>('Retorno Acumulado'!E37-Picos!E37)/Picos!E37</f>
        <v>-8.0394257286680718E-2</v>
      </c>
      <c r="F37" s="14">
        <f>('Retorno Acumulado'!F37-Picos!F37)/Picos!F37</f>
        <v>-7.3554966437237634E-2</v>
      </c>
      <c r="G37" s="14">
        <f>('Retorno Acumulado'!G37-Picos!G37)/Picos!G37</f>
        <v>-0.10676941643188788</v>
      </c>
      <c r="H37" s="14">
        <f>('Retorno Acumulado'!H37-Picos!H37)/Picos!H37</f>
        <v>-0.11866422668912256</v>
      </c>
      <c r="I37" s="14">
        <f>('Retorno Acumulado'!I37-Picos!I37)/Picos!I37</f>
        <v>-0.20040888921535963</v>
      </c>
      <c r="J37" s="14">
        <f>('Retorno Acumulado'!J37-Picos!J37)/Picos!J37</f>
        <v>-3.6412818084087792E-2</v>
      </c>
    </row>
    <row r="38" spans="1:10">
      <c r="A38" s="3">
        <v>44525</v>
      </c>
      <c r="B38" s="14">
        <f>('Retorno Acumulado'!B38-Picos!B38)/Picos!B38</f>
        <v>-5.0926599138424455E-2</v>
      </c>
      <c r="C38" s="14">
        <f>('Retorno Acumulado'!C38-Picos!C38)/Picos!C38</f>
        <v>-6.8556177383228598E-2</v>
      </c>
      <c r="D38" s="14">
        <f>('Retorno Acumulado'!D38-Picos!D38)/Picos!D38</f>
        <v>-6.2303349716292471E-2</v>
      </c>
      <c r="E38" s="14">
        <f>('Retorno Acumulado'!E38-Picos!E38)/Picos!E38</f>
        <v>-9.5502460033717915E-2</v>
      </c>
      <c r="F38" s="14">
        <f>('Retorno Acumulado'!F38-Picos!F38)/Picos!F38</f>
        <v>-7.3554966437237634E-2</v>
      </c>
      <c r="G38" s="14">
        <f>('Retorno Acumulado'!G38-Picos!G38)/Picos!G38</f>
        <v>-0.12233753227289651</v>
      </c>
      <c r="H38" s="14">
        <f>('Retorno Acumulado'!H38-Picos!H38)/Picos!H38</f>
        <v>-0.11866422668912256</v>
      </c>
      <c r="I38" s="14">
        <f>('Retorno Acumulado'!I38-Picos!I38)/Picos!I38</f>
        <v>-0.21674373601757904</v>
      </c>
      <c r="J38" s="14">
        <f>('Retorno Acumulado'!J38-Picos!J38)/Picos!J38</f>
        <v>-4.2233663668792498E-2</v>
      </c>
    </row>
    <row r="39" spans="1:10">
      <c r="A39" s="3">
        <v>44526</v>
      </c>
      <c r="B39" s="14">
        <f>('Retorno Acumulado'!B39-Picos!B39)/Picos!B39</f>
        <v>-5.0926599138424455E-2</v>
      </c>
      <c r="C39" s="14">
        <f>('Retorno Acumulado'!C39-Picos!C39)/Picos!C39</f>
        <v>-6.8556177383228598E-2</v>
      </c>
      <c r="D39" s="14">
        <f>('Retorno Acumulado'!D39-Picos!D39)/Picos!D39</f>
        <v>-6.2303349716292471E-2</v>
      </c>
      <c r="E39" s="14">
        <f>('Retorno Acumulado'!E39-Picos!E39)/Picos!E39</f>
        <v>-9.6406957573684157E-2</v>
      </c>
      <c r="F39" s="14">
        <f>('Retorno Acumulado'!F39-Picos!F39)/Picos!F39</f>
        <v>-7.3554966437237634E-2</v>
      </c>
      <c r="G39" s="14">
        <f>('Retorno Acumulado'!G39-Picos!G39)/Picos!G39</f>
        <v>-0.12409285720835077</v>
      </c>
      <c r="H39" s="14">
        <f>('Retorno Acumulado'!H39-Picos!H39)/Picos!H39</f>
        <v>-0.11866422668912256</v>
      </c>
      <c r="I39" s="14">
        <f>('Retorno Acumulado'!I39-Picos!I39)/Picos!I39</f>
        <v>-0.2206600173374911</v>
      </c>
      <c r="J39" s="14">
        <f>('Retorno Acumulado'!J39-Picos!J39)/Picos!J39</f>
        <v>-4.6250432956483276E-2</v>
      </c>
    </row>
    <row r="40" spans="1:10">
      <c r="A40" s="3">
        <v>44529</v>
      </c>
      <c r="B40" s="14">
        <f>('Retorno Acumulado'!B40-Picos!B40)/Picos!B40</f>
        <v>-6.9514201694298422E-2</v>
      </c>
      <c r="C40" s="14">
        <f>('Retorno Acumulado'!C40-Picos!C40)/Picos!C40</f>
        <v>-7.5398553781965943E-2</v>
      </c>
      <c r="D40" s="14">
        <f>('Retorno Acumulado'!D40-Picos!D40)/Picos!D40</f>
        <v>-8.1605835262382534E-2</v>
      </c>
      <c r="E40" s="14">
        <f>('Retorno Acumulado'!E40-Picos!E40)/Picos!E40</f>
        <v>-0.10484460806364233</v>
      </c>
      <c r="F40" s="14">
        <f>('Retorno Acumulado'!F40-Picos!F40)/Picos!F40</f>
        <v>-9.3552282486689869E-2</v>
      </c>
      <c r="G40" s="14">
        <f>('Retorno Acumulado'!G40-Picos!G40)/Picos!G40</f>
        <v>-0.13401494618214382</v>
      </c>
      <c r="H40" s="14">
        <f>('Retorno Acumulado'!H40-Picos!H40)/Picos!H40</f>
        <v>-0.1403318666759705</v>
      </c>
      <c r="I40" s="14">
        <f>('Retorno Acumulado'!I40-Picos!I40)/Picos!I40</f>
        <v>-0.23413128446083478</v>
      </c>
      <c r="J40" s="14">
        <f>('Retorno Acumulado'!J40-Picos!J40)/Picos!J40</f>
        <v>-6.4916759503321236E-2</v>
      </c>
    </row>
    <row r="41" spans="1:10">
      <c r="A41" s="3">
        <v>44530</v>
      </c>
      <c r="B41" s="14">
        <f>('Retorno Acumulado'!B41-Picos!B41)/Picos!B41</f>
        <v>-6.9514201694298422E-2</v>
      </c>
      <c r="C41" s="14">
        <f>('Retorno Acumulado'!C41-Picos!C41)/Picos!C41</f>
        <v>-7.5259863565033308E-2</v>
      </c>
      <c r="D41" s="14">
        <f>('Retorno Acumulado'!D41-Picos!D41)/Picos!D41</f>
        <v>-8.1605835262382534E-2</v>
      </c>
      <c r="E41" s="14">
        <f>('Retorno Acumulado'!E41-Picos!E41)/Picos!E41</f>
        <v>-0.10560549014678827</v>
      </c>
      <c r="F41" s="14">
        <f>('Retorno Acumulado'!F41-Picos!F41)/Picos!F41</f>
        <v>-9.3552282486689869E-2</v>
      </c>
      <c r="G41" s="14">
        <f>('Retorno Acumulado'!G41-Picos!G41)/Picos!G41</f>
        <v>-0.13561701853170685</v>
      </c>
      <c r="H41" s="14">
        <f>('Retorno Acumulado'!H41-Picos!H41)/Picos!H41</f>
        <v>-0.1403318666759705</v>
      </c>
      <c r="I41" s="14">
        <f>('Retorno Acumulado'!I41-Picos!I41)/Picos!I41</f>
        <v>-0.23784574773119974</v>
      </c>
      <c r="J41" s="14">
        <f>('Retorno Acumulado'!J41-Picos!J41)/Picos!J41</f>
        <v>-5.9705099348251932E-2</v>
      </c>
    </row>
    <row r="42" spans="1:10">
      <c r="A42" s="3">
        <v>44531</v>
      </c>
      <c r="B42" s="14">
        <f>('Retorno Acumulado'!B42-Picos!B42)/Picos!B42</f>
        <v>-6.9514201694298422E-2</v>
      </c>
      <c r="C42" s="14">
        <f>('Retorno Acumulado'!C42-Picos!C42)/Picos!C42</f>
        <v>-7.5259863565033308E-2</v>
      </c>
      <c r="D42" s="14">
        <f>('Retorno Acumulado'!D42-Picos!D42)/Picos!D42</f>
        <v>-8.1605835262382534E-2</v>
      </c>
      <c r="E42" s="14">
        <f>('Retorno Acumulado'!E42-Picos!E42)/Picos!E42</f>
        <v>-0.10560549014678827</v>
      </c>
      <c r="F42" s="14">
        <f>('Retorno Acumulado'!F42-Picos!F42)/Picos!F42</f>
        <v>-9.3552282486689869E-2</v>
      </c>
      <c r="G42" s="14">
        <f>('Retorno Acumulado'!G42-Picos!G42)/Picos!G42</f>
        <v>-0.13561701853170685</v>
      </c>
      <c r="H42" s="14">
        <f>('Retorno Acumulado'!H42-Picos!H42)/Picos!H42</f>
        <v>-0.1403318666759705</v>
      </c>
      <c r="I42" s="14">
        <f>('Retorno Acumulado'!I42-Picos!I42)/Picos!I42</f>
        <v>-0.23784574773119974</v>
      </c>
      <c r="J42" s="14">
        <f>('Retorno Acumulado'!J42-Picos!J42)/Picos!J42</f>
        <v>-5.8277889364311011E-2</v>
      </c>
    </row>
    <row r="43" spans="1:10">
      <c r="A43" s="3">
        <v>44532</v>
      </c>
      <c r="B43" s="14">
        <f>('Retorno Acumulado'!B43-Picos!B43)/Picos!B43</f>
        <v>-6.9514201694298422E-2</v>
      </c>
      <c r="C43" s="14">
        <f>('Retorno Acumulado'!C43-Picos!C43)/Picos!C43</f>
        <v>-7.5259863565033308E-2</v>
      </c>
      <c r="D43" s="14">
        <f>('Retorno Acumulado'!D43-Picos!D43)/Picos!D43</f>
        <v>-8.2524229427120177E-2</v>
      </c>
      <c r="E43" s="14">
        <f>('Retorno Acumulado'!E43-Picos!E43)/Picos!E43</f>
        <v>-0.10560549014678827</v>
      </c>
      <c r="F43" s="14">
        <f>('Retorno Acumulado'!F43-Picos!F43)/Picos!F43</f>
        <v>-9.5365177921716476E-2</v>
      </c>
      <c r="G43" s="14">
        <f>('Retorno Acumulado'!G43-Picos!G43)/Picos!G43</f>
        <v>-0.13561701853170685</v>
      </c>
      <c r="H43" s="14">
        <f>('Retorno Acumulado'!H43-Picos!H43)/Picos!H43</f>
        <v>-0.14463020734259072</v>
      </c>
      <c r="I43" s="14">
        <f>('Retorno Acumulado'!I43-Picos!I43)/Picos!I43</f>
        <v>-0.23784574773119974</v>
      </c>
      <c r="J43" s="14">
        <f>('Retorno Acumulado'!J43-Picos!J43)/Picos!J43</f>
        <v>-5.5872597179765816E-2</v>
      </c>
    </row>
    <row r="44" spans="1:10">
      <c r="A44" s="3">
        <v>44533</v>
      </c>
      <c r="B44" s="14">
        <f>('Retorno Acumulado'!B44-Picos!B44)/Picos!B44</f>
        <v>-6.9514201694298422E-2</v>
      </c>
      <c r="C44" s="14">
        <f>('Retorno Acumulado'!C44-Picos!C44)/Picos!C44</f>
        <v>-7.5259863565033308E-2</v>
      </c>
      <c r="D44" s="14">
        <f>('Retorno Acumulado'!D44-Picos!D44)/Picos!D44</f>
        <v>-8.344170519769302E-2</v>
      </c>
      <c r="E44" s="14">
        <f>('Retorno Acumulado'!E44-Picos!E44)/Picos!E44</f>
        <v>-0.10649988465664145</v>
      </c>
      <c r="F44" s="14">
        <f>('Retorno Acumulado'!F44-Picos!F44)/Picos!F44</f>
        <v>-9.7174447565873012E-2</v>
      </c>
      <c r="G44" s="14">
        <f>('Retorno Acumulado'!G44-Picos!G44)/Picos!G44</f>
        <v>-0.13734578449464349</v>
      </c>
      <c r="H44" s="14">
        <f>('Retorno Acumulado'!H44-Picos!H44)/Picos!H44</f>
        <v>-0.14890705630587775</v>
      </c>
      <c r="I44" s="14">
        <f>('Retorno Acumulado'!I44-Picos!I44)/Picos!I44</f>
        <v>-0.24165651899254376</v>
      </c>
      <c r="J44" s="14">
        <f>('Retorno Acumulado'!J44-Picos!J44)/Picos!J44</f>
        <v>-3.8980580677028948E-2</v>
      </c>
    </row>
    <row r="45" spans="1:10">
      <c r="A45" s="3">
        <v>44536</v>
      </c>
      <c r="B45" s="14">
        <f>('Retorno Acumulado'!B45-Picos!B45)/Picos!B45</f>
        <v>-6.9514201694298422E-2</v>
      </c>
      <c r="C45" s="14">
        <f>('Retorno Acumulado'!C45-Picos!C45)/Picos!C45</f>
        <v>-8.1308588797454479E-2</v>
      </c>
      <c r="D45" s="14">
        <f>('Retorno Acumulado'!D45-Picos!D45)/Picos!D45</f>
        <v>-8.344170519769302E-2</v>
      </c>
      <c r="E45" s="14">
        <f>('Retorno Acumulado'!E45-Picos!E45)/Picos!E45</f>
        <v>-0.11323776902644572</v>
      </c>
      <c r="F45" s="14">
        <f>('Retorno Acumulado'!F45-Picos!F45)/Picos!F45</f>
        <v>-9.7174447565873012E-2</v>
      </c>
      <c r="G45" s="14">
        <f>('Retorno Acumulado'!G45-Picos!G45)/Picos!G45</f>
        <v>-0.14471371414927478</v>
      </c>
      <c r="H45" s="14">
        <f>('Retorno Acumulado'!H45-Picos!H45)/Picos!H45</f>
        <v>-0.14890705630587775</v>
      </c>
      <c r="I45" s="14">
        <f>('Retorno Acumulado'!I45-Picos!I45)/Picos!I45</f>
        <v>-0.25040856110685084</v>
      </c>
      <c r="J45" s="14">
        <f>('Retorno Acumulado'!J45-Picos!J45)/Picos!J45</f>
        <v>-4.4144930395714085E-2</v>
      </c>
    </row>
    <row r="46" spans="1:10">
      <c r="A46" s="3">
        <v>44537</v>
      </c>
      <c r="B46" s="14">
        <f>('Retorno Acumulado'!B46-Picos!B46)/Picos!B46</f>
        <v>-6.4782681409913903E-2</v>
      </c>
      <c r="C46" s="14">
        <f>('Retorno Acumulado'!C46-Picos!C46)/Picos!C46</f>
        <v>-7.9751406855466223E-2</v>
      </c>
      <c r="D46" s="14">
        <f>('Retorno Acumulado'!D46-Picos!D46)/Picos!D46</f>
        <v>-7.9697564563425749E-2</v>
      </c>
      <c r="E46" s="14">
        <f>('Retorno Acumulado'!E46-Picos!E46)/Picos!E46</f>
        <v>-0.11350884780664329</v>
      </c>
      <c r="F46" s="14">
        <f>('Retorno Acumulado'!F46-Picos!F46)/Picos!F46</f>
        <v>-9.4389230736613761E-2</v>
      </c>
      <c r="G46" s="14">
        <f>('Retorno Acumulado'!G46-Picos!G46)/Picos!G46</f>
        <v>-0.14668462731352636</v>
      </c>
      <c r="H46" s="14">
        <f>('Retorno Acumulado'!H46-Picos!H46)/Picos!H46</f>
        <v>-0.14883471340566384</v>
      </c>
      <c r="I46" s="14">
        <f>('Retorno Acumulado'!I46-Picos!I46)/Picos!I46</f>
        <v>-0.25662153100833074</v>
      </c>
      <c r="J46" s="14">
        <f>('Retorno Acumulado'!J46-Picos!J46)/Picos!J46</f>
        <v>-4.3867191105984991E-2</v>
      </c>
    </row>
    <row r="47" spans="1:10">
      <c r="A47" s="3">
        <v>44538</v>
      </c>
      <c r="B47" s="14">
        <f>('Retorno Acumulado'!B47-Picos!B47)/Picos!B47</f>
        <v>-6.4782681409913903E-2</v>
      </c>
      <c r="C47" s="14">
        <f>('Retorno Acumulado'!C47-Picos!C47)/Picos!C47</f>
        <v>-7.0146772288816731E-2</v>
      </c>
      <c r="D47" s="14">
        <f>('Retorno Acumulado'!D47-Picos!D47)/Picos!D47</f>
        <v>-7.9697564563425749E-2</v>
      </c>
      <c r="E47" s="14">
        <f>('Retorno Acumulado'!E47-Picos!E47)/Picos!E47</f>
        <v>-0.10603788777259118</v>
      </c>
      <c r="F47" s="14">
        <f>('Retorno Acumulado'!F47-Picos!F47)/Picos!F47</f>
        <v>-9.4389230736613761E-2</v>
      </c>
      <c r="G47" s="14">
        <f>('Retorno Acumulado'!G47-Picos!G47)/Picos!G47</f>
        <v>-0.1412062351031422</v>
      </c>
      <c r="H47" s="14">
        <f>('Retorno Acumulado'!H47-Picos!H47)/Picos!H47</f>
        <v>-0.14883471340566384</v>
      </c>
      <c r="I47" s="14">
        <f>('Retorno Acumulado'!I47-Picos!I47)/Picos!I47</f>
        <v>-0.25631688336106101</v>
      </c>
      <c r="J47" s="14">
        <f>('Retorno Acumulado'!J47-Picos!J47)/Picos!J47</f>
        <v>-3.956413464051807E-2</v>
      </c>
    </row>
    <row r="48" spans="1:10">
      <c r="A48" s="3">
        <v>44539</v>
      </c>
      <c r="B48" s="14">
        <f>('Retorno Acumulado'!B48-Picos!B48)/Picos!B48</f>
        <v>-6.2144433354171288E-2</v>
      </c>
      <c r="C48" s="14">
        <f>('Retorno Acumulado'!C48-Picos!C48)/Picos!C48</f>
        <v>-7.6953762842276452E-2</v>
      </c>
      <c r="D48" s="14">
        <f>('Retorno Acumulado'!D48-Picos!D48)/Picos!D48</f>
        <v>-7.802169382849565E-2</v>
      </c>
      <c r="E48" s="14">
        <f>('Retorno Acumulado'!E48-Picos!E48)/Picos!E48</f>
        <v>-0.11347609952737928</v>
      </c>
      <c r="F48" s="14">
        <f>('Retorno Acumulado'!F48-Picos!F48)/Picos!F48</f>
        <v>-9.3645724295048541E-2</v>
      </c>
      <c r="G48" s="14">
        <f>('Retorno Acumulado'!G48-Picos!G48)/Picos!G48</f>
        <v>-0.14921062238886335</v>
      </c>
      <c r="H48" s="14">
        <f>('Retorno Acumulado'!H48-Picos!H48)/Picos!H48</f>
        <v>-0.15068940256515298</v>
      </c>
      <c r="I48" s="14">
        <f>('Retorno Acumulado'!I48-Picos!I48)/Picos!I48</f>
        <v>-0.26547943119961109</v>
      </c>
      <c r="J48" s="14">
        <f>('Retorno Acumulado'!J48-Picos!J48)/Picos!J48</f>
        <v>-3.7168950432868067E-2</v>
      </c>
    </row>
    <row r="49" spans="1:10">
      <c r="A49" s="3">
        <v>44540</v>
      </c>
      <c r="B49" s="14">
        <f>('Retorno Acumulado'!B49-Picos!B49)/Picos!B49</f>
        <v>-6.2144433354171288E-2</v>
      </c>
      <c r="C49" s="14">
        <f>('Retorno Acumulado'!C49-Picos!C49)/Picos!C49</f>
        <v>-8.1106547863249098E-2</v>
      </c>
      <c r="D49" s="14">
        <f>('Retorno Acumulado'!D49-Picos!D49)/Picos!D49</f>
        <v>-7.8943672134667187E-2</v>
      </c>
      <c r="E49" s="14">
        <f>('Retorno Acumulado'!E49-Picos!E49)/Picos!E49</f>
        <v>-0.11923274336162215</v>
      </c>
      <c r="F49" s="14">
        <f>('Retorno Acumulado'!F49-Picos!F49)/Picos!F49</f>
        <v>-9.5458432846458413E-2</v>
      </c>
      <c r="G49" s="14">
        <f>('Retorno Acumulado'!G49-Picos!G49)/Picos!G49</f>
        <v>-0.15643042274885019</v>
      </c>
      <c r="H49" s="14">
        <f>('Retorno Acumulado'!H49-Picos!H49)/Picos!H49</f>
        <v>-0.1549359555523272</v>
      </c>
      <c r="I49" s="14">
        <f>('Retorno Acumulado'!I49-Picos!I49)/Picos!I49</f>
        <v>-0.27609435887223277</v>
      </c>
      <c r="J49" s="14">
        <f>('Retorno Acumulado'!J49-Picos!J49)/Picos!J49</f>
        <v>-3.3827569272453908E-2</v>
      </c>
    </row>
    <row r="50" spans="1:10">
      <c r="A50" s="3">
        <v>44543</v>
      </c>
      <c r="B50" s="14">
        <f>('Retorno Acumulado'!B50-Picos!B50)/Picos!B50</f>
        <v>-6.2144433354171288E-2</v>
      </c>
      <c r="C50" s="14">
        <f>('Retorno Acumulado'!C50-Picos!C50)/Picos!C50</f>
        <v>-8.0495483717578059E-2</v>
      </c>
      <c r="D50" s="14">
        <f>('Retorno Acumulado'!D50-Picos!D50)/Picos!D50</f>
        <v>-7.8943672134667187E-2</v>
      </c>
      <c r="E50" s="14">
        <f>('Retorno Acumulado'!E50-Picos!E50)/Picos!E50</f>
        <v>-0.11952780039259597</v>
      </c>
      <c r="F50" s="14">
        <f>('Retorno Acumulado'!F50-Picos!F50)/Picos!F50</f>
        <v>-9.5458432846458413E-2</v>
      </c>
      <c r="G50" s="14">
        <f>('Retorno Acumulado'!G50-Picos!G50)/Picos!G50</f>
        <v>-0.15755658813448048</v>
      </c>
      <c r="H50" s="14">
        <f>('Retorno Acumulado'!H50-Picos!H50)/Picos!H50</f>
        <v>-0.1549359555523272</v>
      </c>
      <c r="I50" s="14">
        <f>('Retorno Acumulado'!I50-Picos!I50)/Picos!I50</f>
        <v>-0.27923248982652166</v>
      </c>
      <c r="J50" s="14">
        <f>('Retorno Acumulado'!J50-Picos!J50)/Picos!J50</f>
        <v>-3.3464270141057614E-2</v>
      </c>
    </row>
    <row r="51" spans="1:10">
      <c r="A51" s="3">
        <v>44544</v>
      </c>
      <c r="B51" s="14">
        <f>('Retorno Acumulado'!B51-Picos!B51)/Picos!B51</f>
        <v>-5.79390889933315E-2</v>
      </c>
      <c r="C51" s="14">
        <f>('Retorno Acumulado'!C51-Picos!C51)/Picos!C51</f>
        <v>-7.7524189052010972E-2</v>
      </c>
      <c r="D51" s="14">
        <f>('Retorno Acumulado'!D51-Picos!D51)/Picos!D51</f>
        <v>-7.5734711888384335E-2</v>
      </c>
      <c r="E51" s="14">
        <f>('Retorno Acumulado'!E51-Picos!E51)/Picos!E51</f>
        <v>-0.11844554910055893</v>
      </c>
      <c r="F51" s="14">
        <f>('Retorno Acumulado'!F51-Picos!F51)/Picos!F51</f>
        <v>-9.3211551593649064E-2</v>
      </c>
      <c r="G51" s="14">
        <f>('Retorno Acumulado'!G51-Picos!G51)/Picos!G51</f>
        <v>-0.15820616722550962</v>
      </c>
      <c r="H51" s="14">
        <f>('Retorno Acumulado'!H51-Picos!H51)/Picos!H51</f>
        <v>-0.15537200859926217</v>
      </c>
      <c r="I51" s="14">
        <f>('Retorno Acumulado'!I51-Picos!I51)/Picos!I51</f>
        <v>-0.28410471713835256</v>
      </c>
      <c r="J51" s="14">
        <f>('Retorno Acumulado'!J51-Picos!J51)/Picos!J51</f>
        <v>-4.8476025203899958E-2</v>
      </c>
    </row>
    <row r="52" spans="1:10">
      <c r="A52" s="3">
        <v>44545</v>
      </c>
      <c r="B52" s="14">
        <f>('Retorno Acumulado'!B52-Picos!B52)/Picos!B52</f>
        <v>-5.79390889933315E-2</v>
      </c>
      <c r="C52" s="14">
        <f>('Retorno Acumulado'!C52-Picos!C52)/Picos!C52</f>
        <v>-5.920750934982752E-2</v>
      </c>
      <c r="D52" s="14">
        <f>('Retorno Acumulado'!D52-Picos!D52)/Picos!D52</f>
        <v>-7.5734711888384335E-2</v>
      </c>
      <c r="E52" s="14">
        <f>('Retorno Acumulado'!E52-Picos!E52)/Picos!E52</f>
        <v>-0.10182295837439913</v>
      </c>
      <c r="F52" s="14">
        <f>('Retorno Acumulado'!F52-Picos!F52)/Picos!F52</f>
        <v>-9.3211551593649064E-2</v>
      </c>
      <c r="G52" s="14">
        <f>('Retorno Acumulado'!G52-Picos!G52)/Picos!G52</f>
        <v>-0.14317509654748828</v>
      </c>
      <c r="H52" s="14">
        <f>('Retorno Acumulado'!H52-Picos!H52)/Picos!H52</f>
        <v>-0.15537200859926217</v>
      </c>
      <c r="I52" s="14">
        <f>('Retorno Acumulado'!I52-Picos!I52)/Picos!I52</f>
        <v>-0.27346937681615985</v>
      </c>
      <c r="J52" s="14">
        <f>('Retorno Acumulado'!J52-Picos!J52)/Picos!J52</f>
        <v>-3.2612956416628008E-2</v>
      </c>
    </row>
    <row r="53" spans="1:10">
      <c r="A53" s="3">
        <v>44546</v>
      </c>
      <c r="B53" s="14">
        <f>('Retorno Acumulado'!B53-Picos!B53)/Picos!B53</f>
        <v>-5.9833102454910428E-2</v>
      </c>
      <c r="C53" s="14">
        <f>('Retorno Acumulado'!C53-Picos!C53)/Picos!C53</f>
        <v>-5.920750934982752E-2</v>
      </c>
      <c r="D53" s="14">
        <f>('Retorno Acumulado'!D53-Picos!D53)/Picos!D53</f>
        <v>-7.8517212538244369E-2</v>
      </c>
      <c r="E53" s="14">
        <f>('Retorno Acumulado'!E53-Picos!E53)/Picos!E53</f>
        <v>-0.10272113541602473</v>
      </c>
      <c r="F53" s="14">
        <f>('Retorno Acumulado'!F53-Picos!F53)/Picos!F53</f>
        <v>-9.6848226665982723E-2</v>
      </c>
      <c r="G53" s="14">
        <f>('Retorno Acumulado'!G53-Picos!G53)/Picos!G53</f>
        <v>-0.14488874635439331</v>
      </c>
      <c r="H53" s="14">
        <f>('Retorno Acumulado'!H53-Picos!H53)/Picos!H53</f>
        <v>-0.16129327313297706</v>
      </c>
      <c r="I53" s="14">
        <f>('Retorno Acumulado'!I53-Picos!I53)/Picos!I53</f>
        <v>-0.27710202993207905</v>
      </c>
      <c r="J53" s="14">
        <f>('Retorno Acumulado'!J53-Picos!J53)/Picos!J53</f>
        <v>-3.2191698616231758E-2</v>
      </c>
    </row>
    <row r="54" spans="1:10">
      <c r="A54" s="3">
        <v>44547</v>
      </c>
      <c r="B54" s="14">
        <f>('Retorno Acumulado'!B54-Picos!B54)/Picos!B54</f>
        <v>-5.8928661899472018E-2</v>
      </c>
      <c r="C54" s="14">
        <f>('Retorno Acumulado'!C54-Picos!C54)/Picos!C54</f>
        <v>-7.4250467677826795E-2</v>
      </c>
      <c r="D54" s="14">
        <f>('Retorno Acumulado'!D54-Picos!D54)/Picos!D54</f>
        <v>-7.8552228884167907E-2</v>
      </c>
      <c r="E54" s="14">
        <f>('Retorno Acumulado'!E54-Picos!E54)/Picos!E54</f>
        <v>-0.11796560423235172</v>
      </c>
      <c r="F54" s="14">
        <f>('Retorno Acumulado'!F54-Picos!F54)/Picos!F54</f>
        <v>-9.7785698206703381E-2</v>
      </c>
      <c r="G54" s="14">
        <f>('Retorno Acumulado'!G54-Picos!G54)/Picos!G54</f>
        <v>-0.16027191277039329</v>
      </c>
      <c r="H54" s="14">
        <f>('Retorno Acumulado'!H54-Picos!H54)/Picos!H54</f>
        <v>-0.16467997089606609</v>
      </c>
      <c r="I54" s="14">
        <f>('Retorno Acumulado'!I54-Picos!I54)/Picos!I54</f>
        <v>-0.2922754173578147</v>
      </c>
      <c r="J54" s="14">
        <f>('Retorno Acumulado'!J54-Picos!J54)/Picos!J54</f>
        <v>-2.9935693843824378E-2</v>
      </c>
    </row>
    <row r="55" spans="1:10">
      <c r="A55" s="3">
        <v>44550</v>
      </c>
      <c r="B55" s="14">
        <f>('Retorno Acumulado'!B55-Picos!B55)/Picos!B55</f>
        <v>-6.5578271974490371E-2</v>
      </c>
      <c r="C55" s="14">
        <f>('Retorno Acumulado'!C55-Picos!C55)/Picos!C55</f>
        <v>-7.8391345335903889E-2</v>
      </c>
      <c r="D55" s="14">
        <f>('Retorno Acumulado'!D55-Picos!D55)/Picos!D55</f>
        <v>-8.5984626605988226E-2</v>
      </c>
      <c r="E55" s="14">
        <f>('Retorno Acumulado'!E55-Picos!E55)/Picos!E55</f>
        <v>-0.1236701855019077</v>
      </c>
      <c r="F55" s="14">
        <f>('Retorno Acumulado'!F55-Picos!F55)/Picos!F55</f>
        <v>-0.10596517306676143</v>
      </c>
      <c r="G55" s="14">
        <f>('Retorno Acumulado'!G55-Picos!G55)/Picos!G55</f>
        <v>-0.16737605773367259</v>
      </c>
      <c r="H55" s="14">
        <f>('Retorno Acumulado'!H55-Picos!H55)/Picos!H55</f>
        <v>-0.17475894236723419</v>
      </c>
      <c r="I55" s="14">
        <f>('Retorno Acumulado'!I55-Picos!I55)/Picos!I55</f>
        <v>-0.30248479386753829</v>
      </c>
      <c r="J55" s="14">
        <f>('Retorno Acumulado'!J55-Picos!J55)/Picos!J55</f>
        <v>-9.4491230720721089E-3</v>
      </c>
    </row>
    <row r="56" spans="1:10">
      <c r="A56" s="3">
        <v>44552</v>
      </c>
      <c r="B56" s="14">
        <f>('Retorno Acumulado'!B56-Picos!B56)/Picos!B56</f>
        <v>-6.5578271974490371E-2</v>
      </c>
      <c r="C56" s="14">
        <f>('Retorno Acumulado'!C56-Picos!C56)/Picos!C56</f>
        <v>-8.3362963223489309E-2</v>
      </c>
      <c r="D56" s="14">
        <f>('Retorno Acumulado'!D56-Picos!D56)/Picos!D56</f>
        <v>-8.6898641979382227E-2</v>
      </c>
      <c r="E56" s="14">
        <f>('Retorno Acumulado'!E56-Picos!E56)/Picos!E56</f>
        <v>-0.12927387650071578</v>
      </c>
      <c r="F56" s="14">
        <f>('Retorno Acumulado'!F56-Picos!F56)/Picos!F56</f>
        <v>-0.10775324272062795</v>
      </c>
      <c r="G56" s="14">
        <f>('Retorno Acumulado'!G56-Picos!G56)/Picos!G56</f>
        <v>-0.17353289547476097</v>
      </c>
      <c r="H56" s="14">
        <f>('Retorno Acumulado'!H56-Picos!H56)/Picos!H56</f>
        <v>-0.17888514765539804</v>
      </c>
      <c r="I56" s="14">
        <f>('Retorno Acumulado'!I56-Picos!I56)/Picos!I56</f>
        <v>-0.30973511567768225</v>
      </c>
      <c r="J56" s="14">
        <f>('Retorno Acumulado'!J56-Picos!J56)/Picos!J56</f>
        <v>-1.9690787155522103E-2</v>
      </c>
    </row>
    <row r="57" spans="1:10">
      <c r="A57" s="3">
        <v>44553</v>
      </c>
      <c r="B57" s="14">
        <f>('Retorno Acumulado'!B57-Picos!B57)/Picos!B57</f>
        <v>-3.9404184950767862E-2</v>
      </c>
      <c r="C57" s="14">
        <f>('Retorno Acumulado'!C57-Picos!C57)/Picos!C57</f>
        <v>-5.7687043186342442E-2</v>
      </c>
      <c r="D57" s="14">
        <f>('Retorno Acumulado'!D57-Picos!D57)/Picos!D57</f>
        <v>-6.2234861197887376E-2</v>
      </c>
      <c r="E57" s="14">
        <f>('Retorno Acumulado'!E57-Picos!E57)/Picos!E57</f>
        <v>-0.10575469317887669</v>
      </c>
      <c r="F57" s="14">
        <f>('Retorno Acumulado'!F57-Picos!F57)/Picos!F57</f>
        <v>-8.4545012317034221E-2</v>
      </c>
      <c r="G57" s="14">
        <f>('Retorno Acumulado'!G57-Picos!G57)/Picos!G57</f>
        <v>-0.15203565961895502</v>
      </c>
      <c r="H57" s="14">
        <f>('Retorno Acumulado'!H57-Picos!H57)/Picos!H57</f>
        <v>-0.15999047378809647</v>
      </c>
      <c r="I57" s="14">
        <f>('Retorno Acumulado'!I57-Picos!I57)/Picos!I57</f>
        <v>-0.29385143042454148</v>
      </c>
      <c r="J57" s="14">
        <f>('Retorno Acumulado'!J57-Picos!J57)/Picos!J57</f>
        <v>-1.4858611499713596E-2</v>
      </c>
    </row>
    <row r="58" spans="1:10">
      <c r="A58" s="3">
        <v>44554</v>
      </c>
      <c r="B58" s="14">
        <f>('Retorno Acumulado'!B58-Picos!B58)/Picos!B58</f>
        <v>-5.5100320568672291E-2</v>
      </c>
      <c r="C58" s="14">
        <f>('Retorno Acumulado'!C58-Picos!C58)/Picos!C58</f>
        <v>-6.3554825968421144E-2</v>
      </c>
      <c r="D58" s="14">
        <f>('Retorno Acumulado'!D58-Picos!D58)/Picos!D58</f>
        <v>-7.8495708704716075E-2</v>
      </c>
      <c r="E58" s="14">
        <f>('Retorno Acumulado'!E58-Picos!E58)/Picos!E58</f>
        <v>-0.1122174040112731</v>
      </c>
      <c r="F58" s="14">
        <f>('Retorno Acumulado'!F58-Picos!F58)/Picos!F58</f>
        <v>-0.10133445679113988</v>
      </c>
      <c r="G58" s="14">
        <f>('Retorno Acumulado'!G58-Picos!G58)/Picos!G58</f>
        <v>-0.15901186224726993</v>
      </c>
      <c r="H58" s="14">
        <f>('Retorno Acumulado'!H58-Picos!H58)/Picos!H58</f>
        <v>-0.17791627707745852</v>
      </c>
      <c r="I58" s="14">
        <f>('Retorno Acumulado'!I58-Picos!I58)/Picos!I58</f>
        <v>-0.30177936041516518</v>
      </c>
      <c r="J58" s="14">
        <f>('Retorno Acumulado'!J58-Picos!J58)/Picos!J58</f>
        <v>-1.0397489061921698E-2</v>
      </c>
    </row>
    <row r="59" spans="1:10">
      <c r="A59" s="3">
        <v>44557</v>
      </c>
      <c r="B59" s="14">
        <f>('Retorno Acumulado'!B59-Picos!B59)/Picos!B59</f>
        <v>-5.5100320568672291E-2</v>
      </c>
      <c r="C59" s="14">
        <f>('Retorno Acumulado'!C59-Picos!C59)/Picos!C59</f>
        <v>-6.5672128506906693E-2</v>
      </c>
      <c r="D59" s="14">
        <f>('Retorno Acumulado'!D59-Picos!D59)/Picos!D59</f>
        <v>-7.8495708704716075E-2</v>
      </c>
      <c r="E59" s="14">
        <f>('Retorno Acumulado'!E59-Picos!E59)/Picos!E59</f>
        <v>-0.11511246305679226</v>
      </c>
      <c r="F59" s="14">
        <f>('Retorno Acumulado'!F59-Picos!F59)/Picos!F59</f>
        <v>-0.10133445679113988</v>
      </c>
      <c r="G59" s="14">
        <f>('Retorno Acumulado'!G59-Picos!G59)/Picos!G59</f>
        <v>-0.16259531270223429</v>
      </c>
      <c r="H59" s="14">
        <f>('Retorno Acumulado'!H59-Picos!H59)/Picos!H59</f>
        <v>-0.17791627707745852</v>
      </c>
      <c r="I59" s="14">
        <f>('Retorno Acumulado'!I59-Picos!I59)/Picos!I59</f>
        <v>-0.30684914047919065</v>
      </c>
      <c r="J59" s="14">
        <f>('Retorno Acumulado'!J59-Picos!J59)/Picos!J59</f>
        <v>-5.9192394383454708E-3</v>
      </c>
    </row>
    <row r="60" spans="1:10">
      <c r="A60" s="3">
        <v>44559</v>
      </c>
      <c r="B60" s="14">
        <f>('Retorno Acumulado'!B60-Picos!B60)/Picos!B60</f>
        <v>-5.5100320568672291E-2</v>
      </c>
      <c r="C60" s="14">
        <f>('Retorno Acumulado'!C60-Picos!C60)/Picos!C60</f>
        <v>-6.5672128506906693E-2</v>
      </c>
      <c r="D60" s="14">
        <f>('Retorno Acumulado'!D60-Picos!D60)/Picos!D60</f>
        <v>-7.8495708704716075E-2</v>
      </c>
      <c r="E60" s="14">
        <f>('Retorno Acumulado'!E60-Picos!E60)/Picos!E60</f>
        <v>-0.11511246305679226</v>
      </c>
      <c r="F60" s="14">
        <f>('Retorno Acumulado'!F60-Picos!F60)/Picos!F60</f>
        <v>-0.10133445679113988</v>
      </c>
      <c r="G60" s="14">
        <f>('Retorno Acumulado'!G60-Picos!G60)/Picos!G60</f>
        <v>-0.16259531270223429</v>
      </c>
      <c r="H60" s="14">
        <f>('Retorno Acumulado'!H60-Picos!H60)/Picos!H60</f>
        <v>-0.17791627707745852</v>
      </c>
      <c r="I60" s="14">
        <f>('Retorno Acumulado'!I60-Picos!I60)/Picos!I60</f>
        <v>-0.30684914047919065</v>
      </c>
      <c r="J60" s="14">
        <f>('Retorno Acumulado'!J60-Picos!J60)/Picos!J60</f>
        <v>0</v>
      </c>
    </row>
    <row r="61" spans="1:10">
      <c r="A61" s="3">
        <v>44560</v>
      </c>
      <c r="B61" s="14">
        <f>('Retorno Acumulado'!B61-Picos!B61)/Picos!B61</f>
        <v>-5.5100320568672291E-2</v>
      </c>
      <c r="C61" s="14">
        <f>('Retorno Acumulado'!C61-Picos!C61)/Picos!C61</f>
        <v>-6.5672128506906693E-2</v>
      </c>
      <c r="D61" s="14">
        <f>('Retorno Acumulado'!D61-Picos!D61)/Picos!D61</f>
        <v>-7.8495708704716075E-2</v>
      </c>
      <c r="E61" s="14">
        <f>('Retorno Acumulado'!E61-Picos!E61)/Picos!E61</f>
        <v>-0.11511246305679226</v>
      </c>
      <c r="F61" s="14">
        <f>('Retorno Acumulado'!F61-Picos!F61)/Picos!F61</f>
        <v>-0.10133445679113988</v>
      </c>
      <c r="G61" s="14">
        <f>('Retorno Acumulado'!G61-Picos!G61)/Picos!G61</f>
        <v>-0.16259531270223429</v>
      </c>
      <c r="H61" s="14">
        <f>('Retorno Acumulado'!H61-Picos!H61)/Picos!H61</f>
        <v>-0.17791627707745852</v>
      </c>
      <c r="I61" s="14">
        <f>('Retorno Acumulado'!I61-Picos!I61)/Picos!I61</f>
        <v>-0.30684914047919065</v>
      </c>
      <c r="J61" s="14">
        <f>('Retorno Acumulado'!J61-Picos!J61)/Picos!J61</f>
        <v>-8.9213914988343478E-3</v>
      </c>
    </row>
    <row r="62" spans="1:10">
      <c r="A62" s="3">
        <v>44564</v>
      </c>
      <c r="B62" s="14">
        <f>('Retorno Acumulado'!B62-Picos!B62)/Picos!B62</f>
        <v>-5.5100320568672291E-2</v>
      </c>
      <c r="C62" s="14">
        <f>('Retorno Acumulado'!C62-Picos!C62)/Picos!C62</f>
        <v>-6.5672128506906693E-2</v>
      </c>
      <c r="D62" s="14">
        <f>('Retorno Acumulado'!D62-Picos!D62)/Picos!D62</f>
        <v>-7.9417212996011302E-2</v>
      </c>
      <c r="E62" s="14">
        <f>('Retorno Acumulado'!E62-Picos!E62)/Picos!E62</f>
        <v>-0.11599735059373552</v>
      </c>
      <c r="F62" s="14">
        <f>('Retorno Acumulado'!F62-Picos!F62)/Picos!F62</f>
        <v>-0.1031317878775576</v>
      </c>
      <c r="G62" s="14">
        <f>('Retorno Acumulado'!G62-Picos!G62)/Picos!G62</f>
        <v>-0.16427012207682978</v>
      </c>
      <c r="H62" s="14">
        <f>('Retorno Acumulado'!H62-Picos!H62)/Picos!H62</f>
        <v>-0.18202669569207122</v>
      </c>
      <c r="I62" s="14">
        <f>('Retorno Acumulado'!I62-Picos!I62)/Picos!I62</f>
        <v>-0.31031489477679469</v>
      </c>
      <c r="J62" s="14">
        <f>('Retorno Acumulado'!J62-Picos!J62)/Picos!J62</f>
        <v>0</v>
      </c>
    </row>
    <row r="63" spans="1:10">
      <c r="A63" s="3">
        <v>44565</v>
      </c>
      <c r="B63" s="14">
        <f>('Retorno Acumulado'!B63-Picos!B63)/Picos!B63</f>
        <v>-5.0031928457958487E-2</v>
      </c>
      <c r="C63" s="14">
        <f>('Retorno Acumulado'!C63-Picos!C63)/Picos!C63</f>
        <v>-7.3610964388600986E-2</v>
      </c>
      <c r="D63" s="14">
        <f>('Retorno Acumulado'!D63-Picos!D63)/Picos!D63</f>
        <v>-7.6324615164644088E-2</v>
      </c>
      <c r="E63" s="14">
        <f>('Retorno Acumulado'!E63-Picos!E63)/Picos!E63</f>
        <v>-0.12526822013502745</v>
      </c>
      <c r="F63" s="14">
        <f>('Retorno Acumulado'!F63-Picos!F63)/Picos!F63</f>
        <v>-0.10191488540278963</v>
      </c>
      <c r="G63" s="14">
        <f>('Retorno Acumulado'!G63-Picos!G63)/Picos!G63</f>
        <v>-0.17469661578662285</v>
      </c>
      <c r="H63" s="14">
        <f>('Retorno Acumulado'!H63-Picos!H63)/Picos!H63</f>
        <v>-0.18582113698091868</v>
      </c>
      <c r="I63" s="14">
        <f>('Retorno Acumulado'!I63-Picos!I63)/Picos!I63</f>
        <v>-0.32302546128759918</v>
      </c>
      <c r="J63" s="14">
        <f>('Retorno Acumulado'!J63-Picos!J63)/Picos!J63</f>
        <v>-6.3271763957091906E-3</v>
      </c>
    </row>
    <row r="64" spans="1:10">
      <c r="A64" s="3">
        <v>44566</v>
      </c>
      <c r="B64" s="14">
        <f>('Retorno Acumulado'!B64-Picos!B64)/Picos!B64</f>
        <v>-4.7181074275260693E-2</v>
      </c>
      <c r="C64" s="14">
        <f>('Retorno Acumulado'!C64-Picos!C64)/Picos!C64</f>
        <v>-7.6391057884470773E-2</v>
      </c>
      <c r="D64" s="14">
        <f>('Retorno Acumulado'!D64-Picos!D64)/Picos!D64</f>
        <v>-7.4476340719588668E-2</v>
      </c>
      <c r="E64" s="14">
        <f>('Retorno Acumulado'!E64-Picos!E64)/Picos!E64</f>
        <v>-0.12876802198626722</v>
      </c>
      <c r="F64" s="14">
        <f>('Retorno Acumulado'!F64-Picos!F64)/Picos!F64</f>
        <v>-0.10101590220307778</v>
      </c>
      <c r="G64" s="14">
        <f>('Retorno Acumulado'!G64-Picos!G64)/Picos!G64</f>
        <v>-0.17882395801107398</v>
      </c>
      <c r="H64" s="14">
        <f>('Retorno Acumulado'!H64-Picos!H64)/Picos!H64</f>
        <v>-0.1874486805280938</v>
      </c>
      <c r="I64" s="14">
        <f>('Retorno Acumulado'!I64-Picos!I64)/Picos!I64</f>
        <v>-0.32844193457183712</v>
      </c>
      <c r="J64" s="14">
        <f>('Retorno Acumulado'!J64-Picos!J64)/Picos!J64</f>
        <v>-7.3812659636958563E-3</v>
      </c>
    </row>
    <row r="65" spans="1:10">
      <c r="A65" s="3">
        <v>44568</v>
      </c>
      <c r="B65" s="14">
        <f>('Retorno Acumulado'!B65-Picos!B65)/Picos!B65</f>
        <v>-4.7181074275260693E-2</v>
      </c>
      <c r="C65" s="14">
        <f>('Retorno Acumulado'!C65-Picos!C65)/Picos!C65</f>
        <v>-7.8894038117603871E-2</v>
      </c>
      <c r="D65" s="14">
        <f>('Retorno Acumulado'!D65-Picos!D65)/Picos!D65</f>
        <v>-7.4476340719588668E-2</v>
      </c>
      <c r="E65" s="14">
        <f>('Retorno Acumulado'!E65-Picos!E65)/Picos!E65</f>
        <v>-0.13200029262469815</v>
      </c>
      <c r="F65" s="14">
        <f>('Retorno Acumulado'!F65-Picos!F65)/Picos!F65</f>
        <v>-0.10101590220307778</v>
      </c>
      <c r="G65" s="14">
        <f>('Retorno Acumulado'!G65-Picos!G65)/Picos!G65</f>
        <v>-0.18269169716884179</v>
      </c>
      <c r="H65" s="14">
        <f>('Retorno Acumulado'!H65-Picos!H65)/Picos!H65</f>
        <v>-0.1874486805280938</v>
      </c>
      <c r="I65" s="14">
        <f>('Retorno Acumulado'!I65-Picos!I65)/Picos!I65</f>
        <v>-0.33361964725628829</v>
      </c>
      <c r="J65" s="14">
        <f>('Retorno Acumulado'!J65-Picos!J65)/Picos!J65</f>
        <v>-3.8674268959430404E-3</v>
      </c>
    </row>
    <row r="66" spans="1:10">
      <c r="A66" s="3">
        <v>44571</v>
      </c>
      <c r="B66" s="14">
        <f>('Retorno Acumulado'!B66-Picos!B66)/Picos!B66</f>
        <v>-7.5329250979020893E-2</v>
      </c>
      <c r="C66" s="14">
        <f>('Retorno Acumulado'!C66-Picos!C66)/Picos!C66</f>
        <v>-8.1402209651809665E-2</v>
      </c>
      <c r="D66" s="14">
        <f>('Retorno Acumulado'!D66-Picos!D66)/Picos!D66</f>
        <v>-0.10274368432133099</v>
      </c>
      <c r="E66" s="14">
        <f>('Retorno Acumulado'!E66-Picos!E66)/Picos!E66</f>
        <v>-0.13523185553525638</v>
      </c>
      <c r="F66" s="14">
        <f>('Retorno Acumulado'!F66-Picos!F66)/Picos!F66</f>
        <v>-0.12937165861578825</v>
      </c>
      <c r="G66" s="14">
        <f>('Retorno Acumulado'!G66-Picos!G66)/Picos!G66</f>
        <v>-0.18655184428311339</v>
      </c>
      <c r="H66" s="14">
        <f>('Retorno Acumulado'!H66-Picos!H66)/Picos!H66</f>
        <v>-0.21551582820529239</v>
      </c>
      <c r="I66" s="14">
        <f>('Retorno Acumulado'!I66-Picos!I66)/Picos!I66</f>
        <v>-0.33876610272052793</v>
      </c>
      <c r="J66" s="14">
        <f>('Retorno Acumulado'!J66-Picos!J66)/Picos!J66</f>
        <v>-4.4841970653262443E-4</v>
      </c>
    </row>
    <row r="67" spans="1:10">
      <c r="A67" s="3">
        <v>44572</v>
      </c>
      <c r="B67" s="14">
        <f>('Retorno Acumulado'!B67-Picos!B67)/Picos!B67</f>
        <v>-7.5329250979020893E-2</v>
      </c>
      <c r="C67" s="14">
        <f>('Retorno Acumulado'!C67-Picos!C67)/Picos!C67</f>
        <v>-7.7713120925771317E-2</v>
      </c>
      <c r="D67" s="14">
        <f>('Retorno Acumulado'!D67-Picos!D67)/Picos!D67</f>
        <v>-0.10274368432133099</v>
      </c>
      <c r="E67" s="14">
        <f>('Retorno Acumulado'!E67-Picos!E67)/Picos!E67</f>
        <v>-0.13262371481155075</v>
      </c>
      <c r="F67" s="14">
        <f>('Retorno Acumulado'!F67-Picos!F67)/Picos!F67</f>
        <v>-0.12937165861578825</v>
      </c>
      <c r="G67" s="14">
        <f>('Retorno Acumulado'!G67-Picos!G67)/Picos!G67</f>
        <v>-0.18491193280118814</v>
      </c>
      <c r="H67" s="14">
        <f>('Retorno Acumulado'!H67-Picos!H67)/Picos!H67</f>
        <v>-0.21551582820529239</v>
      </c>
      <c r="I67" s="14">
        <f>('Retorno Acumulado'!I67-Picos!I67)/Picos!I67</f>
        <v>-0.33941675687545092</v>
      </c>
      <c r="J67" s="14">
        <f>('Retorno Acumulado'!J67-Picos!J67)/Picos!J67</f>
        <v>-7.344957449520015E-3</v>
      </c>
    </row>
    <row r="68" spans="1:10">
      <c r="A68" s="3">
        <v>44574</v>
      </c>
      <c r="B68" s="14">
        <f>('Retorno Acumulado'!B68-Picos!B68)/Picos!B68</f>
        <v>-7.5329250979020893E-2</v>
      </c>
      <c r="C68" s="14">
        <f>('Retorno Acumulado'!C68-Picos!C68)/Picos!C68</f>
        <v>-7.7713120925771317E-2</v>
      </c>
      <c r="D68" s="14">
        <f>('Retorno Acumulado'!D68-Picos!D68)/Picos!D68</f>
        <v>-0.10274368432133099</v>
      </c>
      <c r="E68" s="14">
        <f>('Retorno Acumulado'!E68-Picos!E68)/Picos!E68</f>
        <v>-0.13349109109673918</v>
      </c>
      <c r="F68" s="14">
        <f>('Retorno Acumulado'!F68-Picos!F68)/Picos!F68</f>
        <v>-0.12937165861578825</v>
      </c>
      <c r="G68" s="14">
        <f>('Retorno Acumulado'!G68-Picos!G68)/Picos!G68</f>
        <v>-0.18654210893558582</v>
      </c>
      <c r="H68" s="14">
        <f>('Retorno Acumulado'!H68-Picos!H68)/Picos!H68</f>
        <v>-0.21551582820529239</v>
      </c>
      <c r="I68" s="14">
        <f>('Retorno Acumulado'!I68-Picos!I68)/Picos!I68</f>
        <v>-0.34271967309107365</v>
      </c>
      <c r="J68" s="14">
        <f>('Retorno Acumulado'!J68-Picos!J68)/Picos!J68</f>
        <v>0</v>
      </c>
    </row>
    <row r="69" spans="1:10">
      <c r="A69" s="3">
        <v>44575</v>
      </c>
      <c r="B69" s="14">
        <f>('Retorno Acumulado'!B69-Picos!B69)/Picos!B69</f>
        <v>-7.7934048479012905E-2</v>
      </c>
      <c r="C69" s="14">
        <f>('Retorno Acumulado'!C69-Picos!C69)/Picos!C69</f>
        <v>-7.8579148305222044E-2</v>
      </c>
      <c r="D69" s="14">
        <f>('Retorno Acumulado'!D69-Picos!D69)/Picos!D69</f>
        <v>-0.10706234316659817</v>
      </c>
      <c r="E69" s="14">
        <f>('Retorno Acumulado'!E69-Picos!E69)/Picos!E69</f>
        <v>-0.13603608061923145</v>
      </c>
      <c r="F69" s="14">
        <f>('Retorno Acumulado'!F69-Picos!F69)/Picos!F69</f>
        <v>-0.13529834438556348</v>
      </c>
      <c r="G69" s="14">
        <f>('Retorno Acumulado'!G69-Picos!G69)/Picos!G69</f>
        <v>-0.19055499595406941</v>
      </c>
      <c r="H69" s="14">
        <f>('Retorno Acumulado'!H69-Picos!H69)/Picos!H69</f>
        <v>-0.22553990027133058</v>
      </c>
      <c r="I69" s="14">
        <f>('Retorno Acumulado'!I69-Picos!I69)/Picos!I69</f>
        <v>-0.34989014464782275</v>
      </c>
      <c r="J69" s="14">
        <f>('Retorno Acumulado'!J69-Picos!J69)/Picos!J69</f>
        <v>-9.4661972470243098E-4</v>
      </c>
    </row>
    <row r="70" spans="1:10">
      <c r="A70" s="3">
        <v>44578</v>
      </c>
      <c r="B70" s="14">
        <f>('Retorno Acumulado'!B70-Picos!B70)/Picos!B70</f>
        <v>-7.5666688304222796E-2</v>
      </c>
      <c r="C70" s="14">
        <f>('Retorno Acumulado'!C70-Picos!C70)/Picos!C70</f>
        <v>-7.6313374430904635E-2</v>
      </c>
      <c r="D70" s="14">
        <f>('Retorno Acumulado'!D70-Picos!D70)/Picos!D70</f>
        <v>-0.10575954712527809</v>
      </c>
      <c r="E70" s="14">
        <f>('Retorno Acumulado'!E70-Picos!E70)/Picos!E70</f>
        <v>-0.13477555726085483</v>
      </c>
      <c r="F70" s="14">
        <f>('Retorno Acumulado'!F70-Picos!F70)/Picos!F70</f>
        <v>-0.13490144632563644</v>
      </c>
      <c r="G70" s="14">
        <f>('Retorno Acumulado'!G70-Picos!G70)/Picos!G70</f>
        <v>-0.19018346069721234</v>
      </c>
      <c r="H70" s="14">
        <f>('Retorno Acumulado'!H70-Picos!H70)/Picos!H70</f>
        <v>-0.22750780338474116</v>
      </c>
      <c r="I70" s="14">
        <f>('Retorno Acumulado'!I70-Picos!I70)/Picos!I70</f>
        <v>-0.35154207379027269</v>
      </c>
      <c r="J70" s="14">
        <f>('Retorno Acumulado'!J70-Picos!J70)/Picos!J70</f>
        <v>-2.4287331162686698E-3</v>
      </c>
    </row>
    <row r="71" spans="1:10">
      <c r="A71" s="3">
        <v>44579</v>
      </c>
      <c r="B71" s="14">
        <f>('Retorno Acumulado'!B71-Picos!B71)/Picos!B71</f>
        <v>-7.5666688304222796E-2</v>
      </c>
      <c r="C71" s="14">
        <f>('Retorno Acumulado'!C71-Picos!C71)/Picos!C71</f>
        <v>-8.5277753132052644E-2</v>
      </c>
      <c r="D71" s="14">
        <f>('Retorno Acumulado'!D71-Picos!D71)/Picos!D71</f>
        <v>-0.10575954712527809</v>
      </c>
      <c r="E71" s="14">
        <f>('Retorno Acumulado'!E71-Picos!E71)/Picos!E71</f>
        <v>-0.14489374713545691</v>
      </c>
      <c r="F71" s="14">
        <f>('Retorno Acumulado'!F71-Picos!F71)/Picos!F71</f>
        <v>-0.13490144632563644</v>
      </c>
      <c r="G71" s="14">
        <f>('Retorno Acumulado'!G71-Picos!G71)/Picos!G71</f>
        <v>-0.20126303856317193</v>
      </c>
      <c r="H71" s="14">
        <f>('Retorno Acumulado'!H71-Picos!H71)/Picos!H71</f>
        <v>-0.22750780338474116</v>
      </c>
      <c r="I71" s="14">
        <f>('Retorno Acumulado'!I71-Picos!I71)/Picos!I71</f>
        <v>-0.3642722593572108</v>
      </c>
      <c r="J71" s="14">
        <f>('Retorno Acumulado'!J71-Picos!J71)/Picos!J71</f>
        <v>0</v>
      </c>
    </row>
    <row r="72" spans="1:10">
      <c r="A72" s="3">
        <v>44580</v>
      </c>
      <c r="B72" s="14">
        <f>('Retorno Acumulado'!B72-Picos!B72)/Picos!B72</f>
        <v>-7.5666688304222796E-2</v>
      </c>
      <c r="C72" s="14">
        <f>('Retorno Acumulado'!C72-Picos!C72)/Picos!C72</f>
        <v>-7.7599622020191439E-2</v>
      </c>
      <c r="D72" s="14">
        <f>('Retorno Acumulado'!D72-Picos!D72)/Picos!D72</f>
        <v>-0.10575954712527809</v>
      </c>
      <c r="E72" s="14">
        <f>('Retorno Acumulado'!E72-Picos!E72)/Picos!E72</f>
        <v>-0.13943255705157775</v>
      </c>
      <c r="F72" s="14">
        <f>('Retorno Acumulado'!F72-Picos!F72)/Picos!F72</f>
        <v>-0.13490144632563644</v>
      </c>
      <c r="G72" s="14">
        <f>('Retorno Acumulado'!G72-Picos!G72)/Picos!G72</f>
        <v>-0.19776362964012748</v>
      </c>
      <c r="H72" s="14">
        <f>('Retorno Acumulado'!H72-Picos!H72)/Picos!H72</f>
        <v>-0.22750780338474116</v>
      </c>
      <c r="I72" s="14">
        <f>('Retorno Acumulado'!I72-Picos!I72)/Picos!I72</f>
        <v>-0.36530403076317686</v>
      </c>
      <c r="J72" s="14">
        <f>('Retorno Acumulado'!J72-Picos!J72)/Picos!J72</f>
        <v>-1.3953016238076019E-2</v>
      </c>
    </row>
    <row r="73" spans="1:10">
      <c r="A73" s="3">
        <v>44581</v>
      </c>
      <c r="B73" s="14">
        <f>('Retorno Acumulado'!B73-Picos!B73)/Picos!B73</f>
        <v>-7.5666688304222796E-2</v>
      </c>
      <c r="C73" s="14">
        <f>('Retorno Acumulado'!C73-Picos!C73)/Picos!C73</f>
        <v>-5.4992534922852561E-2</v>
      </c>
      <c r="D73" s="14">
        <f>('Retorno Acumulado'!D73-Picos!D73)/Picos!D73</f>
        <v>-0.10575954712527809</v>
      </c>
      <c r="E73" s="14">
        <f>('Retorno Acumulado'!E73-Picos!E73)/Picos!E73</f>
        <v>-0.1200822202805788</v>
      </c>
      <c r="F73" s="14">
        <f>('Retorno Acumulado'!F73-Picos!F73)/Picos!F73</f>
        <v>-0.13490144632563644</v>
      </c>
      <c r="G73" s="14">
        <f>('Retorno Acumulado'!G73-Picos!G73)/Picos!G73</f>
        <v>-0.18134655526521343</v>
      </c>
      <c r="H73" s="14">
        <f>('Retorno Acumulado'!H73-Picos!H73)/Picos!H73</f>
        <v>-0.22750780338474116</v>
      </c>
      <c r="I73" s="14">
        <f>('Retorno Acumulado'!I73-Picos!I73)/Picos!I73</f>
        <v>-0.35615686910422917</v>
      </c>
      <c r="J73" s="14">
        <f>('Retorno Acumulado'!J73-Picos!J73)/Picos!J73</f>
        <v>-2.1671743100207509E-2</v>
      </c>
    </row>
    <row r="74" spans="1:10">
      <c r="A74" s="3">
        <v>44582</v>
      </c>
      <c r="B74" s="14">
        <f>('Retorno Acumulado'!B74-Picos!B74)/Picos!B74</f>
        <v>-9.1572615931883677E-2</v>
      </c>
      <c r="C74" s="14">
        <f>('Retorno Acumulado'!C74-Picos!C74)/Picos!C74</f>
        <v>-5.5264224569062347E-2</v>
      </c>
      <c r="D74" s="14">
        <f>('Retorno Acumulado'!D74-Picos!D74)/Picos!D74</f>
        <v>-0.12204187729122101</v>
      </c>
      <c r="E74" s="14">
        <f>('Retorno Acumulado'!E74-Picos!E74)/Picos!E74</f>
        <v>-0.12121511442196758</v>
      </c>
      <c r="F74" s="14">
        <f>('Retorno Acumulado'!F74-Picos!F74)/Picos!F74</f>
        <v>-0.15151825934461358</v>
      </c>
      <c r="G74" s="14">
        <f>('Retorno Acumulado'!G74-Picos!G74)/Picos!G74</f>
        <v>-0.18321922502004423</v>
      </c>
      <c r="H74" s="14">
        <f>('Retorno Acumulado'!H74-Picos!H74)/Picos!H74</f>
        <v>-0.24466331008717279</v>
      </c>
      <c r="I74" s="14">
        <f>('Retorno Acumulado'!I74-Picos!I74)/Picos!I74</f>
        <v>-0.35956118965884065</v>
      </c>
      <c r="J74" s="14">
        <f>('Retorno Acumulado'!J74-Picos!J74)/Picos!J74</f>
        <v>-2.7558799327829873E-2</v>
      </c>
    </row>
    <row r="75" spans="1:10">
      <c r="A75" s="3">
        <v>44585</v>
      </c>
      <c r="B75" s="14">
        <f>('Retorno Acumulado'!B75-Picos!B75)/Picos!B75</f>
        <v>-7.9378795155537335E-2</v>
      </c>
      <c r="C75" s="14">
        <f>('Retorno Acumulado'!C75-Picos!C75)/Picos!C75</f>
        <v>-4.2583036255452955E-2</v>
      </c>
      <c r="D75" s="14">
        <f>('Retorno Acumulado'!D75-Picos!D75)/Picos!D75</f>
        <v>-0.11113500353280975</v>
      </c>
      <c r="E75" s="14">
        <f>('Retorno Acumulado'!E75-Picos!E75)/Picos!E75</f>
        <v>-0.11029796978843165</v>
      </c>
      <c r="F75" s="14">
        <f>('Retorno Acumulado'!F75-Picos!F75)/Picos!F75</f>
        <v>-0.14182605242110713</v>
      </c>
      <c r="G75" s="14">
        <f>('Retorno Acumulado'!G75-Picos!G75)/Picos!G75</f>
        <v>-0.17388913822744828</v>
      </c>
      <c r="H75" s="14">
        <f>('Retorno Acumulado'!H75-Picos!H75)/Picos!H75</f>
        <v>-0.23830110914803695</v>
      </c>
      <c r="I75" s="14">
        <f>('Retorno Acumulado'!I75-Picos!I75)/Picos!I75</f>
        <v>-0.35416677355933696</v>
      </c>
      <c r="J75" s="14">
        <f>('Retorno Acumulado'!J75-Picos!J75)/Picos!J75</f>
        <v>-4.3002440278639378E-2</v>
      </c>
    </row>
    <row r="76" spans="1:10">
      <c r="A76" s="3">
        <v>44586</v>
      </c>
      <c r="B76" s="14">
        <f>('Retorno Acumulado'!B76-Picos!B76)/Picos!B76</f>
        <v>-8.9046238427609045E-2</v>
      </c>
      <c r="C76" s="14">
        <f>('Retorno Acumulado'!C76-Picos!C76)/Picos!C76</f>
        <v>-5.2636871791734353E-2</v>
      </c>
      <c r="D76" s="14">
        <f>('Retorno Acumulado'!D76-Picos!D76)/Picos!D76</f>
        <v>-0.12135783985717892</v>
      </c>
      <c r="E76" s="14">
        <f>('Retorno Acumulado'!E76-Picos!E76)/Picos!E76</f>
        <v>-0.12140990240505696</v>
      </c>
      <c r="F76" s="14">
        <f>('Retorno Acumulado'!F76-Picos!F76)/Picos!F76</f>
        <v>-0.15255408493979083</v>
      </c>
      <c r="G76" s="14">
        <f>('Retorno Acumulado'!G76-Picos!G76)/Picos!G76</f>
        <v>-0.18584791741024601</v>
      </c>
      <c r="H76" s="14">
        <f>('Retorno Acumulado'!H76-Picos!H76)/Picos!H76</f>
        <v>-0.2501082036551332</v>
      </c>
      <c r="I76" s="14">
        <f>('Retorno Acumulado'!I76-Picos!I76)/Picos!I76</f>
        <v>-0.36735694523038176</v>
      </c>
      <c r="J76" s="14">
        <f>('Retorno Acumulado'!J76-Picos!J76)/Picos!J76</f>
        <v>-5.5764592192233113E-2</v>
      </c>
    </row>
    <row r="77" spans="1:10">
      <c r="A77" s="3">
        <v>44587</v>
      </c>
      <c r="B77" s="14">
        <f>('Retorno Acumulado'!B77-Picos!B77)/Picos!B77</f>
        <v>-8.9046238427609045E-2</v>
      </c>
      <c r="C77" s="14">
        <f>('Retorno Acumulado'!C77-Picos!C77)/Picos!C77</f>
        <v>-5.2636871791734353E-2</v>
      </c>
      <c r="D77" s="14">
        <f>('Retorno Acumulado'!D77-Picos!D77)/Picos!D77</f>
        <v>-0.12223648201732173</v>
      </c>
      <c r="E77" s="14">
        <f>('Retorno Acumulado'!E77-Picos!E77)/Picos!E77</f>
        <v>-0.12228849250265192</v>
      </c>
      <c r="F77" s="14">
        <f>('Retorno Acumulado'!F77-Picos!F77)/Picos!F77</f>
        <v>-0.1542489767699112</v>
      </c>
      <c r="G77" s="14">
        <f>('Retorno Acumulado'!G77-Picos!G77)/Picos!G77</f>
        <v>-0.18747622157542548</v>
      </c>
      <c r="H77" s="14">
        <f>('Retorno Acumulado'!H77-Picos!H77)/Picos!H77</f>
        <v>-0.25385766263685755</v>
      </c>
      <c r="I77" s="14">
        <f>('Retorno Acumulado'!I77-Picos!I77)/Picos!I77</f>
        <v>-0.37052016050422987</v>
      </c>
      <c r="J77" s="14">
        <f>('Retorno Acumulado'!J77-Picos!J77)/Picos!J77</f>
        <v>-4.9957187501630959E-2</v>
      </c>
    </row>
    <row r="78" spans="1:10">
      <c r="A78" s="3">
        <v>44588</v>
      </c>
      <c r="B78" s="14">
        <f>('Retorno Acumulado'!B78-Picos!B78)/Picos!B78</f>
        <v>-8.9046238427609045E-2</v>
      </c>
      <c r="C78" s="14">
        <f>('Retorno Acumulado'!C78-Picos!C78)/Picos!C78</f>
        <v>-3.2859719127258678E-2</v>
      </c>
      <c r="D78" s="14">
        <f>('Retorno Acumulado'!D78-Picos!D78)/Picos!D78</f>
        <v>-0.12223648201732173</v>
      </c>
      <c r="E78" s="14">
        <f>('Retorno Acumulado'!E78-Picos!E78)/Picos!E78</f>
        <v>-0.10484309857963464</v>
      </c>
      <c r="F78" s="14">
        <f>('Retorno Acumulado'!F78-Picos!F78)/Picos!F78</f>
        <v>-0.1542489767699112</v>
      </c>
      <c r="G78" s="14">
        <f>('Retorno Acumulado'!G78-Picos!G78)/Picos!G78</f>
        <v>-0.1721390227338831</v>
      </c>
      <c r="H78" s="14">
        <f>('Retorno Acumulado'!H78-Picos!H78)/Picos!H78</f>
        <v>-0.25385766263685755</v>
      </c>
      <c r="I78" s="14">
        <f>('Retorno Acumulado'!I78-Picos!I78)/Picos!I78</f>
        <v>-0.36052653857239497</v>
      </c>
      <c r="J78" s="14">
        <f>('Retorno Acumulado'!J78-Picos!J78)/Picos!J78</f>
        <v>-5.5089694862269507E-2</v>
      </c>
    </row>
    <row r="79" spans="1:10">
      <c r="A79" s="3">
        <v>44589</v>
      </c>
      <c r="B79" s="14">
        <f>('Retorno Acumulado'!B79-Picos!B79)/Picos!B79</f>
        <v>-8.9046238427609045E-2</v>
      </c>
      <c r="C79" s="14">
        <f>('Retorno Acumulado'!C79-Picos!C79)/Picos!C79</f>
        <v>-7.3003004443387455E-3</v>
      </c>
      <c r="D79" s="14">
        <f>('Retorno Acumulado'!D79-Picos!D79)/Picos!D79</f>
        <v>-0.12223648201732173</v>
      </c>
      <c r="E79" s="14">
        <f>('Retorno Acumulado'!E79-Picos!E79)/Picos!E79</f>
        <v>-8.299902491170795E-2</v>
      </c>
      <c r="F79" s="14">
        <f>('Retorno Acumulado'!F79-Picos!F79)/Picos!F79</f>
        <v>-0.1542489767699112</v>
      </c>
      <c r="G79" s="14">
        <f>('Retorno Acumulado'!G79-Picos!G79)/Picos!G79</f>
        <v>-0.15361216732433261</v>
      </c>
      <c r="H79" s="14">
        <f>('Retorno Acumulado'!H79-Picos!H79)/Picos!H79</f>
        <v>-0.25385766263685755</v>
      </c>
      <c r="I79" s="14">
        <f>('Retorno Acumulado'!I79-Picos!I79)/Picos!I79</f>
        <v>-0.35008955008833592</v>
      </c>
      <c r="J79" s="14">
        <f>('Retorno Acumulado'!J79-Picos!J79)/Picos!J79</f>
        <v>-6.8785186340422147E-2</v>
      </c>
    </row>
    <row r="80" spans="1:10">
      <c r="A80" s="3">
        <v>44592</v>
      </c>
      <c r="B80" s="14">
        <f>('Retorno Acumulado'!B80-Picos!B80)/Picos!B80</f>
        <v>-8.9046238427609045E-2</v>
      </c>
      <c r="C80" s="14">
        <f>('Retorno Acumulado'!C80-Picos!C80)/Picos!C80</f>
        <v>-7.3003004443387455E-3</v>
      </c>
      <c r="D80" s="14">
        <f>('Retorno Acumulado'!D80-Picos!D80)/Picos!D80</f>
        <v>-0.12311424553530441</v>
      </c>
      <c r="E80" s="14">
        <f>('Retorno Acumulado'!E80-Picos!E80)/Picos!E80</f>
        <v>-8.3916025886796197E-2</v>
      </c>
      <c r="F80" s="14">
        <f>('Retorno Acumulado'!F80-Picos!F80)/Picos!F80</f>
        <v>-0.15594047881637135</v>
      </c>
      <c r="G80" s="14">
        <f>('Retorno Acumulado'!G80-Picos!G80)/Picos!G80</f>
        <v>-0.155304942989684</v>
      </c>
      <c r="H80" s="14">
        <f>('Retorno Acumulado'!H80-Picos!H80)/Picos!H80</f>
        <v>-0.25758837432367326</v>
      </c>
      <c r="I80" s="14">
        <f>('Retorno Acumulado'!I80-Picos!I80)/Picos!I80</f>
        <v>-0.35333910233789423</v>
      </c>
      <c r="J80" s="14">
        <f>('Retorno Acumulado'!J80-Picos!J80)/Picos!J80</f>
        <v>-6.6207305341284689E-2</v>
      </c>
    </row>
    <row r="81" spans="1:10">
      <c r="A81" s="3">
        <v>44593</v>
      </c>
      <c r="B81" s="14">
        <f>('Retorno Acumulado'!B81-Picos!B81)/Picos!B81</f>
        <v>-8.9046238427609045E-2</v>
      </c>
      <c r="C81" s="14">
        <f>('Retorno Acumulado'!C81-Picos!C81)/Picos!C81</f>
        <v>-7.3003004443387455E-3</v>
      </c>
      <c r="D81" s="14">
        <f>('Retorno Acumulado'!D81-Picos!D81)/Picos!D81</f>
        <v>-0.12311424553530441</v>
      </c>
      <c r="E81" s="14">
        <f>('Retorno Acumulado'!E81-Picos!E81)/Picos!E81</f>
        <v>-8.3916025886796197E-2</v>
      </c>
      <c r="F81" s="14">
        <f>('Retorno Acumulado'!F81-Picos!F81)/Picos!F81</f>
        <v>-0.15594047881637135</v>
      </c>
      <c r="G81" s="14">
        <f>('Retorno Acumulado'!G81-Picos!G81)/Picos!G81</f>
        <v>-0.155304942989684</v>
      </c>
      <c r="H81" s="14">
        <f>('Retorno Acumulado'!H81-Picos!H81)/Picos!H81</f>
        <v>-0.25758837432367326</v>
      </c>
      <c r="I81" s="14">
        <f>('Retorno Acumulado'!I81-Picos!I81)/Picos!I81</f>
        <v>-0.35333910233789423</v>
      </c>
      <c r="J81" s="14">
        <f>('Retorno Acumulado'!J81-Picos!J81)/Picos!J81</f>
        <v>-5.4033789814812216E-2</v>
      </c>
    </row>
    <row r="82" spans="1:10">
      <c r="A82" s="3">
        <v>44594</v>
      </c>
      <c r="B82" s="14">
        <f>('Retorno Acumulado'!B82-Picos!B82)/Picos!B82</f>
        <v>-8.9046238427609045E-2</v>
      </c>
      <c r="C82" s="14">
        <f>('Retorno Acumulado'!C82-Picos!C82)/Picos!C82</f>
        <v>-1.509260337229903E-2</v>
      </c>
      <c r="D82" s="14">
        <f>('Retorno Acumulado'!D82-Picos!D82)/Picos!D82</f>
        <v>-0.12311424553530441</v>
      </c>
      <c r="E82" s="14">
        <f>('Retorno Acumulado'!E82-Picos!E82)/Picos!E82</f>
        <v>-9.2930991091313767E-2</v>
      </c>
      <c r="F82" s="14">
        <f>('Retorno Acumulado'!F82-Picos!F82)/Picos!F82</f>
        <v>-0.15594047881637135</v>
      </c>
      <c r="G82" s="14">
        <f>('Retorno Acumulado'!G82-Picos!G82)/Picos!G82</f>
        <v>-0.16529761660431555</v>
      </c>
      <c r="H82" s="14">
        <f>('Retorno Acumulado'!H82-Picos!H82)/Picos!H82</f>
        <v>-0.25758837432367326</v>
      </c>
      <c r="I82" s="14">
        <f>('Retorno Acumulado'!I82-Picos!I82)/Picos!I82</f>
        <v>-0.36484021531585081</v>
      </c>
      <c r="J82" s="14">
        <f>('Retorno Acumulado'!J82-Picos!J82)/Picos!J82</f>
        <v>-4.9049730414912625E-2</v>
      </c>
    </row>
    <row r="83" spans="1:10">
      <c r="A83" s="3">
        <v>44595</v>
      </c>
      <c r="B83" s="14">
        <f>('Retorno Acumulado'!B83-Picos!B83)/Picos!B83</f>
        <v>-9.3402874792329033E-2</v>
      </c>
      <c r="C83" s="14">
        <f>('Retorno Acumulado'!C83-Picos!C83)/Picos!C83</f>
        <v>-1.8102808678858735E-2</v>
      </c>
      <c r="D83" s="14">
        <f>('Retorno Acumulado'!D83-Picos!D83)/Picos!D83</f>
        <v>-0.12818483741049649</v>
      </c>
      <c r="E83" s="14">
        <f>('Retorno Acumulado'!E83-Picos!E83)/Picos!E83</f>
        <v>-9.6610365347783708E-2</v>
      </c>
      <c r="F83" s="14">
        <f>('Retorno Acumulado'!F83-Picos!F83)/Picos!F83</f>
        <v>-0.16166531251879943</v>
      </c>
      <c r="G83" s="14">
        <f>('Retorno Acumulado'!G83-Picos!G83)/Picos!G83</f>
        <v>-0.16951815008889209</v>
      </c>
      <c r="H83" s="14">
        <f>('Retorno Acumulado'!H83-Picos!H83)/Picos!H83</f>
        <v>-0.26485101605185196</v>
      </c>
      <c r="I83" s="14">
        <f>('Retorno Acumulado'!I83-Picos!I83)/Picos!I83</f>
        <v>-0.36995727426119462</v>
      </c>
      <c r="J83" s="14">
        <f>('Retorno Acumulado'!J83-Picos!J83)/Picos!J83</f>
        <v>-4.5656005200292095E-2</v>
      </c>
    </row>
    <row r="84" spans="1:10">
      <c r="A84" s="3">
        <v>44596</v>
      </c>
      <c r="B84" s="14">
        <f>('Retorno Acumulado'!B84-Picos!B84)/Picos!B84</f>
        <v>-9.3402874792329033E-2</v>
      </c>
      <c r="C84" s="14">
        <f>('Retorno Acumulado'!C84-Picos!C84)/Picos!C84</f>
        <v>0</v>
      </c>
      <c r="D84" s="14">
        <f>('Retorno Acumulado'!D84-Picos!D84)/Picos!D84</f>
        <v>-0.12818483741049649</v>
      </c>
      <c r="E84" s="14">
        <f>('Retorno Acumulado'!E84-Picos!E84)/Picos!E84</f>
        <v>-6.3580633525629385E-2</v>
      </c>
      <c r="F84" s="14">
        <f>('Retorno Acumulado'!F84-Picos!F84)/Picos!F84</f>
        <v>-0.16166531251879943</v>
      </c>
      <c r="G84" s="14">
        <f>('Retorno Acumulado'!G84-Picos!G84)/Picos!G84</f>
        <v>-0.1399845545423532</v>
      </c>
      <c r="H84" s="14">
        <f>('Retorno Acumulado'!H84-Picos!H84)/Picos!H84</f>
        <v>-0.26485101605185196</v>
      </c>
      <c r="I84" s="14">
        <f>('Retorno Acumulado'!I84-Picos!I84)/Picos!I84</f>
        <v>-0.3494418230256876</v>
      </c>
      <c r="J84" s="14">
        <f>('Retorno Acumulado'!J84-Picos!J84)/Picos!J84</f>
        <v>-5.8565657014694503E-2</v>
      </c>
    </row>
    <row r="85" spans="1:10">
      <c r="A85" s="3">
        <v>44600</v>
      </c>
      <c r="B85" s="14">
        <f>('Retorno Acumulado'!B85-Picos!B85)/Picos!B85</f>
        <v>-9.3402874792329033E-2</v>
      </c>
      <c r="C85" s="14">
        <f>('Retorno Acumulado'!C85-Picos!C85)/Picos!C85</f>
        <v>0</v>
      </c>
      <c r="D85" s="14">
        <f>('Retorno Acumulado'!D85-Picos!D85)/Picos!D85</f>
        <v>-0.12818483741049649</v>
      </c>
      <c r="E85" s="14">
        <f>('Retorno Acumulado'!E85-Picos!E85)/Picos!E85</f>
        <v>-6.3580633525629385E-2</v>
      </c>
      <c r="F85" s="14">
        <f>('Retorno Acumulado'!F85-Picos!F85)/Picos!F85</f>
        <v>-0.16166531251879943</v>
      </c>
      <c r="G85" s="14">
        <f>('Retorno Acumulado'!G85-Picos!G85)/Picos!G85</f>
        <v>-0.1399845545423532</v>
      </c>
      <c r="H85" s="14">
        <f>('Retorno Acumulado'!H85-Picos!H85)/Picos!H85</f>
        <v>-0.26485101605185196</v>
      </c>
      <c r="I85" s="14">
        <f>('Retorno Acumulado'!I85-Picos!I85)/Picos!I85</f>
        <v>-0.3494418230256876</v>
      </c>
      <c r="J85" s="14">
        <f>('Retorno Acumulado'!J85-Picos!J85)/Picos!J85</f>
        <v>-5.5727052081561396E-2</v>
      </c>
    </row>
    <row r="86" spans="1:10">
      <c r="A86" s="3">
        <v>44601</v>
      </c>
      <c r="B86" s="14">
        <f>('Retorno Acumulado'!B86-Picos!B86)/Picos!B86</f>
        <v>-9.8348362110336915E-2</v>
      </c>
      <c r="C86" s="14">
        <f>('Retorno Acumulado'!C86-Picos!C86)/Picos!C86</f>
        <v>-5.4550000000000518E-3</v>
      </c>
      <c r="D86" s="14">
        <f>('Retorno Acumulado'!D86-Picos!D86)/Picos!D86</f>
        <v>-0.13381240428501176</v>
      </c>
      <c r="E86" s="14">
        <f>('Retorno Acumulado'!E86-Picos!E86)/Picos!E86</f>
        <v>-6.962522053622143E-2</v>
      </c>
      <c r="F86" s="14">
        <f>('Retorno Acumulado'!F86-Picos!F86)/Picos!F86</f>
        <v>-0.16791509761397175</v>
      </c>
      <c r="G86" s="14">
        <f>('Retorno Acumulado'!G86-Picos!G86)/Picos!G86</f>
        <v>-0.14639596968823998</v>
      </c>
      <c r="H86" s="14">
        <f>('Retorno Acumulado'!H86-Picos!H86)/Picos!H86</f>
        <v>-0.27253699867902986</v>
      </c>
      <c r="I86" s="14">
        <f>('Retorno Acumulado'!I86-Picos!I86)/Picos!I86</f>
        <v>-0.35624340876595406</v>
      </c>
      <c r="J86" s="14">
        <f>('Retorno Acumulado'!J86-Picos!J86)/Picos!J86</f>
        <v>-3.7068176235205162E-2</v>
      </c>
    </row>
    <row r="87" spans="1:10">
      <c r="A87" s="3">
        <v>44602</v>
      </c>
      <c r="B87" s="14">
        <f>('Retorno Acumulado'!B87-Picos!B87)/Picos!B87</f>
        <v>-9.8348362110336915E-2</v>
      </c>
      <c r="C87" s="14">
        <f>('Retorno Acumulado'!C87-Picos!C87)/Picos!C87</f>
        <v>-2.9711952550000004E-2</v>
      </c>
      <c r="D87" s="14">
        <f>('Retorno Acumulado'!D87-Picos!D87)/Picos!D87</f>
        <v>-0.13381240428501176</v>
      </c>
      <c r="E87" s="14">
        <f>('Retorno Acumulado'!E87-Picos!E87)/Picos!E87</f>
        <v>-9.3247436186806795E-2</v>
      </c>
      <c r="F87" s="14">
        <f>('Retorno Acumulado'!F87-Picos!F87)/Picos!F87</f>
        <v>-0.16791509761397175</v>
      </c>
      <c r="G87" s="14">
        <f>('Retorno Acumulado'!G87-Picos!G87)/Picos!G87</f>
        <v>-0.16892258004816738</v>
      </c>
      <c r="H87" s="14">
        <f>('Retorno Acumulado'!H87-Picos!H87)/Picos!H87</f>
        <v>-0.27253699867902986</v>
      </c>
      <c r="I87" s="14">
        <f>('Retorno Acumulado'!I87-Picos!I87)/Picos!I87</f>
        <v>-0.3751634149823227</v>
      </c>
      <c r="J87" s="14">
        <f>('Retorno Acumulado'!J87-Picos!J87)/Picos!J87</f>
        <v>-3.1724686527882441E-2</v>
      </c>
    </row>
    <row r="88" spans="1:10">
      <c r="A88" s="3">
        <v>44603</v>
      </c>
      <c r="B88" s="14">
        <f>('Retorno Acumulado'!B88-Picos!B88)/Picos!B88</f>
        <v>-7.9612942726627473E-2</v>
      </c>
      <c r="C88" s="14">
        <f>('Retorno Acumulado'!C88-Picos!C88)/Picos!C88</f>
        <v>0</v>
      </c>
      <c r="D88" s="14">
        <f>('Retorno Acumulado'!D88-Picos!D88)/Picos!D88</f>
        <v>-0.11668007982936505</v>
      </c>
      <c r="E88" s="14">
        <f>('Retorno Acumulado'!E88-Picos!E88)/Picos!E88</f>
        <v>-6.1621858206770783E-2</v>
      </c>
      <c r="F88" s="14">
        <f>('Retorno Acumulado'!F88-Picos!F88)/Picos!F88</f>
        <v>-0.15228937523206448</v>
      </c>
      <c r="G88" s="14">
        <f>('Retorno Acumulado'!G88-Picos!G88)/Picos!G88</f>
        <v>-0.14162645479862357</v>
      </c>
      <c r="H88" s="14">
        <f>('Retorno Acumulado'!H88-Picos!H88)/Picos!H88</f>
        <v>-0.26105835998118632</v>
      </c>
      <c r="I88" s="14">
        <f>('Retorno Acumulado'!I88-Picos!I88)/Picos!I88</f>
        <v>-0.35844559481191901</v>
      </c>
      <c r="J88" s="14">
        <f>('Retorno Acumulado'!J88-Picos!J88)/Picos!J88</f>
        <v>-3.320173081059459E-2</v>
      </c>
    </row>
    <row r="89" spans="1:10">
      <c r="A89" s="3">
        <v>44606</v>
      </c>
      <c r="B89" s="14">
        <f>('Retorno Acumulado'!B89-Picos!B89)/Picos!B89</f>
        <v>-7.9612942726627473E-2</v>
      </c>
      <c r="C89" s="14">
        <f>('Retorno Acumulado'!C89-Picos!C89)/Picos!C89</f>
        <v>-1.9582999999999948E-2</v>
      </c>
      <c r="D89" s="14">
        <f>('Retorno Acumulado'!D89-Picos!D89)/Picos!D89</f>
        <v>-0.11668007982936505</v>
      </c>
      <c r="E89" s="14">
        <f>('Retorno Acumulado'!E89-Picos!E89)/Picos!E89</f>
        <v>-8.0936495499300834E-2</v>
      </c>
      <c r="F89" s="14">
        <f>('Retorno Acumulado'!F89-Picos!F89)/Picos!F89</f>
        <v>-0.15228937523206448</v>
      </c>
      <c r="G89" s="14">
        <f>('Retorno Acumulado'!G89-Picos!G89)/Picos!G89</f>
        <v>-0.16015273102470487</v>
      </c>
      <c r="H89" s="14">
        <f>('Retorno Acumulado'!H89-Picos!H89)/Picos!H89</f>
        <v>-0.26105835998118632</v>
      </c>
      <c r="I89" s="14">
        <f>('Retorno Acumulado'!I89-Picos!I89)/Picos!I89</f>
        <v>-0.37421692675465762</v>
      </c>
      <c r="J89" s="14">
        <f>('Retorno Acumulado'!J89-Picos!J89)/Picos!J89</f>
        <v>-1.999737892147339E-2</v>
      </c>
    </row>
    <row r="90" spans="1:10">
      <c r="A90" s="3">
        <v>44607</v>
      </c>
      <c r="B90" s="14">
        <f>('Retorno Acumulado'!B90-Picos!B90)/Picos!B90</f>
        <v>-7.9612942726627473E-2</v>
      </c>
      <c r="C90" s="14">
        <f>('Retorno Acumulado'!C90-Picos!C90)/Picos!C90</f>
        <v>-1.9582999999999948E-2</v>
      </c>
      <c r="D90" s="14">
        <f>('Retorno Acumulado'!D90-Picos!D90)/Picos!D90</f>
        <v>-0.11668007982936505</v>
      </c>
      <c r="E90" s="14">
        <f>('Retorno Acumulado'!E90-Picos!E90)/Picos!E90</f>
        <v>-8.1855559003801495E-2</v>
      </c>
      <c r="F90" s="14">
        <f>('Retorno Acumulado'!F90-Picos!F90)/Picos!F90</f>
        <v>-0.15228937523206448</v>
      </c>
      <c r="G90" s="14">
        <f>('Retorno Acumulado'!G90-Picos!G90)/Picos!G90</f>
        <v>-0.16183242556265545</v>
      </c>
      <c r="H90" s="14">
        <f>('Retorno Acumulado'!H90-Picos!H90)/Picos!H90</f>
        <v>-0.26105835998118632</v>
      </c>
      <c r="I90" s="14">
        <f>('Retorno Acumulado'!I90-Picos!I90)/Picos!I90</f>
        <v>-0.37734584212088429</v>
      </c>
      <c r="J90" s="14">
        <f>('Retorno Acumulado'!J90-Picos!J90)/Picos!J90</f>
        <v>-3.6520850825476847E-2</v>
      </c>
    </row>
    <row r="91" spans="1:10">
      <c r="A91" s="3">
        <v>44608</v>
      </c>
      <c r="B91" s="14">
        <f>('Retorno Acumulado'!B91-Picos!B91)/Picos!B91</f>
        <v>-7.9612942726627473E-2</v>
      </c>
      <c r="C91" s="14">
        <f>('Retorno Acumulado'!C91-Picos!C91)/Picos!C91</f>
        <v>-1.9120569981666818E-2</v>
      </c>
      <c r="D91" s="14">
        <f>('Retorno Acumulado'!D91-Picos!D91)/Picos!D91</f>
        <v>-0.11668007982936505</v>
      </c>
      <c r="E91" s="14">
        <f>('Retorno Acumulado'!E91-Picos!E91)/Picos!E91</f>
        <v>-8.2340645316794484E-2</v>
      </c>
      <c r="F91" s="14">
        <f>('Retorno Acumulado'!F91-Picos!F91)/Picos!F91</f>
        <v>-0.15228937523206448</v>
      </c>
      <c r="G91" s="14">
        <f>('Retorno Acumulado'!G91-Picos!G91)/Picos!G91</f>
        <v>-0.16311342500558731</v>
      </c>
      <c r="H91" s="14">
        <f>('Retorno Acumulado'!H91-Picos!H91)/Picos!H91</f>
        <v>-0.26105835998118632</v>
      </c>
      <c r="I91" s="14">
        <f>('Retorno Acumulado'!I91-Picos!I91)/Picos!I91</f>
        <v>-0.38016542769914685</v>
      </c>
      <c r="J91" s="14">
        <f>('Retorno Acumulado'!J91-Picos!J91)/Picos!J91</f>
        <v>-2.2176445551543949E-2</v>
      </c>
    </row>
    <row r="92" spans="1:10">
      <c r="A92" s="3">
        <v>44610</v>
      </c>
      <c r="B92" s="14">
        <f>('Retorno Acumulado'!B92-Picos!B92)/Picos!B92</f>
        <v>-5.1749144954733407E-2</v>
      </c>
      <c r="C92" s="14">
        <f>('Retorno Acumulado'!C92-Picos!C92)/Picos!C92</f>
        <v>0</v>
      </c>
      <c r="D92" s="14">
        <f>('Retorno Acumulado'!D92-Picos!D92)/Picos!D92</f>
        <v>-9.0821772486289865E-2</v>
      </c>
      <c r="E92" s="14">
        <f>('Retorno Acumulado'!E92-Picos!E92)/Picos!E92</f>
        <v>-5.6319118611249802E-2</v>
      </c>
      <c r="F92" s="14">
        <f>('Retorno Acumulado'!F92-Picos!F92)/Picos!F92</f>
        <v>-0.1283212050273759</v>
      </c>
      <c r="G92" s="14">
        <f>('Retorno Acumulado'!G92-Picos!G92)/Picos!G92</f>
        <v>-0.1410789893039468</v>
      </c>
      <c r="H92" s="14">
        <f>('Retorno Acumulado'!H92-Picos!H92)/Picos!H92</f>
        <v>-0.24238234897135078</v>
      </c>
      <c r="I92" s="14">
        <f>('Retorno Acumulado'!I92-Picos!I92)/Picos!I92</f>
        <v>-0.36760819994663102</v>
      </c>
      <c r="J92" s="14">
        <f>('Retorno Acumulado'!J92-Picos!J92)/Picos!J92</f>
        <v>-2.972586179262756E-2</v>
      </c>
    </row>
    <row r="93" spans="1:10">
      <c r="A93" s="3">
        <v>44613</v>
      </c>
      <c r="B93" s="14">
        <f>('Retorno Acumulado'!B93-Picos!B93)/Picos!B93</f>
        <v>-4.0071435674850775E-2</v>
      </c>
      <c r="C93" s="14">
        <f>('Retorno Acumulado'!C93-Picos!C93)/Picos!C93</f>
        <v>0</v>
      </c>
      <c r="D93" s="14">
        <f>('Retorno Acumulado'!D93-Picos!D93)/Picos!D93</f>
        <v>-8.0534420841972321E-2</v>
      </c>
      <c r="E93" s="14">
        <f>('Retorno Acumulado'!E93-Picos!E93)/Picos!E93</f>
        <v>-5.1452084465487304E-2</v>
      </c>
      <c r="F93" s="14">
        <f>('Retorno Acumulado'!F93-Picos!F93)/Picos!F93</f>
        <v>-0.11932983825723319</v>
      </c>
      <c r="G93" s="14">
        <f>('Retorno Acumulado'!G93-Picos!G93)/Picos!G93</f>
        <v>-0.13750802520197791</v>
      </c>
      <c r="H93" s="14">
        <f>('Retorno Acumulado'!H93-Picos!H93)/Picos!H93</f>
        <v>-0.23684037585407625</v>
      </c>
      <c r="I93" s="14">
        <f>('Retorno Acumulado'!I93-Picos!I93)/Picos!I93</f>
        <v>-0.36687620643806923</v>
      </c>
      <c r="J93" s="14">
        <f>('Retorno Acumulado'!J93-Picos!J93)/Picos!J93</f>
        <v>-3.7859283121946433E-2</v>
      </c>
    </row>
    <row r="94" spans="1:10">
      <c r="A94" s="3">
        <v>44615</v>
      </c>
      <c r="B94" s="14">
        <f>('Retorno Acumulado'!B94-Picos!B94)/Picos!B94</f>
        <v>-3.772057062081853E-2</v>
      </c>
      <c r="C94" s="14">
        <f>('Retorno Acumulado'!C94-Picos!C94)/Picos!C94</f>
        <v>0</v>
      </c>
      <c r="D94" s="14">
        <f>('Retorno Acumulado'!D94-Picos!D94)/Picos!D94</f>
        <v>-7.920211521777229E-2</v>
      </c>
      <c r="E94" s="14">
        <f>('Retorno Acumulado'!E94-Picos!E94)/Picos!E94</f>
        <v>-4.6011213621981503E-2</v>
      </c>
      <c r="F94" s="14">
        <f>('Retorno Acumulado'!F94-Picos!F94)/Picos!F94</f>
        <v>-0.11893441735461072</v>
      </c>
      <c r="G94" s="14">
        <f>('Retorno Acumulado'!G94-Picos!G94)/Picos!G94</f>
        <v>-0.13342326320933454</v>
      </c>
      <c r="H94" s="14">
        <f>('Retorno Acumulado'!H94-Picos!H94)/Picos!H94</f>
        <v>-0.23878719605527252</v>
      </c>
      <c r="I94" s="14">
        <f>('Retorno Acumulado'!I94-Picos!I94)/Picos!I94</f>
        <v>-0.36577710353244575</v>
      </c>
      <c r="J94" s="14">
        <f>('Retorno Acumulado'!J94-Picos!J94)/Picos!J94</f>
        <v>-3.2931681499062053E-2</v>
      </c>
    </row>
    <row r="95" spans="1:10">
      <c r="A95" s="3">
        <v>44616</v>
      </c>
      <c r="B95" s="14">
        <f>('Retorno Acumulado'!B95-Picos!B95)/Picos!B95</f>
        <v>-4.8666499130006723E-2</v>
      </c>
      <c r="C95" s="14">
        <f>('Retorno Acumulado'!C95-Picos!C95)/Picos!C95</f>
        <v>-1.1375000000000024E-2</v>
      </c>
      <c r="D95" s="14">
        <f>('Retorno Acumulado'!D95-Picos!D95)/Picos!D95</f>
        <v>-9.059698904195243E-2</v>
      </c>
      <c r="E95" s="14">
        <f>('Retorno Acumulado'!E95-Picos!E95)/Picos!E95</f>
        <v>-5.7816824853409512E-2</v>
      </c>
      <c r="F95" s="14">
        <f>('Retorno Acumulado'!F95-Picos!F95)/Picos!F95</f>
        <v>-0.13071866952249286</v>
      </c>
      <c r="G95" s="14">
        <f>('Retorno Acumulado'!G95-Picos!G95)/Picos!G95</f>
        <v>-0.14501372706390972</v>
      </c>
      <c r="H95" s="14">
        <f>('Retorno Acumulado'!H95-Picos!H95)/Picos!H95</f>
        <v>-0.25125205571986742</v>
      </c>
      <c r="I95" s="14">
        <f>('Retorno Acumulado'!I95-Picos!I95)/Picos!I95</f>
        <v>-0.376162503462102</v>
      </c>
      <c r="J95" s="14">
        <f>('Retorno Acumulado'!J95-Picos!J95)/Picos!J95</f>
        <v>-5.5866054260370043E-2</v>
      </c>
    </row>
    <row r="96" spans="1:10">
      <c r="A96" s="3">
        <v>44617</v>
      </c>
      <c r="B96" s="14">
        <f>('Retorno Acumulado'!B96-Picos!B96)/Picos!B96</f>
        <v>-4.8666499130006723E-2</v>
      </c>
      <c r="C96" s="14">
        <f>('Retorno Acumulado'!C96-Picos!C96)/Picos!C96</f>
        <v>-1.0063094625000163E-2</v>
      </c>
      <c r="D96" s="14">
        <f>('Retorno Acumulado'!D96-Picos!D96)/Picos!D96</f>
        <v>-9.059698904195243E-2</v>
      </c>
      <c r="E96" s="14">
        <f>('Retorno Acumulado'!E96-Picos!E96)/Picos!E96</f>
        <v>-5.7508730955136547E-2</v>
      </c>
      <c r="F96" s="14">
        <f>('Retorno Acumulado'!F96-Picos!F96)/Picos!F96</f>
        <v>-0.13071866952249286</v>
      </c>
      <c r="G96" s="14">
        <f>('Retorno Acumulado'!G96-Picos!G96)/Picos!G96</f>
        <v>-0.14558913282559571</v>
      </c>
      <c r="H96" s="14">
        <f>('Retorno Acumulado'!H96-Picos!H96)/Picos!H96</f>
        <v>-0.25125205571986742</v>
      </c>
      <c r="I96" s="14">
        <f>('Retorno Acumulado'!I96-Picos!I96)/Picos!I96</f>
        <v>-0.37845385858688568</v>
      </c>
      <c r="J96" s="14">
        <f>('Retorno Acumulado'!J96-Picos!J96)/Picos!J96</f>
        <v>-4.2351713330620613E-2</v>
      </c>
    </row>
    <row r="97" spans="1:10">
      <c r="A97" s="3">
        <v>44620</v>
      </c>
      <c r="B97" s="14">
        <f>('Retorno Acumulado'!B97-Picos!B97)/Picos!B97</f>
        <v>-3.3008501039187448E-2</v>
      </c>
      <c r="C97" s="14">
        <f>('Retorno Acumulado'!C97-Picos!C97)/Picos!C97</f>
        <v>-1.4772394320414257E-2</v>
      </c>
      <c r="D97" s="14">
        <f>('Retorno Acumulado'!D97-Picos!D97)/Picos!D97</f>
        <v>-7.6538527895552169E-2</v>
      </c>
      <c r="E97" s="14">
        <f>('Retorno Acumulado'!E97-Picos!E97)/Picos!E97</f>
        <v>-6.3871879291975284E-2</v>
      </c>
      <c r="F97" s="14">
        <f>('Retorno Acumulado'!F97-Picos!F97)/Picos!F97</f>
        <v>-0.11814973076511866</v>
      </c>
      <c r="G97" s="14">
        <f>('Retorno Acumulado'!G97-Picos!G97)/Picos!G97</f>
        <v>-0.15305980715745282</v>
      </c>
      <c r="H97" s="14">
        <f>('Retorno Acumulado'!H97-Picos!H97)/Picos!H97</f>
        <v>-0.24267215302636155</v>
      </c>
      <c r="I97" s="14">
        <f>('Retorno Acumulado'!I97-Picos!I97)/Picos!I97</f>
        <v>-0.3875957963938001</v>
      </c>
      <c r="J97" s="14">
        <f>('Retorno Acumulado'!J97-Picos!J97)/Picos!J97</f>
        <v>-2.2505955789007475E-2</v>
      </c>
    </row>
    <row r="98" spans="1:10">
      <c r="A98" s="3">
        <v>44621</v>
      </c>
      <c r="B98" s="14">
        <f>('Retorno Acumulado'!B98-Picos!B98)/Picos!B98</f>
        <v>-3.3008501039187448E-2</v>
      </c>
      <c r="C98" s="14">
        <f>('Retorno Acumulado'!C98-Picos!C98)/Picos!C98</f>
        <v>-1.8491638167152282E-3</v>
      </c>
      <c r="D98" s="14">
        <f>('Retorno Acumulado'!D98-Picos!D98)/Picos!D98</f>
        <v>-7.7461989367656622E-2</v>
      </c>
      <c r="E98" s="14">
        <f>('Retorno Acumulado'!E98-Picos!E98)/Picos!E98</f>
        <v>-5.2528814853356032E-2</v>
      </c>
      <c r="F98" s="14">
        <f>('Retorno Acumulado'!F98-Picos!F98)/Picos!F98</f>
        <v>-0.11991343130358839</v>
      </c>
      <c r="G98" s="14">
        <f>('Retorno Acumulado'!G98-Picos!G98)/Picos!G98</f>
        <v>-0.14364437303362221</v>
      </c>
      <c r="H98" s="14">
        <f>('Retorno Acumulado'!H98-Picos!H98)/Picos!H98</f>
        <v>-0.24645879226122974</v>
      </c>
      <c r="I98" s="14">
        <f>('Retorno Acumulado'!I98-Picos!I98)/Picos!I98</f>
        <v>-0.3826249114731286</v>
      </c>
      <c r="J98" s="14">
        <f>('Retorno Acumulado'!J98-Picos!J98)/Picos!J98</f>
        <v>-6.2809798254333223E-3</v>
      </c>
    </row>
    <row r="99" spans="1:10">
      <c r="A99" s="3">
        <v>44623</v>
      </c>
      <c r="B99" s="14">
        <f>('Retorno Acumulado'!B99-Picos!B99)/Picos!B99</f>
        <v>-3.3008501039187448E-2</v>
      </c>
      <c r="C99" s="14">
        <f>('Retorno Acumulado'!C99-Picos!C99)/Picos!C99</f>
        <v>0</v>
      </c>
      <c r="D99" s="14">
        <f>('Retorno Acumulado'!D99-Picos!D99)/Picos!D99</f>
        <v>-7.7461989367656622E-2</v>
      </c>
      <c r="E99" s="14">
        <f>('Retorno Acumulado'!E99-Picos!E99)/Picos!E99</f>
        <v>-1.0014385786411877E-2</v>
      </c>
      <c r="F99" s="14">
        <f>('Retorno Acumulado'!F99-Picos!F99)/Picos!F99</f>
        <v>-0.11991343130358839</v>
      </c>
      <c r="G99" s="14">
        <f>('Retorno Acumulado'!G99-Picos!G99)/Picos!G99</f>
        <v>-0.10696857939046031</v>
      </c>
      <c r="H99" s="14">
        <f>('Retorno Acumulado'!H99-Picos!H99)/Picos!H99</f>
        <v>-0.24645879226122974</v>
      </c>
      <c r="I99" s="14">
        <f>('Retorno Acumulado'!I99-Picos!I99)/Picos!I99</f>
        <v>-0.3599619249140345</v>
      </c>
      <c r="J99" s="14">
        <f>('Retorno Acumulado'!J99-Picos!J99)/Picos!J99</f>
        <v>-1.0511941311065975E-2</v>
      </c>
    </row>
    <row r="100" spans="1:10">
      <c r="A100" s="3">
        <v>44624</v>
      </c>
      <c r="B100" s="14">
        <f>('Retorno Acumulado'!B100-Picos!B100)/Picos!B100</f>
        <v>-3.3008501039187448E-2</v>
      </c>
      <c r="C100" s="14">
        <f>('Retorno Acumulado'!C100-Picos!C100)/Picos!C100</f>
        <v>0</v>
      </c>
      <c r="D100" s="14">
        <f>('Retorno Acumulado'!D100-Picos!D100)/Picos!D100</f>
        <v>-7.7461989367656622E-2</v>
      </c>
      <c r="E100" s="14">
        <f>('Retorno Acumulado'!E100-Picos!E100)/Picos!E100</f>
        <v>0</v>
      </c>
      <c r="F100" s="14">
        <f>('Retorno Acumulado'!F100-Picos!F100)/Picos!F100</f>
        <v>-0.11991343130358839</v>
      </c>
      <c r="G100" s="14">
        <f>('Retorno Acumulado'!G100-Picos!G100)/Picos!G100</f>
        <v>-9.423395133256833E-2</v>
      </c>
      <c r="H100" s="14">
        <f>('Retorno Acumulado'!H100-Picos!H100)/Picos!H100</f>
        <v>-0.24645879226122974</v>
      </c>
      <c r="I100" s="14">
        <f>('Retorno Acumulado'!I100-Picos!I100)/Picos!I100</f>
        <v>-0.35275509618856649</v>
      </c>
      <c r="J100" s="14">
        <f>('Retorno Acumulado'!J100-Picos!J100)/Picos!J100</f>
        <v>-6.2378440010018247E-3</v>
      </c>
    </row>
    <row r="101" spans="1:10">
      <c r="A101" s="3">
        <v>44627</v>
      </c>
      <c r="B101" s="14">
        <f>('Retorno Acumulado'!B101-Picos!B101)/Picos!B101</f>
        <v>-3.513394835390337E-2</v>
      </c>
      <c r="C101" s="14">
        <f>('Retorno Acumulado'!C101-Picos!C101)/Picos!C101</f>
        <v>0</v>
      </c>
      <c r="D101" s="14">
        <f>('Retorno Acumulado'!D101-Picos!D101)/Picos!D101</f>
        <v>-8.0412265925658907E-2</v>
      </c>
      <c r="E101" s="14">
        <f>('Retorno Acumulado'!E101-Picos!E101)/Picos!E101</f>
        <v>0</v>
      </c>
      <c r="F101" s="14">
        <f>('Retorno Acumulado'!F101-Picos!F101)/Picos!F101</f>
        <v>-0.12360803471897593</v>
      </c>
      <c r="G101" s="14">
        <f>('Retorno Acumulado'!G101-Picos!G101)/Picos!G101</f>
        <v>-9.4054609654932259E-2</v>
      </c>
      <c r="H101" s="14">
        <f>('Retorno Acumulado'!H101-Picos!H101)/Picos!H101</f>
        <v>-0.25188278187453339</v>
      </c>
      <c r="I101" s="14">
        <f>('Retorno Acumulado'!I101-Picos!I101)/Picos!I101</f>
        <v>-0.35456867640904605</v>
      </c>
      <c r="J101" s="14">
        <f>('Retorno Acumulado'!J101-Picos!J101)/Picos!J101</f>
        <v>-8.626011538032689E-3</v>
      </c>
    </row>
    <row r="102" spans="1:10">
      <c r="A102" s="3">
        <v>44628</v>
      </c>
      <c r="B102" s="14">
        <f>('Retorno Acumulado'!B102-Picos!B102)/Picos!B102</f>
        <v>0</v>
      </c>
      <c r="C102" s="14">
        <f>('Retorno Acumulado'!C102-Picos!C102)/Picos!C102</f>
        <v>0</v>
      </c>
      <c r="D102" s="14">
        <f>('Retorno Acumulado'!D102-Picos!D102)/Picos!D102</f>
        <v>-1.7222794778740589E-2</v>
      </c>
      <c r="E102" s="14">
        <f>('Retorno Acumulado'!E102-Picos!E102)/Picos!E102</f>
        <v>-3.100000000000934E-4</v>
      </c>
      <c r="F102" s="14">
        <f>('Retorno Acumulado'!F102-Picos!F102)/Picos!F102</f>
        <v>-6.426315278997137E-2</v>
      </c>
      <c r="G102" s="14">
        <f>('Retorno Acumulado'!G102-Picos!G102)/Picos!G102</f>
        <v>-9.5241398116284279E-2</v>
      </c>
      <c r="H102" s="14">
        <f>('Retorno Acumulado'!H102-Picos!H102)/Picos!H102</f>
        <v>-0.20346837610354376</v>
      </c>
      <c r="I102" s="14">
        <f>('Retorno Acumulado'!I102-Picos!I102)/Picos!I102</f>
        <v>-0.357350485413723</v>
      </c>
      <c r="J102" s="14">
        <f>('Retorno Acumulado'!J102-Picos!J102)/Picos!J102</f>
        <v>-2.7993268804062128E-2</v>
      </c>
    </row>
    <row r="103" spans="1:10">
      <c r="A103" s="3">
        <v>44629</v>
      </c>
      <c r="B103" s="14">
        <f>('Retorno Acumulado'!B103-Picos!B103)/Picos!B103</f>
        <v>0</v>
      </c>
      <c r="C103" s="14">
        <f>('Retorno Acumulado'!C103-Picos!C103)/Picos!C103</f>
        <v>0</v>
      </c>
      <c r="D103" s="14">
        <f>('Retorno Acumulado'!D103-Picos!D103)/Picos!D103</f>
        <v>-1.7222794778740589E-2</v>
      </c>
      <c r="E103" s="14">
        <f>('Retorno Acumulado'!E103-Picos!E103)/Picos!E103</f>
        <v>0</v>
      </c>
      <c r="F103" s="14">
        <f>('Retorno Acumulado'!F103-Picos!F103)/Picos!F103</f>
        <v>-6.426315278997137E-2</v>
      </c>
      <c r="G103" s="14">
        <f>('Retorno Acumulado'!G103-Picos!G103)/Picos!G103</f>
        <v>-5.3576359740937322E-2</v>
      </c>
      <c r="H103" s="14">
        <f>('Retorno Acumulado'!H103-Picos!H103)/Picos!H103</f>
        <v>-0.20346837610354376</v>
      </c>
      <c r="I103" s="14">
        <f>('Retorno Acumulado'!I103-Picos!I103)/Picos!I103</f>
        <v>-0.32968378116126917</v>
      </c>
      <c r="J103" s="14">
        <f>('Retorno Acumulado'!J103-Picos!J103)/Picos!J103</f>
        <v>-1.1393440068334553E-2</v>
      </c>
    </row>
    <row r="104" spans="1:10">
      <c r="A104" s="3">
        <v>44630</v>
      </c>
      <c r="B104" s="14">
        <f>('Retorno Acumulado'!B104-Picos!B104)/Picos!B104</f>
        <v>0</v>
      </c>
      <c r="C104" s="14">
        <f>('Retorno Acumulado'!C104-Picos!C104)/Picos!C104</f>
        <v>0</v>
      </c>
      <c r="D104" s="14">
        <f>('Retorno Acumulado'!D104-Picos!D104)/Picos!D104</f>
        <v>-1.3125596610173063E-2</v>
      </c>
      <c r="E104" s="14">
        <f>('Retorno Acumulado'!E104-Picos!E104)/Picos!E104</f>
        <v>0</v>
      </c>
      <c r="F104" s="14">
        <f>('Retorno Acumulado'!F104-Picos!F104)/Picos!F104</f>
        <v>-6.1297802721162815E-2</v>
      </c>
      <c r="G104" s="14">
        <f>('Retorno Acumulado'!G104-Picos!G104)/Picos!G104</f>
        <v>-5.0577143224956336E-2</v>
      </c>
      <c r="H104" s="14">
        <f>('Retorno Acumulado'!H104-Picos!H104)/Picos!H104</f>
        <v>-0.20333376225910518</v>
      </c>
      <c r="I104" s="14">
        <f>('Retorno Acumulado'!I104-Picos!I104)/Picos!I104</f>
        <v>-0.32957049772028529</v>
      </c>
      <c r="J104" s="14">
        <f>('Retorno Acumulado'!J104-Picos!J104)/Picos!J104</f>
        <v>0</v>
      </c>
    </row>
    <row r="105" spans="1:10">
      <c r="A105" s="3">
        <v>44631</v>
      </c>
      <c r="B105" s="14">
        <f>('Retorno Acumulado'!B105-Picos!B105)/Picos!B105</f>
        <v>0</v>
      </c>
      <c r="C105" s="14">
        <f>('Retorno Acumulado'!C105-Picos!C105)/Picos!C105</f>
        <v>0</v>
      </c>
      <c r="D105" s="14">
        <f>('Retorno Acumulado'!D105-Picos!D105)/Picos!D105</f>
        <v>-1.3125596610173063E-2</v>
      </c>
      <c r="E105" s="14">
        <f>('Retorno Acumulado'!E105-Picos!E105)/Picos!E105</f>
        <v>-1.000000000000093E-3</v>
      </c>
      <c r="F105" s="14">
        <f>('Retorno Acumulado'!F105-Picos!F105)/Picos!F105</f>
        <v>-6.1297802721162815E-2</v>
      </c>
      <c r="G105" s="14">
        <f>('Retorno Acumulado'!G105-Picos!G105)/Picos!G105</f>
        <v>-5.2475988938506427E-2</v>
      </c>
      <c r="H105" s="14">
        <f>('Retorno Acumulado'!H105-Picos!H105)/Picos!H105</f>
        <v>-0.20333376225910518</v>
      </c>
      <c r="I105" s="14">
        <f>('Retorno Acumulado'!I105-Picos!I105)/Picos!I105</f>
        <v>-0.33292264523168391</v>
      </c>
      <c r="J105" s="14">
        <f>('Retorno Acumulado'!J105-Picos!J105)/Picos!J105</f>
        <v>-7.7194651966108465E-3</v>
      </c>
    </row>
    <row r="106" spans="1:10">
      <c r="A106" s="3">
        <v>44634</v>
      </c>
      <c r="B106" s="14">
        <f>('Retorno Acumulado'!B106-Picos!B106)/Picos!B106</f>
        <v>0</v>
      </c>
      <c r="C106" s="14">
        <f>('Retorno Acumulado'!C106-Picos!C106)/Picos!C106</f>
        <v>0</v>
      </c>
      <c r="D106" s="14">
        <f>('Retorno Acumulado'!D106-Picos!D106)/Picos!D106</f>
        <v>0</v>
      </c>
      <c r="E106" s="14">
        <f>('Retorno Acumulado'!E106-Picos!E106)/Picos!E106</f>
        <v>-1.000000000000093E-3</v>
      </c>
      <c r="F106" s="14">
        <f>('Retorno Acumulado'!F106-Picos!F106)/Picos!F106</f>
        <v>-3.2894551635899875E-2</v>
      </c>
      <c r="G106" s="14">
        <f>('Retorno Acumulado'!G106-Picos!G106)/Picos!G106</f>
        <v>-5.2475988938506427E-2</v>
      </c>
      <c r="H106" s="14">
        <f>('Retorno Acumulado'!H106-Picos!H106)/Picos!H106</f>
        <v>-0.1816182339507639</v>
      </c>
      <c r="I106" s="14">
        <f>('Retorno Acumulado'!I106-Picos!I106)/Picos!I106</f>
        <v>-0.33292264523168391</v>
      </c>
      <c r="J106" s="14">
        <f>('Retorno Acumulado'!J106-Picos!J106)/Picos!J106</f>
        <v>-1.1689713215983857E-2</v>
      </c>
    </row>
    <row r="107" spans="1:10">
      <c r="A107" s="3">
        <v>44635</v>
      </c>
      <c r="B107" s="14">
        <f>('Retorno Acumulado'!B107-Picos!B107)/Picos!B107</f>
        <v>0</v>
      </c>
      <c r="C107" s="14">
        <f>('Retorno Acumulado'!C107-Picos!C107)/Picos!C107</f>
        <v>-2.1087999999999999E-2</v>
      </c>
      <c r="D107" s="14">
        <f>('Retorno Acumulado'!D107-Picos!D107)/Picos!D107</f>
        <v>0</v>
      </c>
      <c r="E107" s="14">
        <f>('Retorno Acumulado'!E107-Picos!E107)/Picos!E107</f>
        <v>-2.3065912000000001E-2</v>
      </c>
      <c r="F107" s="14">
        <f>('Retorno Acumulado'!F107-Picos!F107)/Picos!F107</f>
        <v>-3.2894551635899875E-2</v>
      </c>
      <c r="G107" s="14">
        <f>('Retorno Acumulado'!G107-Picos!G107)/Picos!G107</f>
        <v>-7.43524233058942E-2</v>
      </c>
      <c r="H107" s="14">
        <f>('Retorno Acumulado'!H107-Picos!H107)/Picos!H107</f>
        <v>-0.1816182339507639</v>
      </c>
      <c r="I107" s="14">
        <f>('Retorno Acumulado'!I107-Picos!I107)/Picos!I107</f>
        <v>-0.35032535926287972</v>
      </c>
      <c r="J107" s="14">
        <f>('Retorno Acumulado'!J107-Picos!J107)/Picos!J107</f>
        <v>-2.0832483127213045E-2</v>
      </c>
    </row>
    <row r="108" spans="1:10">
      <c r="A108" s="3">
        <v>44636</v>
      </c>
      <c r="B108" s="14">
        <f>('Retorno Acumulado'!B108-Picos!B108)/Picos!B108</f>
        <v>0</v>
      </c>
      <c r="C108" s="14">
        <f>('Retorno Acumulado'!C108-Picos!C108)/Picos!C108</f>
        <v>-6.3754940799999246E-4</v>
      </c>
      <c r="D108" s="14">
        <f>('Retorno Acumulado'!D108-Picos!D108)/Picos!D108</f>
        <v>0</v>
      </c>
      <c r="E108" s="14">
        <f>('Retorno Acumulado'!E108-Picos!E108)/Picos!E108</f>
        <v>-3.633716055591818E-3</v>
      </c>
      <c r="F108" s="14">
        <f>('Retorno Acumulado'!F108-Picos!F108)/Picos!F108</f>
        <v>-3.2894551635899875E-2</v>
      </c>
      <c r="G108" s="14">
        <f>('Retorno Acumulado'!G108-Picos!G108)/Picos!G108</f>
        <v>-5.686601493456582E-2</v>
      </c>
      <c r="H108" s="14">
        <f>('Retorno Acumulado'!H108-Picos!H108)/Picos!H108</f>
        <v>-0.1816182339507639</v>
      </c>
      <c r="I108" s="14">
        <f>('Retorno Acumulado'!I108-Picos!I108)/Picos!I108</f>
        <v>-0.34000137954692605</v>
      </c>
      <c r="J108" s="14">
        <f>('Retorno Acumulado'!J108-Picos!J108)/Picos!J108</f>
        <v>-1.5739059048974109E-2</v>
      </c>
    </row>
    <row r="109" spans="1:10">
      <c r="A109" s="3">
        <v>44637</v>
      </c>
      <c r="B109" s="14">
        <f>('Retorno Acumulado'!B109-Picos!B109)/Picos!B109</f>
        <v>0</v>
      </c>
      <c r="C109" s="14">
        <f>('Retorno Acumulado'!C109-Picos!C109)/Picos!C109</f>
        <v>0</v>
      </c>
      <c r="D109" s="14">
        <f>('Retorno Acumulado'!D109-Picos!D109)/Picos!D109</f>
        <v>0</v>
      </c>
      <c r="E109" s="14">
        <f>('Retorno Acumulado'!E109-Picos!E109)/Picos!E109</f>
        <v>0</v>
      </c>
      <c r="F109" s="14">
        <f>('Retorno Acumulado'!F109-Picos!F109)/Picos!F109</f>
        <v>-2.6159629293492383E-2</v>
      </c>
      <c r="G109" s="14">
        <f>('Retorno Acumulado'!G109-Picos!G109)/Picos!G109</f>
        <v>-5.4552694688785916E-2</v>
      </c>
      <c r="H109" s="14">
        <f>('Retorno Acumulado'!H109-Picos!H109)/Picos!H109</f>
        <v>-0.1783741686301446</v>
      </c>
      <c r="I109" s="14">
        <f>('Retorno Acumulado'!I109-Picos!I109)/Picos!I109</f>
        <v>-0.34234150413073455</v>
      </c>
      <c r="J109" s="14">
        <f>('Retorno Acumulado'!J109-Picos!J109)/Picos!J109</f>
        <v>-8.0359614559496976E-3</v>
      </c>
    </row>
    <row r="110" spans="1:10">
      <c r="A110" s="3">
        <v>44638</v>
      </c>
      <c r="B110" s="14">
        <f>('Retorno Acumulado'!B110-Picos!B110)/Picos!B110</f>
        <v>0</v>
      </c>
      <c r="C110" s="14">
        <f>('Retorno Acumulado'!C110-Picos!C110)/Picos!C110</f>
        <v>0</v>
      </c>
      <c r="D110" s="14">
        <f>('Retorno Acumulado'!D110-Picos!D110)/Picos!D110</f>
        <v>0</v>
      </c>
      <c r="E110" s="14">
        <f>('Retorno Acumulado'!E110-Picos!E110)/Picos!E110</f>
        <v>-9.9999999999997985E-4</v>
      </c>
      <c r="F110" s="14">
        <f>('Retorno Acumulado'!F110-Picos!F110)/Picos!F110</f>
        <v>-2.6159629293492383E-2</v>
      </c>
      <c r="G110" s="14">
        <f>('Retorno Acumulado'!G110-Picos!G110)/Picos!G110</f>
        <v>-5.6443589299408362E-2</v>
      </c>
      <c r="H110" s="14">
        <f>('Retorno Acumulado'!H110-Picos!H110)/Picos!H110</f>
        <v>-0.1783741686301446</v>
      </c>
      <c r="I110" s="14">
        <f>('Retorno Acumulado'!I110-Picos!I110)/Picos!I110</f>
        <v>-0.34562979661008086</v>
      </c>
      <c r="J110" s="14">
        <f>('Retorno Acumulado'!J110-Picos!J110)/Picos!J110</f>
        <v>0</v>
      </c>
    </row>
    <row r="111" spans="1:10">
      <c r="A111" s="3">
        <v>44642</v>
      </c>
      <c r="B111" s="14">
        <f>('Retorno Acumulado'!B111-Picos!B111)/Picos!B111</f>
        <v>0</v>
      </c>
      <c r="C111" s="14">
        <f>('Retorno Acumulado'!C111-Picos!C111)/Picos!C111</f>
        <v>0</v>
      </c>
      <c r="D111" s="14">
        <f>('Retorno Acumulado'!D111-Picos!D111)/Picos!D111</f>
        <v>0</v>
      </c>
      <c r="E111" s="14">
        <f>('Retorno Acumulado'!E111-Picos!E111)/Picos!E111</f>
        <v>0</v>
      </c>
      <c r="F111" s="14">
        <f>('Retorno Acumulado'!F111-Picos!F111)/Picos!F111</f>
        <v>-2.6159629293492383E-2</v>
      </c>
      <c r="G111" s="14">
        <f>('Retorno Acumulado'!G111-Picos!G111)/Picos!G111</f>
        <v>0</v>
      </c>
      <c r="H111" s="14">
        <f>('Retorno Acumulado'!H111-Picos!H111)/Picos!H111</f>
        <v>-0.1783741686301446</v>
      </c>
      <c r="I111" s="14">
        <f>('Retorno Acumulado'!I111-Picos!I111)/Picos!I111</f>
        <v>-0.30758733046580455</v>
      </c>
      <c r="J111" s="14">
        <f>('Retorno Acumulado'!J111-Picos!J111)/Picos!J111</f>
        <v>0</v>
      </c>
    </row>
    <row r="112" spans="1:10">
      <c r="A112" s="3">
        <v>44643</v>
      </c>
      <c r="B112" s="14">
        <f>('Retorno Acumulado'!B112-Picos!B112)/Picos!B112</f>
        <v>0</v>
      </c>
      <c r="C112" s="14">
        <f>('Retorno Acumulado'!C112-Picos!C112)/Picos!C112</f>
        <v>0</v>
      </c>
      <c r="D112" s="14">
        <f>('Retorno Acumulado'!D112-Picos!D112)/Picos!D112</f>
        <v>0</v>
      </c>
      <c r="E112" s="14">
        <f>('Retorno Acumulado'!E112-Picos!E112)/Picos!E112</f>
        <v>0</v>
      </c>
      <c r="F112" s="14">
        <f>('Retorno Acumulado'!F112-Picos!F112)/Picos!F112</f>
        <v>0</v>
      </c>
      <c r="G112" s="14">
        <f>('Retorno Acumulado'!G112-Picos!G112)/Picos!G112</f>
        <v>0</v>
      </c>
      <c r="H112" s="14">
        <f>('Retorno Acumulado'!H112-Picos!H112)/Picos!H112</f>
        <v>-5.5518922942904315E-2</v>
      </c>
      <c r="I112" s="14">
        <f>('Retorno Acumulado'!I112-Picos!I112)/Picos!I112</f>
        <v>-0.23739641953611898</v>
      </c>
      <c r="J112" s="14">
        <f>('Retorno Acumulado'!J112-Picos!J112)/Picos!J112</f>
        <v>0</v>
      </c>
    </row>
    <row r="113" spans="1:10">
      <c r="A113" s="3">
        <v>44644</v>
      </c>
      <c r="B113" s="14">
        <f>('Retorno Acumulado'!B113-Picos!B113)/Picos!B113</f>
        <v>0</v>
      </c>
      <c r="C113" s="14">
        <f>('Retorno Acumulado'!C113-Picos!C113)/Picos!C113</f>
        <v>-3.5039000000000112E-2</v>
      </c>
      <c r="D113" s="14">
        <f>('Retorno Acumulado'!D113-Picos!D113)/Picos!D113</f>
        <v>0</v>
      </c>
      <c r="E113" s="14">
        <f>('Retorno Acumulado'!E113-Picos!E113)/Picos!E113</f>
        <v>-3.700296100000007E-2</v>
      </c>
      <c r="F113" s="14">
        <f>('Retorno Acumulado'!F113-Picos!F113)/Picos!F113</f>
        <v>0</v>
      </c>
      <c r="G113" s="14">
        <f>('Retorno Acumulado'!G113-Picos!G113)/Picos!G113</f>
        <v>-3.8964922000000013E-2</v>
      </c>
      <c r="H113" s="14">
        <f>('Retorno Acumulado'!H113-Picos!H113)/Picos!H113</f>
        <v>-5.5518922942904315E-2</v>
      </c>
      <c r="I113" s="14">
        <f>('Retorno Acumulado'!I113-Picos!I113)/Picos!I113</f>
        <v>-0.27159065277284078</v>
      </c>
      <c r="J113" s="14">
        <f>('Retorno Acumulado'!J113-Picos!J113)/Picos!J113</f>
        <v>-8.6327014524680105E-3</v>
      </c>
    </row>
    <row r="114" spans="1:10">
      <c r="A114" s="3">
        <v>44648</v>
      </c>
      <c r="B114" s="14">
        <f>('Retorno Acumulado'!B114-Picos!B114)/Picos!B114</f>
        <v>-7.5349999999999645E-3</v>
      </c>
      <c r="C114" s="14">
        <f>('Retorno Acumulado'!C114-Picos!C114)/Picos!C114</f>
        <v>-2.8091602453666823E-2</v>
      </c>
      <c r="D114" s="14">
        <f>('Retorno Acumulado'!D114-Picos!D114)/Picos!D114</f>
        <v>-8.5349999999999385E-3</v>
      </c>
      <c r="E114" s="14">
        <f>('Retorno Acumulado'!E114-Picos!E114)/Picos!E114</f>
        <v>-3.1032700357213207E-2</v>
      </c>
      <c r="F114" s="14">
        <f>('Retorno Acumulado'!F114-Picos!F114)/Picos!F114</f>
        <v>-9.5349999999999949E-3</v>
      </c>
      <c r="G114" s="14">
        <f>('Retorno Acumulado'!G114-Picos!G114)/Picos!G114</f>
        <v>-3.3967859939426026E-2</v>
      </c>
      <c r="H114" s="14">
        <f>('Retorno Acumulado'!H114-Picos!H114)/Picos!H114</f>
        <v>-6.7357993243815001E-2</v>
      </c>
      <c r="I114" s="14">
        <f>('Retorno Acumulado'!I114-Picos!I114)/Picos!I114</f>
        <v>-0.26998839501205685</v>
      </c>
      <c r="J114" s="14">
        <f>('Retorno Acumulado'!J114-Picos!J114)/Picos!J114</f>
        <v>-4.4256835492992048E-3</v>
      </c>
    </row>
    <row r="115" spans="1:10">
      <c r="A115" s="3">
        <v>44650</v>
      </c>
      <c r="B115" s="14">
        <f>('Retorno Acumulado'!B115-Picos!B115)/Picos!B115</f>
        <v>-7.5349999999999645E-3</v>
      </c>
      <c r="C115" s="14">
        <f>('Retorno Acumulado'!C115-Picos!C115)/Picos!C115</f>
        <v>-9.5582812208558007E-3</v>
      </c>
      <c r="D115" s="14">
        <f>('Retorno Acumulado'!D115-Picos!D115)/Picos!D115</f>
        <v>-8.5349999999999385E-3</v>
      </c>
      <c r="E115" s="14">
        <f>('Retorno Acumulado'!E115-Picos!E115)/Picos!E115</f>
        <v>-1.3524430219967869E-2</v>
      </c>
      <c r="F115" s="14">
        <f>('Retorno Acumulado'!F115-Picos!F115)/Picos!F115</f>
        <v>-9.5349999999999949E-3</v>
      </c>
      <c r="G115" s="14">
        <f>('Retorno Acumulado'!G115-Picos!G115)/Picos!G115</f>
        <v>-1.7478657340732031E-2</v>
      </c>
      <c r="H115" s="14">
        <f>('Retorno Acumulado'!H115-Picos!H115)/Picos!H115</f>
        <v>-6.7357993243815001E-2</v>
      </c>
      <c r="I115" s="14">
        <f>('Retorno Acumulado'!I115-Picos!I115)/Picos!I115</f>
        <v>-0.25971786174148137</v>
      </c>
      <c r="J115" s="14">
        <f>('Retorno Acumulado'!J115-Picos!J115)/Picos!J115</f>
        <v>0</v>
      </c>
    </row>
    <row r="116" spans="1:10">
      <c r="A116" s="3">
        <v>44651</v>
      </c>
      <c r="B116" s="14">
        <f>('Retorno Acumulado'!B116-Picos!B116)/Picos!B116</f>
        <v>-7.5349999999999645E-3</v>
      </c>
      <c r="C116" s="14">
        <f>('Retorno Acumulado'!C116-Picos!C116)/Picos!C116</f>
        <v>0</v>
      </c>
      <c r="D116" s="14">
        <f>('Retorno Acumulado'!D116-Picos!D116)/Picos!D116</f>
        <v>-8.5349999999999385E-3</v>
      </c>
      <c r="E116" s="14">
        <f>('Retorno Acumulado'!E116-Picos!E116)/Picos!E116</f>
        <v>0</v>
      </c>
      <c r="F116" s="14">
        <f>('Retorno Acumulado'!F116-Picos!F116)/Picos!F116</f>
        <v>-9.5349999999999949E-3</v>
      </c>
      <c r="G116" s="14">
        <f>('Retorno Acumulado'!G116-Picos!G116)/Picos!G116</f>
        <v>-3.030680996927547E-3</v>
      </c>
      <c r="H116" s="14">
        <f>('Retorno Acumulado'!H116-Picos!H116)/Picos!H116</f>
        <v>-6.7357993243815001E-2</v>
      </c>
      <c r="I116" s="14">
        <f>('Retorno Acumulado'!I116-Picos!I116)/Picos!I116</f>
        <v>-0.25105285931316534</v>
      </c>
      <c r="J116" s="14">
        <f>('Retorno Acumulado'!J116-Picos!J116)/Picos!J116</f>
        <v>-5.6027609026061036E-3</v>
      </c>
    </row>
    <row r="117" spans="1:10">
      <c r="A117" s="3">
        <v>44652</v>
      </c>
      <c r="B117" s="14">
        <f>('Retorno Acumulado'!B117-Picos!B117)/Picos!B117</f>
        <v>-7.5349999999999645E-3</v>
      </c>
      <c r="C117" s="14">
        <f>('Retorno Acumulado'!C117-Picos!C117)/Picos!C117</f>
        <v>0</v>
      </c>
      <c r="D117" s="14">
        <f>('Retorno Acumulado'!D117-Picos!D117)/Picos!D117</f>
        <v>-9.5264649999998521E-3</v>
      </c>
      <c r="E117" s="14">
        <f>('Retorno Acumulado'!E117-Picos!E117)/Picos!E117</f>
        <v>-9.9999999999996381E-4</v>
      </c>
      <c r="F117" s="14">
        <f>('Retorno Acumulado'!F117-Picos!F117)/Picos!F117</f>
        <v>-1.1515930000000014E-2</v>
      </c>
      <c r="G117" s="14">
        <f>('Retorno Acumulado'!G117-Picos!G117)/Picos!G117</f>
        <v>-5.0246196349337663E-3</v>
      </c>
      <c r="H117" s="14">
        <f>('Retorno Acumulado'!H117-Picos!H117)/Picos!H117</f>
        <v>-7.2021203277595952E-2</v>
      </c>
      <c r="I117" s="14">
        <f>('Retorno Acumulado'!I117-Picos!I117)/Picos!I117</f>
        <v>-0.25479759501659949</v>
      </c>
      <c r="J117" s="14">
        <f>('Retorno Acumulado'!J117-Picos!J117)/Picos!J117</f>
        <v>0</v>
      </c>
    </row>
    <row r="118" spans="1:10">
      <c r="A118" s="3">
        <v>44655</v>
      </c>
      <c r="B118" s="14">
        <f>('Retorno Acumulado'!B118-Picos!B118)/Picos!B118</f>
        <v>-1.0623551079999996E-2</v>
      </c>
      <c r="C118" s="14">
        <f>('Retorno Acumulado'!C118-Picos!C118)/Picos!C118</f>
        <v>0</v>
      </c>
      <c r="D118" s="14">
        <f>('Retorno Acumulado'!D118-Picos!D118)/Picos!D118</f>
        <v>-1.3599292175919946E-2</v>
      </c>
      <c r="E118" s="14">
        <f>('Retorno Acumulado'!E118-Picos!E118)/Picos!E118</f>
        <v>-9.8101899999994196E-4</v>
      </c>
      <c r="F118" s="14">
        <f>('Retorno Acumulado'!F118-Picos!F118)/Picos!F118</f>
        <v>-1.6569060565839944E-2</v>
      </c>
      <c r="G118" s="14">
        <f>('Retorno Acumulado'!G118-Picos!G118)/Picos!G118</f>
        <v>-6.0006904830718502E-3</v>
      </c>
      <c r="H118" s="14">
        <f>('Retorno Acumulado'!H118-Picos!H118)/Picos!H118</f>
        <v>-7.9548967276608054E-2</v>
      </c>
      <c r="I118" s="14">
        <f>('Retorno Acumulado'!I118-Picos!I118)/Picos!I118</f>
        <v>-0.2577642457908384</v>
      </c>
      <c r="J118" s="14">
        <f>('Retorno Acumulado'!J118-Picos!J118)/Picos!J118</f>
        <v>0</v>
      </c>
    </row>
    <row r="119" spans="1:10">
      <c r="A119" s="3">
        <v>44656</v>
      </c>
      <c r="B119" s="14">
        <f>('Retorno Acumulado'!B119-Picos!B119)/Picos!B119</f>
        <v>-1.0623551079999996E-2</v>
      </c>
      <c r="C119" s="14">
        <f>('Retorno Acumulado'!C119-Picos!C119)/Picos!C119</f>
        <v>0</v>
      </c>
      <c r="D119" s="14">
        <f>('Retorno Acumulado'!D119-Picos!D119)/Picos!D119</f>
        <v>-1.3599292175919946E-2</v>
      </c>
      <c r="E119" s="14">
        <f>('Retorno Acumulado'!E119-Picos!E119)/Picos!E119</f>
        <v>-1.9800379809999909E-3</v>
      </c>
      <c r="F119" s="14">
        <f>('Retorno Acumulado'!F119-Picos!F119)/Picos!F119</f>
        <v>-1.6569060565839944E-2</v>
      </c>
      <c r="G119" s="14">
        <f>('Retorno Acumulado'!G119-Picos!G119)/Picos!G119</f>
        <v>-7.9886891021056575E-3</v>
      </c>
      <c r="H119" s="14">
        <f>('Retorno Acumulado'!H119-Picos!H119)/Picos!H119</f>
        <v>-7.9548967276608054E-2</v>
      </c>
      <c r="I119" s="14">
        <f>('Retorno Acumulado'!I119-Picos!I119)/Picos!I119</f>
        <v>-0.26147542456188422</v>
      </c>
      <c r="J119" s="14">
        <f>('Retorno Acumulado'!J119-Picos!J119)/Picos!J119</f>
        <v>-5.243240464631406E-3</v>
      </c>
    </row>
    <row r="120" spans="1:10">
      <c r="A120" s="3">
        <v>44658</v>
      </c>
      <c r="B120" s="14">
        <f>('Retorno Acumulado'!B120-Picos!B120)/Picos!B120</f>
        <v>-1.0623551079999996E-2</v>
      </c>
      <c r="C120" s="14">
        <f>('Retorno Acumulado'!C120-Picos!C120)/Picos!C120</f>
        <v>-4.3439999999999694E-3</v>
      </c>
      <c r="D120" s="14">
        <f>('Retorno Acumulado'!D120-Picos!D120)/Picos!D120</f>
        <v>-1.3599292175919946E-2</v>
      </c>
      <c r="E120" s="14">
        <f>('Retorno Acumulado'!E120-Picos!E120)/Picos!E120</f>
        <v>-7.3134566580295634E-3</v>
      </c>
      <c r="F120" s="14">
        <f>('Retorno Acumulado'!F120-Picos!F120)/Picos!F120</f>
        <v>-1.6569060565839944E-2</v>
      </c>
      <c r="G120" s="14">
        <f>('Retorno Acumulado'!G120-Picos!G120)/Picos!G120</f>
        <v>-1.428200885844195E-2</v>
      </c>
      <c r="H120" s="14">
        <f>('Retorno Acumulado'!H120-Picos!H120)/Picos!H120</f>
        <v>-7.9548967276608054E-2</v>
      </c>
      <c r="I120" s="14">
        <f>('Retorno Acumulado'!I120-Picos!I120)/Picos!I120</f>
        <v>-0.26837619819477798</v>
      </c>
      <c r="J120" s="14">
        <f>('Retorno Acumulado'!J120-Picos!J120)/Picos!J120</f>
        <v>-1.9312979107439055E-2</v>
      </c>
    </row>
    <row r="121" spans="1:10">
      <c r="A121" s="3">
        <v>44659</v>
      </c>
      <c r="B121" s="14">
        <f>('Retorno Acumulado'!B121-Picos!B121)/Picos!B121</f>
        <v>-1.0623551079999996E-2</v>
      </c>
      <c r="C121" s="14">
        <f>('Retorno Acumulado'!C121-Picos!C121)/Picos!C121</f>
        <v>-4.3439999999999694E-3</v>
      </c>
      <c r="D121" s="14">
        <f>('Retorno Acumulado'!D121-Picos!D121)/Picos!D121</f>
        <v>-1.3599292175919946E-2</v>
      </c>
      <c r="E121" s="14">
        <f>('Retorno Acumulado'!E121-Picos!E121)/Picos!E121</f>
        <v>-7.3134566580295634E-3</v>
      </c>
      <c r="F121" s="14">
        <f>('Retorno Acumulado'!F121-Picos!F121)/Picos!F121</f>
        <v>-1.6569060565839944E-2</v>
      </c>
      <c r="G121" s="14">
        <f>('Retorno Acumulado'!G121-Picos!G121)/Picos!G121</f>
        <v>-1.428200885844195E-2</v>
      </c>
      <c r="H121" s="14">
        <f>('Retorno Acumulado'!H121-Picos!H121)/Picos!H121</f>
        <v>-7.9548967276608054E-2</v>
      </c>
      <c r="I121" s="14">
        <f>('Retorno Acumulado'!I121-Picos!I121)/Picos!I121</f>
        <v>-0.26837619819477798</v>
      </c>
      <c r="J121" s="14">
        <f>('Retorno Acumulado'!J121-Picos!J121)/Picos!J121</f>
        <v>-2.3096671929335715E-2</v>
      </c>
    </row>
    <row r="122" spans="1:10">
      <c r="A122" s="3">
        <v>44663</v>
      </c>
      <c r="B122" s="14">
        <f>('Retorno Acumulado'!B122-Picos!B122)/Picos!B122</f>
        <v>-1.0623551079999996E-2</v>
      </c>
      <c r="C122" s="14">
        <f>('Retorno Acumulado'!C122-Picos!C122)/Picos!C122</f>
        <v>-1.8327988519999998E-2</v>
      </c>
      <c r="D122" s="14">
        <f>('Retorno Acumulado'!D122-Picos!D122)/Picos!D122</f>
        <v>-1.3599292175919946E-2</v>
      </c>
      <c r="E122" s="14">
        <f>('Retorno Acumulado'!E122-Picos!E122)/Picos!E122</f>
        <v>-2.2248425702609525E-2</v>
      </c>
      <c r="F122" s="14">
        <f>('Retorno Acumulado'!F122-Picos!F122)/Picos!F122</f>
        <v>-1.6569060565839944E-2</v>
      </c>
      <c r="G122" s="14">
        <f>('Retorno Acumulado'!G122-Picos!G122)/Picos!G122</f>
        <v>-3.0097854026308234E-2</v>
      </c>
      <c r="H122" s="14">
        <f>('Retorno Acumulado'!H122-Picos!H122)/Picos!H122</f>
        <v>-7.9548967276608054E-2</v>
      </c>
      <c r="I122" s="14">
        <f>('Retorno Acumulado'!I122-Picos!I122)/Picos!I122</f>
        <v>-0.28230997350015846</v>
      </c>
      <c r="J122" s="14">
        <f>('Retorno Acumulado'!J122-Picos!J122)/Picos!J122</f>
        <v>-3.8378082919274623E-2</v>
      </c>
    </row>
    <row r="123" spans="1:10">
      <c r="A123" s="3">
        <v>44664</v>
      </c>
      <c r="B123" s="14">
        <f>('Retorno Acumulado'!B123-Picos!B123)/Picos!B123</f>
        <v>0</v>
      </c>
      <c r="C123" s="14">
        <f>('Retorno Acumulado'!C123-Picos!C123)/Picos!C123</f>
        <v>-4.591297204258795E-2</v>
      </c>
      <c r="D123" s="14">
        <f>('Retorno Acumulado'!D123-Picos!D123)/Picos!D123</f>
        <v>0</v>
      </c>
      <c r="E123" s="14">
        <f>('Retorno Acumulado'!E123-Picos!E123)/Picos!E123</f>
        <v>-5.0700996514663532E-2</v>
      </c>
      <c r="F123" s="14">
        <f>('Retorno Acumulado'!F123-Picos!F123)/Picos!F123</f>
        <v>0</v>
      </c>
      <c r="G123" s="14">
        <f>('Retorno Acumulado'!G123-Picos!G123)/Picos!G123</f>
        <v>-5.9291908620116351E-2</v>
      </c>
      <c r="H123" s="14">
        <f>('Retorno Acumulado'!H123-Picos!H123)/Picos!H123</f>
        <v>-5.8286548420697783E-2</v>
      </c>
      <c r="I123" s="14">
        <f>('Retorno Acumulado'!I123-Picos!I123)/Picos!I123</f>
        <v>-0.30606551337730326</v>
      </c>
      <c r="J123" s="14">
        <f>('Retorno Acumulado'!J123-Picos!J123)/Picos!J123</f>
        <v>-5.1001237735770859E-2</v>
      </c>
    </row>
    <row r="124" spans="1:10">
      <c r="A124" s="3">
        <v>44669</v>
      </c>
      <c r="B124" s="14">
        <f>('Retorno Acumulado'!B124-Picos!B124)/Picos!B124</f>
        <v>0</v>
      </c>
      <c r="C124" s="14">
        <f>('Retorno Acumulado'!C124-Picos!C124)/Picos!C124</f>
        <v>-4.2544090746870475E-2</v>
      </c>
      <c r="D124" s="14">
        <f>('Retorno Acumulado'!D124-Picos!D124)/Picos!D124</f>
        <v>0</v>
      </c>
      <c r="E124" s="14">
        <f>('Retorno Acumulado'!E124-Picos!E124)/Picos!E124</f>
        <v>-4.9250022416105391E-2</v>
      </c>
      <c r="F124" s="14">
        <f>('Retorno Acumulado'!F124-Picos!F124)/Picos!F124</f>
        <v>0</v>
      </c>
      <c r="G124" s="14">
        <f>('Retorno Acumulado'!G124-Picos!G124)/Picos!G124</f>
        <v>-5.9735981163149286E-2</v>
      </c>
      <c r="H124" s="14">
        <f>('Retorno Acumulado'!H124-Picos!H124)/Picos!H124</f>
        <v>-5.8286548420697783E-2</v>
      </c>
      <c r="I124" s="14">
        <f>('Retorno Acumulado'!I124-Picos!I124)/Picos!I124</f>
        <v>-0.31054947862246124</v>
      </c>
      <c r="J124" s="14">
        <f>('Retorno Acumulado'!J124-Picos!J124)/Picos!J124</f>
        <v>-4.7558760804908007E-2</v>
      </c>
    </row>
    <row r="125" spans="1:10">
      <c r="A125" s="3">
        <v>44671</v>
      </c>
      <c r="B125" s="14">
        <f>('Retorno Acumulado'!B125-Picos!B125)/Picos!B125</f>
        <v>0</v>
      </c>
      <c r="C125" s="14">
        <f>('Retorno Acumulado'!C125-Picos!C125)/Picos!C125</f>
        <v>-4.2544090746870475E-2</v>
      </c>
      <c r="D125" s="14">
        <f>('Retorno Acumulado'!D125-Picos!D125)/Picos!D125</f>
        <v>0</v>
      </c>
      <c r="E125" s="14">
        <f>('Retorno Acumulado'!E125-Picos!E125)/Picos!E125</f>
        <v>-4.9250022416105391E-2</v>
      </c>
      <c r="F125" s="14">
        <f>('Retorno Acumulado'!F125-Picos!F125)/Picos!F125</f>
        <v>0</v>
      </c>
      <c r="G125" s="14">
        <f>('Retorno Acumulado'!G125-Picos!G125)/Picos!G125</f>
        <v>-5.9735981163149286E-2</v>
      </c>
      <c r="H125" s="14">
        <f>('Retorno Acumulado'!H125-Picos!H125)/Picos!H125</f>
        <v>-5.8286548420697783E-2</v>
      </c>
      <c r="I125" s="14">
        <f>('Retorno Acumulado'!I125-Picos!I125)/Picos!I125</f>
        <v>-0.31054947862246124</v>
      </c>
      <c r="J125" s="14">
        <f>('Retorno Acumulado'!J125-Picos!J125)/Picos!J125</f>
        <v>-4.0867036783732387E-2</v>
      </c>
    </row>
    <row r="126" spans="1:10">
      <c r="A126" s="3">
        <v>44672</v>
      </c>
      <c r="B126" s="14">
        <f>('Retorno Acumulado'!B126-Picos!B126)/Picos!B126</f>
        <v>0</v>
      </c>
      <c r="C126" s="14">
        <f>('Retorno Acumulado'!C126-Picos!C126)/Picos!C126</f>
        <v>-4.2544090746870475E-2</v>
      </c>
      <c r="D126" s="14">
        <f>('Retorno Acumulado'!D126-Picos!D126)/Picos!D126</f>
        <v>0</v>
      </c>
      <c r="E126" s="14">
        <f>('Retorno Acumulado'!E126-Picos!E126)/Picos!E126</f>
        <v>-5.0200772393689218E-2</v>
      </c>
      <c r="F126" s="14">
        <f>('Retorno Acumulado'!F126-Picos!F126)/Picos!F126</f>
        <v>0</v>
      </c>
      <c r="G126" s="14">
        <f>('Retorno Acumulado'!G126-Picos!G126)/Picos!G126</f>
        <v>-6.161650920082308E-2</v>
      </c>
      <c r="H126" s="14">
        <f>('Retorno Acumulado'!H126-Picos!H126)/Picos!H126</f>
        <v>-5.8286548420697783E-2</v>
      </c>
      <c r="I126" s="14">
        <f>('Retorno Acumulado'!I126-Picos!I126)/Picos!I126</f>
        <v>-0.31399673122934896</v>
      </c>
      <c r="J126" s="14">
        <f>('Retorno Acumulado'!J126-Picos!J126)/Picos!J126</f>
        <v>-5.5690462915333833E-2</v>
      </c>
    </row>
    <row r="127" spans="1:10">
      <c r="A127" s="3">
        <v>44673</v>
      </c>
      <c r="B127" s="14">
        <f>('Retorno Acumulado'!B127-Picos!B127)/Picos!B127</f>
        <v>0</v>
      </c>
      <c r="C127" s="14">
        <f>('Retorno Acumulado'!C127-Picos!C127)/Picos!C127</f>
        <v>-4.1127056001175957E-2</v>
      </c>
      <c r="D127" s="14">
        <f>('Retorno Acumulado'!D127-Picos!D127)/Picos!D127</f>
        <v>-1.0000000000000803E-3</v>
      </c>
      <c r="E127" s="14">
        <f>('Retorno Acumulado'!E127-Picos!E127)/Picos!E127</f>
        <v>-5.0695123895673808E-2</v>
      </c>
      <c r="F127" s="14">
        <f>('Retorno Acumulado'!F127-Picos!F127)/Picos!F127</f>
        <v>-1.9999999999999675E-3</v>
      </c>
      <c r="G127" s="14">
        <f>('Retorno Acumulado'!G127-Picos!G127)/Picos!G127</f>
        <v>-6.3980259678806481E-2</v>
      </c>
      <c r="H127" s="14">
        <f>('Retorno Acumulado'!H127-Picos!H127)/Picos!H127</f>
        <v>-6.2995115678594324E-2</v>
      </c>
      <c r="I127" s="14">
        <f>('Retorno Acumulado'!I127-Picos!I127)/Picos!I127</f>
        <v>-0.31982940542174443</v>
      </c>
      <c r="J127" s="14">
        <f>('Retorno Acumulado'!J127-Picos!J127)/Picos!J127</f>
        <v>-6.8462975386800656E-2</v>
      </c>
    </row>
    <row r="128" spans="1:10">
      <c r="A128" s="3">
        <v>44676</v>
      </c>
      <c r="B128" s="14">
        <f>('Retorno Acumulado'!B128-Picos!B128)/Picos!B128</f>
        <v>0</v>
      </c>
      <c r="C128" s="14">
        <f>('Retorno Acumulado'!C128-Picos!C128)/Picos!C128</f>
        <v>-4.1127056001175957E-2</v>
      </c>
      <c r="D128" s="14">
        <f>('Retorno Acumulado'!D128-Picos!D128)/Picos!D128</f>
        <v>-1.0000000000000803E-3</v>
      </c>
      <c r="E128" s="14">
        <f>('Retorno Acumulado'!E128-Picos!E128)/Picos!E128</f>
        <v>-5.0695123895673808E-2</v>
      </c>
      <c r="F128" s="14">
        <f>('Retorno Acumulado'!F128-Picos!F128)/Picos!F128</f>
        <v>-1.9999999999999675E-3</v>
      </c>
      <c r="G128" s="14">
        <f>('Retorno Acumulado'!G128-Picos!G128)/Picos!G128</f>
        <v>-6.3980259678806481E-2</v>
      </c>
      <c r="H128" s="14">
        <f>('Retorno Acumulado'!H128-Picos!H128)/Picos!H128</f>
        <v>-6.2995115678594324E-2</v>
      </c>
      <c r="I128" s="14">
        <f>('Retorno Acumulado'!I128-Picos!I128)/Picos!I128</f>
        <v>-0.31982940542174443</v>
      </c>
      <c r="J128" s="14">
        <f>('Retorno Acumulado'!J128-Picos!J128)/Picos!J128</f>
        <v>-6.9626821216292933E-2</v>
      </c>
    </row>
    <row r="129" spans="1:10">
      <c r="A129" s="3">
        <v>44677</v>
      </c>
      <c r="B129" s="14">
        <f>('Retorno Acumulado'!B129-Picos!B129)/Picos!B129</f>
        <v>0</v>
      </c>
      <c r="C129" s="14">
        <f>('Retorno Acumulado'!C129-Picos!C129)/Picos!C129</f>
        <v>-4.1127056001175957E-2</v>
      </c>
      <c r="D129" s="14">
        <f>('Retorno Acumulado'!D129-Picos!D129)/Picos!D129</f>
        <v>-1.9990000000001673E-3</v>
      </c>
      <c r="E129" s="14">
        <f>('Retorno Acumulado'!E129-Picos!E129)/Picos!E129</f>
        <v>-5.1644428771778057E-2</v>
      </c>
      <c r="F129" s="14">
        <f>('Retorno Acumulado'!F129-Picos!F129)/Picos!F129</f>
        <v>-3.9960000000000126E-3</v>
      </c>
      <c r="G129" s="14">
        <f>('Retorno Acumulado'!G129-Picos!G129)/Picos!G129</f>
        <v>-6.5852299159448832E-2</v>
      </c>
      <c r="H129" s="14">
        <f>('Retorno Acumulado'!H129-Picos!H129)/Picos!H129</f>
        <v>-6.7680140100201375E-2</v>
      </c>
      <c r="I129" s="14">
        <f>('Retorno Acumulado'!I129-Picos!I129)/Picos!I129</f>
        <v>-0.32323025839463571</v>
      </c>
      <c r="J129" s="14">
        <f>('Retorno Acumulado'!J129-Picos!J129)/Picos!J129</f>
        <v>-7.8012109175825947E-2</v>
      </c>
    </row>
    <row r="130" spans="1:10">
      <c r="A130" s="3">
        <v>44678</v>
      </c>
      <c r="B130" s="14">
        <f>('Retorno Acumulado'!B130-Picos!B130)/Picos!B130</f>
        <v>0</v>
      </c>
      <c r="C130" s="14">
        <f>('Retorno Acumulado'!C130-Picos!C130)/Picos!C130</f>
        <v>-3.9512553681718E-2</v>
      </c>
      <c r="D130" s="14">
        <f>('Retorno Acumulado'!D130-Picos!D130)/Picos!D130</f>
        <v>-2.9970010000001024E-3</v>
      </c>
      <c r="E130" s="14">
        <f>('Retorno Acumulado'!E130-Picos!E130)/Picos!E130</f>
        <v>-5.1944994659300907E-2</v>
      </c>
      <c r="F130" s="14">
        <f>('Retorno Acumulado'!F130-Picos!F130)/Picos!F130</f>
        <v>-5.9880080000000516E-3</v>
      </c>
      <c r="G130" s="14">
        <f>('Retorno Acumulado'!G130-Picos!G130)/Picos!G130</f>
        <v>-6.8015427923099905E-2</v>
      </c>
      <c r="H130" s="14">
        <f>('Retorno Acumulado'!H130-Picos!H130)/Picos!H130</f>
        <v>-7.2341739399700331E-2</v>
      </c>
      <c r="I130" s="14">
        <f>('Retorno Acumulado'!I130-Picos!I130)/Picos!I130</f>
        <v>-0.32884722306998326</v>
      </c>
      <c r="J130" s="14">
        <f>('Retorno Acumulado'!J130-Picos!J130)/Picos!J130</f>
        <v>-8.127445750841833E-2</v>
      </c>
    </row>
    <row r="131" spans="1:10">
      <c r="A131" s="3">
        <v>44679</v>
      </c>
      <c r="B131" s="14">
        <f>('Retorno Acumulado'!B131-Picos!B131)/Picos!B131</f>
        <v>-3.7210803915999978E-2</v>
      </c>
      <c r="C131" s="14">
        <f>('Retorno Acumulado'!C131-Picos!C131)/Picos!C131</f>
        <v>-5.7064814490694435E-2</v>
      </c>
      <c r="D131" s="14">
        <f>('Retorno Acumulado'!D131-Picos!D131)/Picos!D131</f>
        <v>-4.2052040077396463E-2</v>
      </c>
      <c r="E131" s="14">
        <f>('Retorno Acumulado'!E131-Picos!E131)/Picos!E131</f>
        <v>-7.1147862160052436E-2</v>
      </c>
      <c r="F131" s="14">
        <f>('Retorno Acumulado'!F131-Picos!F131)/Picos!F131</f>
        <v>-4.6873782728334402E-2</v>
      </c>
      <c r="G131" s="14">
        <f>('Retorno Acumulado'!G131-Picos!G131)/Picos!G131</f>
        <v>-8.8736895260453627E-2</v>
      </c>
      <c r="H131" s="14">
        <f>('Retorno Acumulado'!H131-Picos!H131)/Picos!H131</f>
        <v>-0.11594073043090701</v>
      </c>
      <c r="I131" s="14">
        <f>('Retorno Acumulado'!I131-Picos!I131)/Picos!I131</f>
        <v>-0.34774538598014409</v>
      </c>
      <c r="J131" s="14">
        <f>('Retorno Acumulado'!J131-Picos!J131)/Picos!J131</f>
        <v>-8.6092133241022717E-2</v>
      </c>
    </row>
    <row r="132" spans="1:10">
      <c r="A132" s="3">
        <v>44680</v>
      </c>
      <c r="B132" s="14">
        <f>('Retorno Acumulado'!B132-Picos!B132)/Picos!B132</f>
        <v>-7.3566365238272808E-3</v>
      </c>
      <c r="C132" s="14">
        <f>('Retorno Acumulado'!C132-Picos!C132)/Picos!C132</f>
        <v>-3.9305034386706232E-2</v>
      </c>
      <c r="D132" s="14">
        <f>('Retorno Acumulado'!D132-Picos!D132)/Picos!D132</f>
        <v>-1.3305937696039034E-2</v>
      </c>
      <c r="E132" s="14">
        <f>('Retorno Acumulado'!E132-Picos!E132)/Picos!E132</f>
        <v>-5.458218236116457E-2</v>
      </c>
      <c r="F132" s="14">
        <f>('Retorno Acumulado'!F132-Picos!F132)/Picos!F132</f>
        <v>-1.9225497417717997E-2</v>
      </c>
      <c r="G132" s="14">
        <f>('Retorno Acumulado'!G132-Picos!G132)/Picos!G132</f>
        <v>-7.3396171433494042E-2</v>
      </c>
      <c r="H132" s="14">
        <f>('Retorno Acumulado'!H132-Picos!H132)/Picos!H132</f>
        <v>-9.2948116947954088E-2</v>
      </c>
      <c r="I132" s="14">
        <f>('Retorno Acumulado'!I132-Picos!I132)/Picos!I132</f>
        <v>-0.33872172293287117</v>
      </c>
      <c r="J132" s="14">
        <f>('Retorno Acumulado'!J132-Picos!J132)/Picos!J132</f>
        <v>-8.9179606012477111E-2</v>
      </c>
    </row>
    <row r="133" spans="1:10">
      <c r="A133" s="3">
        <v>44683</v>
      </c>
      <c r="B133" s="14">
        <f>('Retorno Acumulado'!B133-Picos!B133)/Picos!B133</f>
        <v>-1.9964199883338283E-2</v>
      </c>
      <c r="C133" s="14">
        <f>('Retorno Acumulado'!C133-Picos!C133)/Picos!C133</f>
        <v>-3.9709779150754604E-2</v>
      </c>
      <c r="D133" s="14">
        <f>('Retorno Acumulado'!D133-Picos!D133)/Picos!D133</f>
        <v>-2.7797808410622009E-2</v>
      </c>
      <c r="E133" s="14">
        <f>('Retorno Acumulado'!E133-Picos!E133)/Picos!E133</f>
        <v>-5.6870132056994399E-2</v>
      </c>
      <c r="F133" s="14">
        <f>('Retorno Acumulado'!F133-Picos!F133)/Picos!F133</f>
        <v>-3.5576575653419866E-2</v>
      </c>
      <c r="G133" s="14">
        <f>('Retorno Acumulado'!G133-Picos!G133)/Picos!G133</f>
        <v>-7.74887743480491E-2</v>
      </c>
      <c r="H133" s="14">
        <f>('Retorno Acumulado'!H133-Picos!H133)/Picos!H133</f>
        <v>-0.11345882311820908</v>
      </c>
      <c r="I133" s="14">
        <f>('Retorno Acumulado'!I133-Picos!I133)/Picos!I133</f>
        <v>-0.34559570233782849</v>
      </c>
      <c r="J133" s="14">
        <f>('Retorno Acumulado'!J133-Picos!J133)/Picos!J133</f>
        <v>-0.10799417754509533</v>
      </c>
    </row>
    <row r="134" spans="1:10">
      <c r="A134" s="3">
        <v>44684</v>
      </c>
      <c r="B134" s="14">
        <f>('Retorno Acumulado'!B134-Picos!B134)/Picos!B134</f>
        <v>0</v>
      </c>
      <c r="C134" s="14">
        <f>('Retorno Acumulado'!C134-Picos!C134)/Picos!C134</f>
        <v>-4.430299926518869E-3</v>
      </c>
      <c r="D134" s="14">
        <f>('Retorno Acumulado'!D134-Picos!D134)/Picos!D134</f>
        <v>-4.4649558124768554E-3</v>
      </c>
      <c r="E134" s="14">
        <f>('Retorno Acumulado'!E134-Picos!E134)/Picos!E134</f>
        <v>-2.4140758468045455E-2</v>
      </c>
      <c r="F134" s="14">
        <f>('Retorno Acumulado'!F134-Picos!F134)/Picos!F134</f>
        <v>-1.339483689344865E-2</v>
      </c>
      <c r="G134" s="14">
        <f>('Retorno Acumulado'!G134-Picos!G134)/Picos!G134</f>
        <v>-4.7350778151246435E-2</v>
      </c>
      <c r="H134" s="14">
        <f>('Retorno Acumulado'!H134-Picos!H134)/Picos!H134</f>
        <v>-9.5727999580573278E-2</v>
      </c>
      <c r="I134" s="14">
        <f>('Retorno Acumulado'!I134-Picos!I134)/Picos!I134</f>
        <v>-0.32820080761049492</v>
      </c>
      <c r="J134" s="14">
        <f>('Retorno Acumulado'!J134-Picos!J134)/Picos!J134</f>
        <v>-9.9994509567693804E-2</v>
      </c>
    </row>
    <row r="135" spans="1:10">
      <c r="A135" s="3">
        <v>44685</v>
      </c>
      <c r="B135" s="14">
        <f>('Retorno Acumulado'!B135-Picos!B135)/Picos!B135</f>
        <v>0</v>
      </c>
      <c r="C135" s="14">
        <f>('Retorno Acumulado'!C135-Picos!C135)/Picos!C135</f>
        <v>0</v>
      </c>
      <c r="D135" s="14">
        <f>('Retorno Acumulado'!D135-Picos!D135)/Picos!D135</f>
        <v>0</v>
      </c>
      <c r="E135" s="14">
        <f>('Retorno Acumulado'!E135-Picos!E135)/Picos!E135</f>
        <v>-1.9559980773913018E-2</v>
      </c>
      <c r="F135" s="14">
        <f>('Retorno Acumulado'!F135-Picos!F135)/Picos!F135</f>
        <v>-1.0740474609278197E-2</v>
      </c>
      <c r="G135" s="14">
        <f>('Retorno Acumulado'!G135-Picos!G135)/Picos!G135</f>
        <v>-4.4787770922946932E-2</v>
      </c>
      <c r="H135" s="14">
        <f>('Retorno Acumulado'!H135-Picos!H135)/Picos!H135</f>
        <v>-9.8719956435981041E-2</v>
      </c>
      <c r="I135" s="14">
        <f>('Retorno Acumulado'!I135-Picos!I135)/Picos!I135</f>
        <v>-0.33042358372011105</v>
      </c>
      <c r="J135" s="14">
        <f>('Retorno Acumulado'!J135-Picos!J135)/Picos!J135</f>
        <v>-0.11438195964190048</v>
      </c>
    </row>
    <row r="136" spans="1:10">
      <c r="A136" s="3">
        <v>44687</v>
      </c>
      <c r="B136" s="14">
        <f>('Retorno Acumulado'!B136-Picos!B136)/Picos!B136</f>
        <v>0</v>
      </c>
      <c r="C136" s="14">
        <f>('Retorno Acumulado'!C136-Picos!C136)/Picos!C136</f>
        <v>0</v>
      </c>
      <c r="D136" s="14">
        <f>('Retorno Acumulado'!D136-Picos!D136)/Picos!D136</f>
        <v>-1.000000000000036E-3</v>
      </c>
      <c r="E136" s="14">
        <f>('Retorno Acumulado'!E136-Picos!E136)/Picos!E136</f>
        <v>-1.2142298401788224E-2</v>
      </c>
      <c r="F136" s="14">
        <f>('Retorno Acumulado'!F136-Picos!F136)/Picos!F136</f>
        <v>-1.2718993660059639E-2</v>
      </c>
      <c r="G136" s="14">
        <f>('Retorno Acumulado'!G136-Picos!G136)/Picos!G136</f>
        <v>-3.851616583090349E-2</v>
      </c>
      <c r="H136" s="14">
        <f>('Retorno Acumulado'!H136-Picos!H136)/Picos!H136</f>
        <v>-0.10322635665380113</v>
      </c>
      <c r="I136" s="14">
        <f>('Retorno Acumulado'!I136-Picos!I136)/Picos!I136</f>
        <v>-0.32803609741179574</v>
      </c>
      <c r="J136" s="14">
        <f>('Retorno Acumulado'!J136-Picos!J136)/Picos!J136</f>
        <v>-0.12022469707936677</v>
      </c>
    </row>
    <row r="137" spans="1:10">
      <c r="A137" s="3">
        <v>44691</v>
      </c>
      <c r="B137" s="14">
        <f>('Retorno Acumulado'!B137-Picos!B137)/Picos!B137</f>
        <v>0</v>
      </c>
      <c r="C137" s="14">
        <f>('Retorno Acumulado'!C137-Picos!C137)/Picos!C137</f>
        <v>-1.7746499999999922E-2</v>
      </c>
      <c r="D137" s="14">
        <f>('Retorno Acumulado'!D137-Picos!D137)/Picos!D137</f>
        <v>-1.9990000000000775E-3</v>
      </c>
      <c r="E137" s="14">
        <f>('Retorno Acumulado'!E137-Picos!E137)/Picos!E137</f>
        <v>-3.1630511631994235E-2</v>
      </c>
      <c r="F137" s="14">
        <f>('Retorno Acumulado'!F137-Picos!F137)/Picos!F137</f>
        <v>-1.469355567273949E-2</v>
      </c>
      <c r="G137" s="14">
        <f>('Retorno Acumulado'!G137-Picos!G137)/Picos!G137</f>
        <v>-5.9387102149598942E-2</v>
      </c>
      <c r="H137" s="14">
        <f>('Retorno Acumulado'!H137-Picos!H137)/Picos!H137</f>
        <v>-0.1077102248705321</v>
      </c>
      <c r="I137" s="14">
        <f>('Retorno Acumulado'!I137-Picos!I137)/Picos!I137</f>
        <v>-0.34660431970040828</v>
      </c>
      <c r="J137" s="14">
        <f>('Retorno Acumulado'!J137-Picos!J137)/Picos!J137</f>
        <v>-0.14213828307758611</v>
      </c>
    </row>
    <row r="138" spans="1:10">
      <c r="A138" s="3">
        <v>44692</v>
      </c>
      <c r="B138" s="14">
        <f>('Retorno Acumulado'!B138-Picos!B138)/Picos!B138</f>
        <v>0</v>
      </c>
      <c r="C138" s="14">
        <f>('Retorno Acumulado'!C138-Picos!C138)/Picos!C138</f>
        <v>0</v>
      </c>
      <c r="D138" s="14">
        <f>('Retorno Acumulado'!D138-Picos!D138)/Picos!D138</f>
        <v>-1.9990000000000775E-3</v>
      </c>
      <c r="E138" s="14">
        <f>('Retorno Acumulado'!E138-Picos!E138)/Picos!E138</f>
        <v>0</v>
      </c>
      <c r="F138" s="14">
        <f>('Retorno Acumulado'!F138-Picos!F138)/Picos!F138</f>
        <v>-1.469355567273949E-2</v>
      </c>
      <c r="G138" s="14">
        <f>('Retorno Acumulado'!G138-Picos!G138)/Picos!G138</f>
        <v>-1.7382151970293667E-2</v>
      </c>
      <c r="H138" s="14">
        <f>('Retorno Acumulado'!H138-Picos!H138)/Picos!H138</f>
        <v>-0.1077102248705321</v>
      </c>
      <c r="I138" s="14">
        <f>('Retorno Acumulado'!I138-Picos!I138)/Picos!I138</f>
        <v>-0.31938581584616821</v>
      </c>
      <c r="J138" s="14">
        <f>('Retorno Acumulado'!J138-Picos!J138)/Picos!J138</f>
        <v>-0.14272003286888532</v>
      </c>
    </row>
    <row r="139" spans="1:10">
      <c r="A139" s="3">
        <v>44693</v>
      </c>
      <c r="B139" s="14">
        <f>('Retorno Acumulado'!B139-Picos!B139)/Picos!B139</f>
        <v>-2.8199999999999918E-3</v>
      </c>
      <c r="C139" s="14">
        <f>('Retorno Acumulado'!C139-Picos!C139)/Picos!C139</f>
        <v>0</v>
      </c>
      <c r="D139" s="14">
        <f>('Retorno Acumulado'!D139-Picos!D139)/Picos!D139</f>
        <v>-5.8113638200001328E-3</v>
      </c>
      <c r="E139" s="14">
        <f>('Retorno Acumulado'!E139-Picos!E139)/Picos!E139</f>
        <v>0</v>
      </c>
      <c r="F139" s="14">
        <f>('Retorno Acumulado'!F139-Picos!F139)/Picos!F139</f>
        <v>-1.9442732734396888E-2</v>
      </c>
      <c r="G139" s="14">
        <f>('Retorno Acumulado'!G139-Picos!G139)/Picos!G139</f>
        <v>-1.7614247210006668E-2</v>
      </c>
      <c r="H139" s="14">
        <f>('Retorno Acumulado'!H139-Picos!H139)/Picos!H139</f>
        <v>-0.1146879309120446</v>
      </c>
      <c r="I139" s="14">
        <f>('Retorno Acumulado'!I139-Picos!I139)/Picos!I139</f>
        <v>-0.32362370016558978</v>
      </c>
      <c r="J139" s="14">
        <f>('Retorno Acumulado'!J139-Picos!J139)/Picos!J139</f>
        <v>-0.13941978357021262</v>
      </c>
    </row>
    <row r="140" spans="1:10">
      <c r="A140" s="3">
        <v>44694</v>
      </c>
      <c r="B140" s="14">
        <f>('Retorno Acumulado'!B140-Picos!B140)/Picos!B140</f>
        <v>-2.8199999999999918E-3</v>
      </c>
      <c r="C140" s="14">
        <f>('Retorno Acumulado'!C140-Picos!C140)/Picos!C140</f>
        <v>0</v>
      </c>
      <c r="D140" s="14">
        <f>('Retorno Acumulado'!D140-Picos!D140)/Picos!D140</f>
        <v>-5.8113638200001328E-3</v>
      </c>
      <c r="E140" s="14">
        <f>('Retorno Acumulado'!E140-Picos!E140)/Picos!E140</f>
        <v>0</v>
      </c>
      <c r="F140" s="14">
        <f>('Retorno Acumulado'!F140-Picos!F140)/Picos!F140</f>
        <v>-1.9442732734396888E-2</v>
      </c>
      <c r="G140" s="14">
        <f>('Retorno Acumulado'!G140-Picos!G140)/Picos!G140</f>
        <v>-1.0614333270443163E-2</v>
      </c>
      <c r="H140" s="14">
        <f>('Retorno Acumulado'!H140-Picos!H140)/Picos!H140</f>
        <v>-0.1146879309120446</v>
      </c>
      <c r="I140" s="14">
        <f>('Retorno Acumulado'!I140-Picos!I140)/Picos!I140</f>
        <v>-0.32287338112354258</v>
      </c>
      <c r="J140" s="14">
        <f>('Retorno Acumulado'!J140-Picos!J140)/Picos!J140</f>
        <v>-0.13506611187013995</v>
      </c>
    </row>
    <row r="141" spans="1:10">
      <c r="A141" s="3">
        <v>44697</v>
      </c>
      <c r="B141" s="14">
        <f>('Retorno Acumulado'!B141-Picos!B141)/Picos!B141</f>
        <v>-2.8199999999999918E-3</v>
      </c>
      <c r="C141" s="14">
        <f>('Retorno Acumulado'!C141-Picos!C141)/Picos!C141</f>
        <v>-2.2727000000000004E-2</v>
      </c>
      <c r="D141" s="14">
        <f>('Retorno Acumulado'!D141-Picos!D141)/Picos!D141</f>
        <v>-5.8113638200001328E-3</v>
      </c>
      <c r="E141" s="14">
        <f>('Retorno Acumulado'!E141-Picos!E141)/Picos!E141</f>
        <v>-2.3727000000000113E-2</v>
      </c>
      <c r="F141" s="14">
        <f>('Retorno Acumulado'!F141-Picos!F141)/Picos!F141</f>
        <v>-1.9442732734396888E-2</v>
      </c>
      <c r="G141" s="14">
        <f>('Retorno Acumulado'!G141-Picos!G141)/Picos!G141</f>
        <v>-3.50788726516649E-2</v>
      </c>
      <c r="H141" s="14">
        <f>('Retorno Acumulado'!H141-Picos!H141)/Picos!H141</f>
        <v>-0.1146879309120446</v>
      </c>
      <c r="I141" s="14">
        <f>('Retorno Acumulado'!I141-Picos!I141)/Picos!I141</f>
        <v>-0.34164807088513016</v>
      </c>
      <c r="J141" s="14">
        <f>('Retorno Acumulado'!J141-Picos!J141)/Picos!J141</f>
        <v>-0.13342682057470975</v>
      </c>
    </row>
    <row r="142" spans="1:10">
      <c r="A142" s="3">
        <v>44698</v>
      </c>
      <c r="B142" s="14">
        <f>('Retorno Acumulado'!B142-Picos!B142)/Picos!B142</f>
        <v>-4.0582721999993221E-4</v>
      </c>
      <c r="C142" s="14">
        <f>('Retorno Acumulado'!C142-Picos!C142)/Picos!C142</f>
        <v>-2.1480488288500046E-2</v>
      </c>
      <c r="D142" s="14">
        <f>('Retorno Acumulado'!D142-Picos!D142)/Picos!D142</f>
        <v>-5.3942231462205271E-3</v>
      </c>
      <c r="E142" s="14">
        <f>('Retorno Acumulado'!E142-Picos!E142)/Picos!E142</f>
        <v>-2.4434578751711716E-2</v>
      </c>
      <c r="F142" s="14">
        <f>('Retorno Acumulado'!F142-Picos!F142)/Picos!F142</f>
        <v>-2.0991858288628366E-2</v>
      </c>
      <c r="G142" s="14">
        <f>('Retorno Acumulado'!G142-Picos!G142)/Picos!G142</f>
        <v>-3.770640209241178E-2</v>
      </c>
      <c r="H142" s="14">
        <f>('Retorno Acumulado'!H142-Picos!H142)/Picos!H142</f>
        <v>-0.12138629498453134</v>
      </c>
      <c r="I142" s="14">
        <f>('Retorno Acumulado'!I142-Picos!I142)/Picos!I142</f>
        <v>-0.34737960213189278</v>
      </c>
      <c r="J142" s="14">
        <f>('Retorno Acumulado'!J142-Picos!J142)/Picos!J142</f>
        <v>-0.11667305555198049</v>
      </c>
    </row>
    <row r="143" spans="1:10">
      <c r="A143" s="3">
        <v>44699</v>
      </c>
      <c r="B143" s="14">
        <f>('Retorno Acumulado'!B143-Picos!B143)/Picos!B143</f>
        <v>-4.0582721999993221E-4</v>
      </c>
      <c r="C143" s="14">
        <f>('Retorno Acumulado'!C143-Picos!C143)/Picos!C143</f>
        <v>-2.9555720558899108E-2</v>
      </c>
      <c r="D143" s="14">
        <f>('Retorno Acumulado'!D143-Picos!D143)/Picos!D143</f>
        <v>-5.3942231462205271E-3</v>
      </c>
      <c r="E143" s="14">
        <f>('Retorno Acumulado'!E143-Picos!E143)/Picos!E143</f>
        <v>-3.3460997811811471E-2</v>
      </c>
      <c r="F143" s="14">
        <f>('Retorno Acumulado'!F143-Picos!F143)/Picos!F143</f>
        <v>-2.0991858288628366E-2</v>
      </c>
      <c r="G143" s="14">
        <f>('Retorno Acumulado'!G143-Picos!G143)/Picos!G143</f>
        <v>-4.7572317204959379E-2</v>
      </c>
      <c r="H143" s="14">
        <f>('Retorno Acumulado'!H143-Picos!H143)/Picos!H143</f>
        <v>-0.12138629498453134</v>
      </c>
      <c r="I143" s="14">
        <f>('Retorno Acumulado'!I143-Picos!I143)/Picos!I143</f>
        <v>-0.35602845395463995</v>
      </c>
      <c r="J143" s="14">
        <f>('Retorno Acumulado'!J143-Picos!J143)/Picos!J143</f>
        <v>-0.10480579024722814</v>
      </c>
    </row>
    <row r="144" spans="1:10">
      <c r="A144" s="3">
        <v>44700</v>
      </c>
      <c r="B144" s="14">
        <f>('Retorno Acumulado'!B144-Picos!B144)/Picos!B144</f>
        <v>-4.0582721999993221E-4</v>
      </c>
      <c r="C144" s="14">
        <f>('Retorno Acumulado'!C144-Picos!C144)/Picos!C144</f>
        <v>-1.8291570509874817E-3</v>
      </c>
      <c r="D144" s="14">
        <f>('Retorno Acumulado'!D144-Picos!D144)/Picos!D144</f>
        <v>-6.388828923074275E-3</v>
      </c>
      <c r="E144" s="14">
        <f>('Retorno Acumulado'!E144-Picos!E144)/Picos!E144</f>
        <v>-7.8057384314984537E-3</v>
      </c>
      <c r="F144" s="14">
        <f>('Retorno Acumulado'!F144-Picos!F144)/Picos!F144</f>
        <v>-2.2949874572051068E-2</v>
      </c>
      <c r="G144" s="14">
        <f>('Retorno Acumulado'!G144-Picos!G144)/Picos!G144</f>
        <v>-2.4220830522921705E-2</v>
      </c>
      <c r="H144" s="14">
        <f>('Retorno Acumulado'!H144-Picos!H144)/Picos!H144</f>
        <v>-0.12577936350960864</v>
      </c>
      <c r="I144" s="14">
        <f>('Retorno Acumulado'!I144-Picos!I144)/Picos!I144</f>
        <v>-0.34414515363959081</v>
      </c>
      <c r="J144" s="14">
        <f>('Retorno Acumulado'!J144-Picos!J144)/Picos!J144</f>
        <v>-0.12216409053445114</v>
      </c>
    </row>
    <row r="145" spans="1:10">
      <c r="A145" s="3">
        <v>44701</v>
      </c>
      <c r="B145" s="14">
        <f>('Retorno Acumulado'!B145-Picos!B145)/Picos!B145</f>
        <v>-4.0582721999993221E-4</v>
      </c>
      <c r="C145" s="14">
        <f>('Retorno Acumulado'!C145-Picos!C145)/Picos!C145</f>
        <v>-1.8291570509874817E-3</v>
      </c>
      <c r="D145" s="14">
        <f>('Retorno Acumulado'!D145-Picos!D145)/Picos!D145</f>
        <v>-6.388828923074275E-3</v>
      </c>
      <c r="E145" s="14">
        <f>('Retorno Acumulado'!E145-Picos!E145)/Picos!E145</f>
        <v>-8.7979326930669056E-3</v>
      </c>
      <c r="F145" s="14">
        <f>('Retorno Acumulado'!F145-Picos!F145)/Picos!F145</f>
        <v>-2.2949874572051068E-2</v>
      </c>
      <c r="G145" s="14">
        <f>('Retorno Acumulado'!G145-Picos!G145)/Picos!G145</f>
        <v>-2.6172388861875846E-2</v>
      </c>
      <c r="H145" s="14">
        <f>('Retorno Acumulado'!H145-Picos!H145)/Picos!H145</f>
        <v>-0.12577936350960864</v>
      </c>
      <c r="I145" s="14">
        <f>('Retorno Acumulado'!I145-Picos!I145)/Picos!I145</f>
        <v>-0.34742442787139288</v>
      </c>
      <c r="J145" s="14">
        <f>('Retorno Acumulado'!J145-Picos!J145)/Picos!J145</f>
        <v>-0.10333693018705233</v>
      </c>
    </row>
    <row r="146" spans="1:10">
      <c r="A146" s="3">
        <v>44704</v>
      </c>
      <c r="B146" s="14">
        <f>('Retorno Acumulado'!B146-Picos!B146)/Picos!B146</f>
        <v>-4.0582721999993221E-4</v>
      </c>
      <c r="C146" s="14">
        <f>('Retorno Acumulado'!C146-Picos!C146)/Picos!C146</f>
        <v>-1.8291570509874817E-3</v>
      </c>
      <c r="D146" s="14">
        <f>('Retorno Acumulado'!D146-Picos!D146)/Picos!D146</f>
        <v>-6.388828923074275E-3</v>
      </c>
      <c r="E146" s="14">
        <f>('Retorno Acumulado'!E146-Picos!E146)/Picos!E146</f>
        <v>-1.0779345625613449E-2</v>
      </c>
      <c r="F146" s="14">
        <f>('Retorno Acumulado'!F146-Picos!F146)/Picos!F146</f>
        <v>-2.2949874572051068E-2</v>
      </c>
      <c r="G146" s="14">
        <f>('Retorno Acumulado'!G146-Picos!G146)/Picos!G146</f>
        <v>-3.0063803995983764E-2</v>
      </c>
      <c r="H146" s="14">
        <f>('Retorno Acumulado'!H146-Picos!H146)/Picos!H146</f>
        <v>-0.12577936350960864</v>
      </c>
      <c r="I146" s="14">
        <f>('Retorno Acumulado'!I146-Picos!I146)/Picos!I146</f>
        <v>-0.35393386920337577</v>
      </c>
      <c r="J146" s="14">
        <f>('Retorno Acumulado'!J146-Picos!J146)/Picos!J146</f>
        <v>-0.10323510084369147</v>
      </c>
    </row>
    <row r="147" spans="1:10">
      <c r="A147" s="3">
        <v>44705</v>
      </c>
      <c r="B147" s="14">
        <f>('Retorno Acumulado'!B147-Picos!B147)/Picos!B147</f>
        <v>-4.0582721999993221E-4</v>
      </c>
      <c r="C147" s="14">
        <f>('Retorno Acumulado'!C147-Picos!C147)/Picos!C147</f>
        <v>-1.8291570509874817E-3</v>
      </c>
      <c r="D147" s="14">
        <f>('Retorno Acumulado'!D147-Picos!D147)/Picos!D147</f>
        <v>-6.388828923074275E-3</v>
      </c>
      <c r="E147" s="14">
        <f>('Retorno Acumulado'!E147-Picos!E147)/Picos!E147</f>
        <v>-1.1768566279987881E-2</v>
      </c>
      <c r="F147" s="14">
        <f>('Retorno Acumulado'!F147-Picos!F147)/Picos!F147</f>
        <v>-2.2949874572051068E-2</v>
      </c>
      <c r="G147" s="14">
        <f>('Retorno Acumulado'!G147-Picos!G147)/Picos!G147</f>
        <v>-3.2003676387991717E-2</v>
      </c>
      <c r="H147" s="14">
        <f>('Retorno Acumulado'!H147-Picos!H147)/Picos!H147</f>
        <v>-0.12577936350960864</v>
      </c>
      <c r="I147" s="14">
        <f>('Retorno Acumulado'!I147-Picos!I147)/Picos!I147</f>
        <v>-0.35716419985735887</v>
      </c>
      <c r="J147" s="14">
        <f>('Retorno Acumulado'!J147-Picos!J147)/Picos!J147</f>
        <v>-0.10748825146053337</v>
      </c>
    </row>
    <row r="148" spans="1:10">
      <c r="A148" s="3">
        <v>44706</v>
      </c>
      <c r="B148" s="14">
        <f>('Retorno Acumulado'!B148-Picos!B148)/Picos!B148</f>
        <v>0</v>
      </c>
      <c r="C148" s="14">
        <f>('Retorno Acumulado'!C148-Picos!C148)/Picos!C148</f>
        <v>-6.1680272785984668E-4</v>
      </c>
      <c r="D148" s="14">
        <f>('Retorno Acumulado'!D148-Picos!D148)/Picos!D148</f>
        <v>0</v>
      </c>
      <c r="E148" s="14">
        <f>('Retorno Acumulado'!E148-Picos!E148)/Picos!E148</f>
        <v>-1.2544979885146775E-2</v>
      </c>
      <c r="F148" s="14">
        <f>('Retorno Acumulado'!F148-Picos!F148)/Picos!F148</f>
        <v>-9.5105500967897043E-3</v>
      </c>
      <c r="G148" s="14">
        <f>('Retorno Acumulado'!G148-Picos!G148)/Picos!G148</f>
        <v>-3.4698476861792213E-2</v>
      </c>
      <c r="H148" s="14">
        <f>('Retorno Acumulado'!H148-Picos!H148)/Picos!H148</f>
        <v>-0.11637712056415445</v>
      </c>
      <c r="I148" s="14">
        <f>('Retorno Acumulado'!I148-Picos!I148)/Picos!I148</f>
        <v>-0.36279968569998194</v>
      </c>
      <c r="J148" s="14">
        <f>('Retorno Acumulado'!J148-Picos!J148)/Picos!J148</f>
        <v>-0.10479114548911775</v>
      </c>
    </row>
    <row r="149" spans="1:10">
      <c r="A149" s="3">
        <v>44707</v>
      </c>
      <c r="B149" s="14">
        <f>('Retorno Acumulado'!B149-Picos!B149)/Picos!B149</f>
        <v>0</v>
      </c>
      <c r="C149" s="14">
        <f>('Retorno Acumulado'!C149-Picos!C149)/Picos!C149</f>
        <v>-6.1680272785984668E-4</v>
      </c>
      <c r="D149" s="14">
        <f>('Retorno Acumulado'!D149-Picos!D149)/Picos!D149</f>
        <v>-1.0000000000000568E-3</v>
      </c>
      <c r="E149" s="14">
        <f>('Retorno Acumulado'!E149-Picos!E149)/Picos!E149</f>
        <v>-1.3532434905261617E-2</v>
      </c>
      <c r="F149" s="14">
        <f>('Retorno Acumulado'!F149-Picos!F149)/Picos!F149</f>
        <v>-1.149152899659614E-2</v>
      </c>
      <c r="G149" s="14">
        <f>('Retorno Acumulado'!G149-Picos!G149)/Picos!G149</f>
        <v>-3.6629079908068643E-2</v>
      </c>
      <c r="H149" s="14">
        <f>('Retorno Acumulado'!H149-Picos!H149)/Picos!H149</f>
        <v>-0.12079523496133367</v>
      </c>
      <c r="I149" s="14">
        <f>('Retorno Acumulado'!I149-Picos!I149)/Picos!I149</f>
        <v>-0.36598568727148206</v>
      </c>
      <c r="J149" s="14">
        <f>('Retorno Acumulado'!J149-Picos!J149)/Picos!J149</f>
        <v>-9.6525950997940008E-2</v>
      </c>
    </row>
    <row r="150" spans="1:10">
      <c r="A150" s="3">
        <v>44708</v>
      </c>
      <c r="B150" s="14">
        <f>('Retorno Acumulado'!B150-Picos!B150)/Picos!B150</f>
        <v>0</v>
      </c>
      <c r="C150" s="14">
        <f>('Retorno Acumulado'!C150-Picos!C150)/Picos!C150</f>
        <v>0</v>
      </c>
      <c r="D150" s="14">
        <f>('Retorno Acumulado'!D150-Picos!D150)/Picos!D150</f>
        <v>-1.0000000000000568E-3</v>
      </c>
      <c r="E150" s="14">
        <f>('Retorno Acumulado'!E150-Picos!E150)/Picos!E150</f>
        <v>-1.325721045460025E-2</v>
      </c>
      <c r="F150" s="14">
        <f>('Retorno Acumulado'!F150-Picos!F150)/Picos!F150</f>
        <v>-1.149152899659614E-2</v>
      </c>
      <c r="G150" s="14">
        <f>('Retorno Acumulado'!G150-Picos!G150)/Picos!G150</f>
        <v>-3.7323670341454888E-2</v>
      </c>
      <c r="H150" s="14">
        <f>('Retorno Acumulado'!H150-Picos!H150)/Picos!H150</f>
        <v>-0.12079523496133367</v>
      </c>
      <c r="I150" s="14">
        <f>('Retorno Acumulado'!I150-Picos!I150)/Picos!I150</f>
        <v>-0.36834485452914478</v>
      </c>
      <c r="J150" s="14">
        <f>('Retorno Acumulado'!J150-Picos!J150)/Picos!J150</f>
        <v>-9.757629514092947E-2</v>
      </c>
    </row>
    <row r="151" spans="1:10">
      <c r="A151" s="3">
        <v>44711</v>
      </c>
      <c r="B151" s="14">
        <f>('Retorno Acumulado'!B151-Picos!B151)/Picos!B151</f>
        <v>0</v>
      </c>
      <c r="C151" s="14">
        <f>('Retorno Acumulado'!C151-Picos!C151)/Picos!C151</f>
        <v>0</v>
      </c>
      <c r="D151" s="14">
        <f>('Retorno Acumulado'!D151-Picos!D151)/Picos!D151</f>
        <v>-1.0000000000000568E-3</v>
      </c>
      <c r="E151" s="14">
        <f>('Retorno Acumulado'!E151-Picos!E151)/Picos!E151</f>
        <v>-1.325721045460025E-2</v>
      </c>
      <c r="F151" s="14">
        <f>('Retorno Acumulado'!F151-Picos!F151)/Picos!F151</f>
        <v>-1.149152899659614E-2</v>
      </c>
      <c r="G151" s="14">
        <f>('Retorno Acumulado'!G151-Picos!G151)/Picos!G151</f>
        <v>-3.7323670341454888E-2</v>
      </c>
      <c r="H151" s="14">
        <f>('Retorno Acumulado'!H151-Picos!H151)/Picos!H151</f>
        <v>-0.12079523496133367</v>
      </c>
      <c r="I151" s="14">
        <f>('Retorno Acumulado'!I151-Picos!I151)/Picos!I151</f>
        <v>-0.36834485452914478</v>
      </c>
      <c r="J151" s="14">
        <f>('Retorno Acumulado'!J151-Picos!J151)/Picos!J151</f>
        <v>-9.2224484849094956E-2</v>
      </c>
    </row>
    <row r="152" spans="1:10">
      <c r="A152" s="3">
        <v>44712</v>
      </c>
      <c r="B152" s="14">
        <f>('Retorno Acumulado'!B152-Picos!B152)/Picos!B152</f>
        <v>0</v>
      </c>
      <c r="C152" s="14">
        <f>('Retorno Acumulado'!C152-Picos!C152)/Picos!C152</f>
        <v>0</v>
      </c>
      <c r="D152" s="14">
        <f>('Retorno Acumulado'!D152-Picos!D152)/Picos!D152</f>
        <v>-1.0000000000000568E-3</v>
      </c>
      <c r="E152" s="14">
        <f>('Retorno Acumulado'!E152-Picos!E152)/Picos!E152</f>
        <v>-1.4243953244145733E-2</v>
      </c>
      <c r="F152" s="14">
        <f>('Retorno Acumulado'!F152-Picos!F152)/Picos!F152</f>
        <v>-1.149152899659614E-2</v>
      </c>
      <c r="G152" s="14">
        <f>('Retorno Acumulado'!G152-Picos!G152)/Picos!G152</f>
        <v>-3.9249023000772036E-2</v>
      </c>
      <c r="H152" s="14">
        <f>('Retorno Acumulado'!H152-Picos!H152)/Picos!H152</f>
        <v>-0.12079523496133367</v>
      </c>
      <c r="I152" s="14">
        <f>('Retorno Acumulado'!I152-Picos!I152)/Picos!I152</f>
        <v>-0.37150313025649911</v>
      </c>
      <c r="J152" s="14">
        <f>('Retorno Acumulado'!J152-Picos!J152)/Picos!J152</f>
        <v>-9.7014651876164176E-2</v>
      </c>
    </row>
    <row r="153" spans="1:10">
      <c r="A153" s="3">
        <v>44713</v>
      </c>
      <c r="B153" s="14">
        <f>('Retorno Acumulado'!B153-Picos!B153)/Picos!B153</f>
        <v>-1.2099999999999994E-2</v>
      </c>
      <c r="C153" s="14">
        <f>('Retorno Acumulado'!C153-Picos!C153)/Picos!C153</f>
        <v>-1.2099999999999939E-2</v>
      </c>
      <c r="D153" s="14">
        <f>('Retorno Acumulado'!D153-Picos!D153)/Picos!D153</f>
        <v>-1.4086900000000081E-2</v>
      </c>
      <c r="E153" s="14">
        <f>('Retorno Acumulado'!E153-Picos!E153)/Picos!E153</f>
        <v>-2.7157357456647466E-2</v>
      </c>
      <c r="F153" s="14">
        <f>('Retorno Acumulado'!F153-Picos!F153)/Picos!F153</f>
        <v>-2.5429498437744152E-2</v>
      </c>
      <c r="G153" s="14">
        <f>('Retorno Acumulado'!G153-Picos!G153)/Picos!G153</f>
        <v>-5.2795611776461054E-2</v>
      </c>
      <c r="H153" s="14">
        <f>('Retorno Acumulado'!H153-Picos!H153)/Picos!H153</f>
        <v>-0.13582963644349483</v>
      </c>
      <c r="I153" s="14">
        <f>('Retorno Acumulado'!I153-Picos!I153)/Picos!I153</f>
        <v>-0.38225042672911297</v>
      </c>
      <c r="J153" s="14">
        <f>('Retorno Acumulado'!J153-Picos!J153)/Picos!J153</f>
        <v>-0.10331866324651443</v>
      </c>
    </row>
    <row r="154" spans="1:10">
      <c r="A154" s="3">
        <v>44714</v>
      </c>
      <c r="B154" s="14">
        <f>('Retorno Acumulado'!B154-Picos!B154)/Picos!B154</f>
        <v>-1.2099999999999994E-2</v>
      </c>
      <c r="C154" s="14">
        <f>('Retorno Acumulado'!C154-Picos!C154)/Picos!C154</f>
        <v>0</v>
      </c>
      <c r="D154" s="14">
        <f>('Retorno Acumulado'!D154-Picos!D154)/Picos!D154</f>
        <v>-1.4086900000000081E-2</v>
      </c>
      <c r="E154" s="14">
        <f>('Retorno Acumulado'!E154-Picos!E154)/Picos!E154</f>
        <v>-6.4815327746735301E-3</v>
      </c>
      <c r="F154" s="14">
        <f>('Retorno Acumulado'!F154-Picos!F154)/Picos!F154</f>
        <v>-2.5429498437744152E-2</v>
      </c>
      <c r="G154" s="14">
        <f>('Retorno Acumulado'!G154-Picos!G154)/Picos!G154</f>
        <v>-3.3611881301769821E-2</v>
      </c>
      <c r="H154" s="14">
        <f>('Retorno Acumulado'!H154-Picos!H154)/Picos!H154</f>
        <v>-0.13582963644349483</v>
      </c>
      <c r="I154" s="14">
        <f>('Retorno Acumulado'!I154-Picos!I154)/Picos!I154</f>
        <v>-0.37159239334147037</v>
      </c>
      <c r="J154" s="14">
        <f>('Retorno Acumulado'!J154-Picos!J154)/Picos!J154</f>
        <v>-0.10736916360583171</v>
      </c>
    </row>
    <row r="155" spans="1:10">
      <c r="A155" s="3">
        <v>44715</v>
      </c>
      <c r="B155" s="14">
        <f>('Retorno Acumulado'!B155-Picos!B155)/Picos!B155</f>
        <v>-1.2099999999999994E-2</v>
      </c>
      <c r="C155" s="14">
        <f>('Retorno Acumulado'!C155-Picos!C155)/Picos!C155</f>
        <v>0</v>
      </c>
      <c r="D155" s="14">
        <f>('Retorno Acumulado'!D155-Picos!D155)/Picos!D155</f>
        <v>-1.5072813100000049E-2</v>
      </c>
      <c r="E155" s="14">
        <f>('Retorno Acumulado'!E155-Picos!E155)/Picos!E155</f>
        <v>-7.4750512418988915E-3</v>
      </c>
      <c r="F155" s="14">
        <f>('Retorno Acumulado'!F155-Picos!F155)/Picos!F155</f>
        <v>-2.7378639440868744E-2</v>
      </c>
      <c r="G155" s="14">
        <f>('Retorno Acumulado'!G155-Picos!G155)/Picos!G155</f>
        <v>-3.5544657539166372E-2</v>
      </c>
      <c r="H155" s="14">
        <f>('Retorno Acumulado'!H155-Picos!H155)/Picos!H155</f>
        <v>-0.14015048826127741</v>
      </c>
      <c r="I155" s="14">
        <f>('Retorno Acumulado'!I155-Picos!I155)/Picos!I155</f>
        <v>-0.37473443137476298</v>
      </c>
      <c r="J155" s="14">
        <f>('Retorno Acumulado'!J155-Picos!J155)/Picos!J155</f>
        <v>-0.11691187054653013</v>
      </c>
    </row>
    <row r="156" spans="1:10">
      <c r="A156" s="3">
        <v>44718</v>
      </c>
      <c r="B156" s="14">
        <f>('Retorno Acumulado'!B156-Picos!B156)/Picos!B156</f>
        <v>-1.2099999999999994E-2</v>
      </c>
      <c r="C156" s="14">
        <f>('Retorno Acumulado'!C156-Picos!C156)/Picos!C156</f>
        <v>0</v>
      </c>
      <c r="D156" s="14">
        <f>('Retorno Acumulado'!D156-Picos!D156)/Picos!D156</f>
        <v>-1.5072813100000049E-2</v>
      </c>
      <c r="E156" s="14">
        <f>('Retorno Acumulado'!E156-Picos!E156)/Picos!E156</f>
        <v>-5.5643692537432239E-3</v>
      </c>
      <c r="F156" s="14">
        <f>('Retorno Acumulado'!F156-Picos!F156)/Picos!F156</f>
        <v>-2.7378639440868744E-2</v>
      </c>
      <c r="G156" s="14">
        <f>('Retorno Acumulado'!G156-Picos!G156)/Picos!G156</f>
        <v>-3.5617817263624119E-2</v>
      </c>
      <c r="H156" s="14">
        <f>('Retorno Acumulado'!H156-Picos!H156)/Picos!H156</f>
        <v>-0.14015048826127741</v>
      </c>
      <c r="I156" s="14">
        <f>('Retorno Acumulado'!I156-Picos!I156)/Picos!I156</f>
        <v>-0.37852769248400764</v>
      </c>
      <c r="J156" s="14">
        <f>('Retorno Acumulado'!J156-Picos!J156)/Picos!J156</f>
        <v>-0.12012523549232525</v>
      </c>
    </row>
    <row r="157" spans="1:10">
      <c r="A157" s="3">
        <v>44720</v>
      </c>
      <c r="B157" s="14">
        <f>('Retorno Acumulado'!B157-Picos!B157)/Picos!B157</f>
        <v>0</v>
      </c>
      <c r="C157" s="14">
        <f>('Retorno Acumulado'!C157-Picos!C157)/Picos!C157</f>
        <v>0</v>
      </c>
      <c r="D157" s="14">
        <f>('Retorno Acumulado'!D157-Picos!D157)/Picos!D157</f>
        <v>0</v>
      </c>
      <c r="E157" s="14">
        <f>('Retorno Acumulado'!E157-Picos!E157)/Picos!E157</f>
        <v>0</v>
      </c>
      <c r="F157" s="14">
        <f>('Retorno Acumulado'!F157-Picos!F157)/Picos!F157</f>
        <v>0</v>
      </c>
      <c r="G157" s="14">
        <f>('Retorno Acumulado'!G157-Picos!G157)/Picos!G157</f>
        <v>-2.0593707238774187E-2</v>
      </c>
      <c r="H157" s="14">
        <f>('Retorno Acumulado'!H157-Picos!H157)/Picos!H157</f>
        <v>-0.10706519874859485</v>
      </c>
      <c r="I157" s="14">
        <f>('Retorno Acumulado'!I157-Picos!I157)/Picos!I157</f>
        <v>-0.37071019232776392</v>
      </c>
      <c r="J157" s="14">
        <f>('Retorno Acumulado'!J157-Picos!J157)/Picos!J157</f>
        <v>-0.12643208486103732</v>
      </c>
    </row>
    <row r="158" spans="1:10">
      <c r="A158" s="3">
        <v>44721</v>
      </c>
      <c r="B158" s="14">
        <f>('Retorno Acumulado'!B158-Picos!B158)/Picos!B158</f>
        <v>0</v>
      </c>
      <c r="C158" s="14">
        <f>('Retorno Acumulado'!C158-Picos!C158)/Picos!C158</f>
        <v>0</v>
      </c>
      <c r="D158" s="14">
        <f>('Retorno Acumulado'!D158-Picos!D158)/Picos!D158</f>
        <v>0</v>
      </c>
      <c r="E158" s="14">
        <f>('Retorno Acumulado'!E158-Picos!E158)/Picos!E158</f>
        <v>0</v>
      </c>
      <c r="F158" s="14">
        <f>('Retorno Acumulado'!F158-Picos!F158)/Picos!F158</f>
        <v>0</v>
      </c>
      <c r="G158" s="14">
        <f>('Retorno Acumulado'!G158-Picos!G158)/Picos!G158</f>
        <v>0</v>
      </c>
      <c r="H158" s="14">
        <f>('Retorno Acumulado'!H158-Picos!H158)/Picos!H158</f>
        <v>-0.10706519874859485</v>
      </c>
      <c r="I158" s="14">
        <f>('Retorno Acumulado'!I158-Picos!I158)/Picos!I158</f>
        <v>-0.3571886422303106</v>
      </c>
      <c r="J158" s="14">
        <f>('Retorno Acumulado'!J158-Picos!J158)/Picos!J158</f>
        <v>-0.13113469690749058</v>
      </c>
    </row>
    <row r="159" spans="1:10">
      <c r="A159" s="3">
        <v>44722</v>
      </c>
      <c r="B159" s="14">
        <f>('Retorno Acumulado'!B159-Picos!B159)/Picos!B159</f>
        <v>0</v>
      </c>
      <c r="C159" s="14">
        <f>('Retorno Acumulado'!C159-Picos!C159)/Picos!C159</f>
        <v>0</v>
      </c>
      <c r="D159" s="14">
        <f>('Retorno Acumulado'!D159-Picos!D159)/Picos!D159</f>
        <v>-9.9999999999994494E-4</v>
      </c>
      <c r="E159" s="14">
        <f>('Retorno Acumulado'!E159-Picos!E159)/Picos!E159</f>
        <v>-1.9989999999998668E-3</v>
      </c>
      <c r="F159" s="14">
        <f>('Retorno Acumulado'!F159-Picos!F159)/Picos!F159</f>
        <v>-2.0000000000000321E-3</v>
      </c>
      <c r="G159" s="14">
        <f>('Retorno Acumulado'!G159-Picos!G159)/Picos!G159</f>
        <v>-3.9960000000000568E-3</v>
      </c>
      <c r="H159" s="14">
        <f>('Retorno Acumulado'!H159-Picos!H159)/Picos!H159</f>
        <v>-0.11152987275485186</v>
      </c>
      <c r="I159" s="14">
        <f>('Retorno Acumulado'!I159-Picos!I159)/Picos!I159</f>
        <v>-0.36360068552406322</v>
      </c>
      <c r="J159" s="14">
        <f>('Retorno Acumulado'!J159-Picos!J159)/Picos!J159</f>
        <v>-0.14097294399555529</v>
      </c>
    </row>
    <row r="160" spans="1:10">
      <c r="A160" s="3">
        <v>44725</v>
      </c>
      <c r="B160" s="14">
        <f>('Retorno Acumulado'!B160-Picos!B160)/Picos!B160</f>
        <v>0</v>
      </c>
      <c r="C160" s="14">
        <f>('Retorno Acumulado'!C160-Picos!C160)/Picos!C160</f>
        <v>0</v>
      </c>
      <c r="D160" s="14">
        <f>('Retorno Acumulado'!D160-Picos!D160)/Picos!D160</f>
        <v>-9.9999999999994494E-4</v>
      </c>
      <c r="E160" s="14">
        <f>('Retorno Acumulado'!E160-Picos!E160)/Picos!E160</f>
        <v>0</v>
      </c>
      <c r="F160" s="14">
        <f>('Retorno Acumulado'!F160-Picos!F160)/Picos!F160</f>
        <v>-2.0000000000000321E-3</v>
      </c>
      <c r="G160" s="14">
        <f>('Retorno Acumulado'!G160-Picos!G160)/Picos!G160</f>
        <v>0</v>
      </c>
      <c r="H160" s="14">
        <f>('Retorno Acumulado'!H160-Picos!H160)/Picos!H160</f>
        <v>-0.11152987275485186</v>
      </c>
      <c r="I160" s="14">
        <f>('Retorno Acumulado'!I160-Picos!I160)/Picos!I160</f>
        <v>-0.36116541126932034</v>
      </c>
      <c r="J160" s="14">
        <f>('Retorno Acumulado'!J160-Picos!J160)/Picos!J160</f>
        <v>-0.15278292302184945</v>
      </c>
    </row>
    <row r="161" spans="1:10">
      <c r="A161" s="3">
        <v>44727</v>
      </c>
      <c r="B161" s="14">
        <f>('Retorno Acumulado'!B161-Picos!B161)/Picos!B161</f>
        <v>-2.2680999999999882E-2</v>
      </c>
      <c r="C161" s="14">
        <f>('Retorno Acumulado'!C161-Picos!C161)/Picos!C161</f>
        <v>-1.1340499999999892E-2</v>
      </c>
      <c r="D161" s="14">
        <f>('Retorno Acumulado'!D161-Picos!D161)/Picos!D161</f>
        <v>-2.4657318999999882E-2</v>
      </c>
      <c r="E161" s="14">
        <f>('Retorno Acumulado'!E161-Picos!E161)/Picos!E161</f>
        <v>-1.2340499999999928E-2</v>
      </c>
      <c r="F161" s="14">
        <f>('Retorno Acumulado'!F161-Picos!F161)/Picos!F161</f>
        <v>-2.6631637999999978E-2</v>
      </c>
      <c r="G161" s="14">
        <f>('Retorno Acumulado'!G161-Picos!G161)/Picos!G161</f>
        <v>-1.3340499999999977E-2</v>
      </c>
      <c r="H161" s="14">
        <f>('Retorno Acumulado'!H161-Picos!H161)/Picos!H161</f>
        <v>-0.13612361434712481</v>
      </c>
      <c r="I161" s="14">
        <f>('Retorno Acumulado'!I161-Picos!I161)/Picos!I161</f>
        <v>-0.37160428786647404</v>
      </c>
      <c r="J161" s="14">
        <f>('Retorno Acumulado'!J161-Picos!J161)/Picos!J161</f>
        <v>-0.15899582524148298</v>
      </c>
    </row>
    <row r="162" spans="1:10">
      <c r="A162" s="3">
        <v>44728</v>
      </c>
      <c r="B162" s="14">
        <f>('Retorno Acumulado'!B162-Picos!B162)/Picos!B162</f>
        <v>-2.2680999999999882E-2</v>
      </c>
      <c r="C162" s="14">
        <f>('Retorno Acumulado'!C162-Picos!C162)/Picos!C162</f>
        <v>-2.5950910090999896E-2</v>
      </c>
      <c r="D162" s="14">
        <f>('Retorno Acumulado'!D162-Picos!D162)/Picos!D162</f>
        <v>-2.4657318999999882E-2</v>
      </c>
      <c r="E162" s="14">
        <f>('Retorno Acumulado'!E162-Picos!E162)/Picos!E162</f>
        <v>-2.7923791590999853E-2</v>
      </c>
      <c r="F162" s="14">
        <f>('Retorno Acumulado'!F162-Picos!F162)/Picos!F162</f>
        <v>-2.6631637999999978E-2</v>
      </c>
      <c r="G162" s="14">
        <f>('Retorno Acumulado'!G162-Picos!G162)/Picos!G162</f>
        <v>-2.9894673090999954E-2</v>
      </c>
      <c r="H162" s="14">
        <f>('Retorno Acumulado'!H162-Picos!H162)/Picos!H162</f>
        <v>-0.13612361434712481</v>
      </c>
      <c r="I162" s="14">
        <f>('Retorno Acumulado'!I162-Picos!I162)/Picos!I162</f>
        <v>-0.38403269826105091</v>
      </c>
      <c r="J162" s="14">
        <f>('Retorno Acumulado'!J162-Picos!J162)/Picos!J162</f>
        <v>-0.15974630981810087</v>
      </c>
    </row>
    <row r="163" spans="1:10">
      <c r="A163" s="3">
        <v>44732</v>
      </c>
      <c r="B163" s="14">
        <f>('Retorno Acumulado'!B163-Picos!B163)/Picos!B163</f>
        <v>-2.2680999999999882E-2</v>
      </c>
      <c r="C163" s="14">
        <f>('Retorno Acumulado'!C163-Picos!C163)/Picos!C163</f>
        <v>-2.5950910090999896E-2</v>
      </c>
      <c r="D163" s="14">
        <f>('Retorno Acumulado'!D163-Picos!D163)/Picos!D163</f>
        <v>-2.4657318999999882E-2</v>
      </c>
      <c r="E163" s="14">
        <f>('Retorno Acumulado'!E163-Picos!E163)/Picos!E163</f>
        <v>-2.8895867799408923E-2</v>
      </c>
      <c r="F163" s="14">
        <f>('Retorno Acumulado'!F163-Picos!F163)/Picos!F163</f>
        <v>-2.6631637999999978E-2</v>
      </c>
      <c r="G163" s="14">
        <f>('Retorno Acumulado'!G163-Picos!G163)/Picos!G163</f>
        <v>-3.1834883744817924E-2</v>
      </c>
      <c r="H163" s="14">
        <f>('Retorno Acumulado'!H163-Picos!H163)/Picos!H163</f>
        <v>-0.13612361434712481</v>
      </c>
      <c r="I163" s="14">
        <f>('Retorno Acumulado'!I163-Picos!I163)/Picos!I163</f>
        <v>-0.38711253476974566</v>
      </c>
      <c r="J163" s="14">
        <f>('Retorno Acumulado'!J163-Picos!J163)/Picos!J163</f>
        <v>-0.16517612272102897</v>
      </c>
    </row>
    <row r="164" spans="1:10">
      <c r="A164" s="3">
        <v>44733</v>
      </c>
      <c r="B164" s="14">
        <f>('Retorno Acumulado'!B164-Picos!B164)/Picos!B164</f>
        <v>-2.2680999999999882E-2</v>
      </c>
      <c r="C164" s="14">
        <f>('Retorno Acumulado'!C164-Picos!C164)/Picos!C164</f>
        <v>-2.5950910090999896E-2</v>
      </c>
      <c r="D164" s="14">
        <f>('Retorno Acumulado'!D164-Picos!D164)/Picos!D164</f>
        <v>-2.5632661680999837E-2</v>
      </c>
      <c r="E164" s="14">
        <f>('Retorno Acumulado'!E164-Picos!E164)/Picos!E164</f>
        <v>-2.9866971931609473E-2</v>
      </c>
      <c r="F164" s="14">
        <f>('Retorno Acumulado'!F164-Picos!F164)/Picos!F164</f>
        <v>-2.8578374723999898E-2</v>
      </c>
      <c r="G164" s="14">
        <f>('Retorno Acumulado'!G164-Picos!G164)/Picos!G164</f>
        <v>-3.3771213977328324E-2</v>
      </c>
      <c r="H164" s="14">
        <f>('Retorno Acumulado'!H164-Picos!H164)/Picos!H164</f>
        <v>-0.1404429962753892</v>
      </c>
      <c r="I164" s="14">
        <f>('Retorno Acumulado'!I164-Picos!I164)/Picos!I164</f>
        <v>-0.39017697209589691</v>
      </c>
      <c r="J164" s="14">
        <f>('Retorno Acumulado'!J164-Picos!J164)/Picos!J164</f>
        <v>-0.16893308689466949</v>
      </c>
    </row>
    <row r="165" spans="1:10">
      <c r="A165" s="3">
        <v>44734</v>
      </c>
      <c r="B165" s="14">
        <f>('Retorno Acumulado'!B165-Picos!B165)/Picos!B165</f>
        <v>-2.2680999999999882E-2</v>
      </c>
      <c r="C165" s="14">
        <f>('Retorno Acumulado'!C165-Picos!C165)/Picos!C165</f>
        <v>-1.8284169704326177E-2</v>
      </c>
      <c r="D165" s="14">
        <f>('Retorno Acumulado'!D165-Picos!D165)/Picos!D165</f>
        <v>-2.5632661680999837E-2</v>
      </c>
      <c r="E165" s="14">
        <f>('Retorno Acumulado'!E165-Picos!E165)/Picos!E165</f>
        <v>-2.3201187895751447E-2</v>
      </c>
      <c r="F165" s="14">
        <f>('Retorno Acumulado'!F165-Picos!F165)/Picos!F165</f>
        <v>-2.8578374723999898E-2</v>
      </c>
      <c r="G165" s="14">
        <f>('Retorno Acumulado'!G165-Picos!G165)/Picos!G165</f>
        <v>-2.8098484774589171E-2</v>
      </c>
      <c r="H165" s="14">
        <f>('Retorno Acumulado'!H165-Picos!H165)/Picos!H165</f>
        <v>-0.1404429962753892</v>
      </c>
      <c r="I165" s="14">
        <f>('Retorno Acumulado'!I165-Picos!I165)/Picos!I165</f>
        <v>-0.38842617018278425</v>
      </c>
      <c r="J165" s="14">
        <f>('Retorno Acumulado'!J165-Picos!J165)/Picos!J165</f>
        <v>-0.16296650368778787</v>
      </c>
    </row>
    <row r="166" spans="1:10">
      <c r="A166" s="3">
        <v>44736</v>
      </c>
      <c r="B166" s="14">
        <f>('Retorno Acumulado'!B166-Picos!B166)/Picos!B166</f>
        <v>-2.2680999999999882E-2</v>
      </c>
      <c r="C166" s="14">
        <f>('Retorno Acumulado'!C166-Picos!C166)/Picos!C166</f>
        <v>-3.7533653704763671E-2</v>
      </c>
      <c r="D166" s="14">
        <f>('Retorno Acumulado'!D166-Picos!D166)/Picos!D166</f>
        <v>-2.5632661680999837E-2</v>
      </c>
      <c r="E166" s="14">
        <f>('Retorno Acumulado'!E166-Picos!E166)/Picos!E166</f>
        <v>-4.3331057815595819E-2</v>
      </c>
      <c r="F166" s="14">
        <f>('Retorno Acumulado'!F166-Picos!F166)/Picos!F166</f>
        <v>-2.8578374723999898E-2</v>
      </c>
      <c r="G166" s="14">
        <f>('Retorno Acumulado'!G166-Picos!G166)/Picos!G166</f>
        <v>-4.9099332715579855E-2</v>
      </c>
      <c r="H166" s="14">
        <f>('Retorno Acumulado'!H166-Picos!H166)/Picos!H166</f>
        <v>-0.1404429962753892</v>
      </c>
      <c r="I166" s="14">
        <f>('Retorno Acumulado'!I166-Picos!I166)/Picos!I166</f>
        <v>-0.40347577898692621</v>
      </c>
      <c r="J166" s="14">
        <f>('Retorno Acumulado'!J166-Picos!J166)/Picos!J166</f>
        <v>-0.18484134339254993</v>
      </c>
    </row>
    <row r="167" spans="1:10">
      <c r="A167" s="3">
        <v>44739</v>
      </c>
      <c r="B167" s="14">
        <f>('Retorno Acumulado'!B167-Picos!B167)/Picos!B167</f>
        <v>-4.8708959607999897E-2</v>
      </c>
      <c r="C167" s="14">
        <f>('Retorno Acumulado'!C167-Picos!C167)/Picos!C167</f>
        <v>-3.5083695620269251E-2</v>
      </c>
      <c r="D167" s="14">
        <f>('Retorno Acumulado'!D167-Picos!D167)/Picos!D167</f>
        <v>-5.255637997343042E-2</v>
      </c>
      <c r="E167" s="14">
        <f>('Retorno Acumulado'!E167-Picos!E167)/Picos!E167</f>
        <v>-4.1852525965449826E-2</v>
      </c>
      <c r="F167" s="14">
        <f>('Retorno Acumulado'!F167-Picos!F167)/Picos!F167</f>
        <v>-5.6392118698902358E-2</v>
      </c>
      <c r="G167" s="14">
        <f>('Retorno Acumulado'!G167-Picos!G167)/Picos!G167</f>
        <v>-4.8580616401576369E-2</v>
      </c>
      <c r="H167" s="14">
        <f>('Retorno Acumulado'!H167-Picos!H167)/Picos!H167</f>
        <v>-0.16763250341720612</v>
      </c>
      <c r="I167" s="14">
        <f>('Retorno Acumulado'!I167-Picos!I167)/Picos!I167</f>
        <v>-0.40493994768740288</v>
      </c>
      <c r="J167" s="14">
        <f>('Retorno Acumulado'!J167-Picos!J167)/Picos!J167</f>
        <v>-0.16563280061161983</v>
      </c>
    </row>
    <row r="168" spans="1:10">
      <c r="A168" s="3">
        <v>44740</v>
      </c>
      <c r="B168" s="14">
        <f>('Retorno Acumulado'!B168-Picos!B168)/Picos!B168</f>
        <v>-5.3196199445528954E-2</v>
      </c>
      <c r="C168" s="14">
        <f>('Retorno Acumulado'!C168-Picos!C168)/Picos!C168</f>
        <v>-3.9635205828028416E-2</v>
      </c>
      <c r="D168" s="14">
        <f>('Retorno Acumulado'!D168-Picos!D168)/Picos!D168</f>
        <v>-5.7972915149122416E-2</v>
      </c>
      <c r="E168" s="14">
        <f>('Retorno Acumulado'!E168-Picos!E168)/Picos!E168</f>
        <v>-4.7330255074505501E-2</v>
      </c>
      <c r="F168" s="14">
        <f>('Retorno Acumulado'!F168-Picos!F168)/Picos!F168</f>
        <v>-6.2730332837601668E-2</v>
      </c>
      <c r="G168" s="14">
        <f>('Retorno Acumulado'!G168-Picos!G168)/Picos!G168</f>
        <v>-5.4971300401206825E-2</v>
      </c>
      <c r="H168" s="14">
        <f>('Retorno Acumulado'!H168-Picos!H168)/Picos!H168</f>
        <v>-0.17572061838150113</v>
      </c>
      <c r="I168" s="14">
        <f>('Retorno Acumulado'!I168-Picos!I168)/Picos!I168</f>
        <v>-0.41072214621572434</v>
      </c>
      <c r="J168" s="14">
        <f>('Retorno Acumulado'!J168-Picos!J168)/Picos!J168</f>
        <v>-0.1566663132783413</v>
      </c>
    </row>
    <row r="169" spans="1:10">
      <c r="A169" s="3">
        <v>44741</v>
      </c>
      <c r="B169" s="14">
        <f>('Retorno Acumulado'!B169-Picos!B169)/Picos!B169</f>
        <v>-4.0900058487728035E-2</v>
      </c>
      <c r="C169" s="14">
        <f>('Retorno Acumulado'!C169-Picos!C169)/Picos!C169</f>
        <v>-5.8682120790841064E-2</v>
      </c>
      <c r="D169" s="14">
        <f>('Retorno Acumulado'!D169-Picos!D169)/Picos!D169</f>
        <v>-4.6680836483014937E-2</v>
      </c>
      <c r="E169" s="14">
        <f>('Retorno Acumulado'!E169-Picos!E169)/Picos!E169</f>
        <v>-6.7177223870538386E-2</v>
      </c>
      <c r="F169" s="14">
        <f>('Retorno Acumulado'!F169-Picos!F169)/Picos!F169</f>
        <v>-5.2432551004488293E-2</v>
      </c>
      <c r="G169" s="14">
        <f>('Retorno Acumulado'!G169-Picos!G169)/Picos!G169</f>
        <v>-7.5604111999547322E-2</v>
      </c>
      <c r="H169" s="14">
        <f>('Retorno Acumulado'!H169-Picos!H169)/Picos!H169</f>
        <v>-0.16913709896051424</v>
      </c>
      <c r="I169" s="14">
        <f>('Retorno Acumulado'!I169-Picos!I169)/Picos!I169</f>
        <v>-0.42535568315874928</v>
      </c>
      <c r="J169" s="14">
        <f>('Retorno Acumulado'!J169-Picos!J169)/Picos!J169</f>
        <v>-0.15541675669912225</v>
      </c>
    </row>
    <row r="170" spans="1:10">
      <c r="A170" s="3">
        <v>44742</v>
      </c>
      <c r="B170" s="14">
        <f>('Retorno Acumulado'!B170-Picos!B170)/Picos!B170</f>
        <v>-1.2818571300190247E-2</v>
      </c>
      <c r="C170" s="14">
        <f>('Retorno Acumulado'!C170-Picos!C170)/Picos!C170</f>
        <v>-5.5635545474780529E-2</v>
      </c>
      <c r="D170" s="14">
        <f>('Retorno Acumulado'!D170-Picos!D170)/Picos!D170</f>
        <v>-1.9721923857918086E-2</v>
      </c>
      <c r="E170" s="14">
        <f>('Retorno Acumulado'!E170-Picos!E170)/Picos!E170</f>
        <v>-6.5090965731724751E-2</v>
      </c>
      <c r="F170" s="14">
        <f>('Retorno Acumulado'!F170-Picos!F170)/Picos!F170</f>
        <v>-2.6583858563339682E-2</v>
      </c>
      <c r="G170" s="14">
        <f>('Retorno Acumulado'!G170-Picos!G170)/Picos!G170</f>
        <v>-7.4461096484034636E-2</v>
      </c>
      <c r="H170" s="14">
        <f>('Retorno Acumulado'!H170-Picos!H170)/Picos!H170</f>
        <v>-0.14896457858617665</v>
      </c>
      <c r="I170" s="14">
        <f>('Retorno Acumulado'!I170-Picos!I170)/Picos!I170</f>
        <v>-0.4263690684114988</v>
      </c>
      <c r="J170" s="14">
        <f>('Retorno Acumulado'!J170-Picos!J170)/Picos!J170</f>
        <v>-0.16212303455926347</v>
      </c>
    </row>
    <row r="171" spans="1:10">
      <c r="A171" s="3">
        <v>44743</v>
      </c>
      <c r="B171" s="14">
        <f>('Retorno Acumulado'!B171-Picos!B171)/Picos!B171</f>
        <v>0</v>
      </c>
      <c r="C171" s="14">
        <f>('Retorno Acumulado'!C171-Picos!C171)/Picos!C171</f>
        <v>0</v>
      </c>
      <c r="D171" s="14">
        <f>('Retorno Acumulado'!D171-Picos!D171)/Picos!D171</f>
        <v>0</v>
      </c>
      <c r="E171" s="14">
        <f>('Retorno Acumulado'!E171-Picos!E171)/Picos!E171</f>
        <v>0</v>
      </c>
      <c r="F171" s="14">
        <f>('Retorno Acumulado'!F171-Picos!F171)/Picos!F171</f>
        <v>0</v>
      </c>
      <c r="G171" s="14">
        <f>('Retorno Acumulado'!G171-Picos!G171)/Picos!G171</f>
        <v>0</v>
      </c>
      <c r="H171" s="14">
        <f>('Retorno Acumulado'!H171-Picos!H171)/Picos!H171</f>
        <v>-7.3293062020323776E-2</v>
      </c>
      <c r="I171" s="14">
        <f>('Retorno Acumulado'!I171-Picos!I171)/Picos!I171</f>
        <v>-0.37536352686744406</v>
      </c>
      <c r="J171" s="14">
        <f>('Retorno Acumulado'!J171-Picos!J171)/Picos!J171</f>
        <v>-0.1690154340756401</v>
      </c>
    </row>
    <row r="172" spans="1:10">
      <c r="A172" s="3">
        <v>44746</v>
      </c>
      <c r="B172" s="14">
        <f>('Retorno Acumulado'!B172-Picos!B172)/Picos!B172</f>
        <v>0</v>
      </c>
      <c r="C172" s="14">
        <f>('Retorno Acumulado'!C172-Picos!C172)/Picos!C172</f>
        <v>0</v>
      </c>
      <c r="D172" s="14">
        <f>('Retorno Acumulado'!D172-Picos!D172)/Picos!D172</f>
        <v>-1.9990000000001001E-3</v>
      </c>
      <c r="E172" s="14">
        <f>('Retorno Acumulado'!E172-Picos!E172)/Picos!E172</f>
        <v>-1.9990000000000372E-3</v>
      </c>
      <c r="F172" s="14">
        <f>('Retorno Acumulado'!F172-Picos!F172)/Picos!F172</f>
        <v>-3.9960000000000134E-3</v>
      </c>
      <c r="G172" s="14">
        <f>('Retorno Acumulado'!G172-Picos!G172)/Picos!G172</f>
        <v>-3.9959999999999241E-3</v>
      </c>
      <c r="H172" s="14">
        <f>('Retorno Acumulado'!H172-Picos!H172)/Picos!H172</f>
        <v>-8.2536963726671075E-2</v>
      </c>
      <c r="I172" s="14">
        <f>('Retorno Acumulado'!I172-Picos!I172)/Picos!I172</f>
        <v>-0.38159427568694132</v>
      </c>
      <c r="J172" s="14">
        <f>('Retorno Acumulado'!J172-Picos!J172)/Picos!J172</f>
        <v>-0.16552323766390883</v>
      </c>
    </row>
    <row r="173" spans="1:10">
      <c r="A173" s="3">
        <v>44747</v>
      </c>
      <c r="B173" s="14">
        <f>('Retorno Acumulado'!B173-Picos!B173)/Picos!B173</f>
        <v>0</v>
      </c>
      <c r="C173" s="14">
        <f>('Retorno Acumulado'!C173-Picos!C173)/Picos!C173</f>
        <v>0</v>
      </c>
      <c r="D173" s="14">
        <f>('Retorno Acumulado'!D173-Picos!D173)/Picos!D173</f>
        <v>-1.9990000000001001E-3</v>
      </c>
      <c r="E173" s="14">
        <f>('Retorno Acumulado'!E173-Picos!E173)/Picos!E173</f>
        <v>-2.9970010000000364E-3</v>
      </c>
      <c r="F173" s="14">
        <f>('Retorno Acumulado'!F173-Picos!F173)/Picos!F173</f>
        <v>-3.9960000000000134E-3</v>
      </c>
      <c r="G173" s="14">
        <f>('Retorno Acumulado'!G173-Picos!G173)/Picos!G173</f>
        <v>-5.9880079999999562E-3</v>
      </c>
      <c r="H173" s="14">
        <f>('Retorno Acumulado'!H173-Picos!H173)/Picos!H173</f>
        <v>-8.2536963726671075E-2</v>
      </c>
      <c r="I173" s="14">
        <f>('Retorno Acumulado'!I173-Picos!I173)/Picos!I173</f>
        <v>-0.38468630430850659</v>
      </c>
      <c r="J173" s="14">
        <f>('Retorno Acumulado'!J173-Picos!J173)/Picos!J173</f>
        <v>-0.16034825789298932</v>
      </c>
    </row>
    <row r="174" spans="1:10">
      <c r="A174" s="3">
        <v>44748</v>
      </c>
      <c r="B174" s="14">
        <f>('Retorno Acumulado'!B174-Picos!B174)/Picos!B174</f>
        <v>0</v>
      </c>
      <c r="C174" s="14">
        <f>('Retorno Acumulado'!C174-Picos!C174)/Picos!C174</f>
        <v>-2.3466666666660863E-4</v>
      </c>
      <c r="D174" s="14">
        <f>('Retorno Acumulado'!D174-Picos!D174)/Picos!D174</f>
        <v>-2.9970010000001466E-3</v>
      </c>
      <c r="E174" s="14">
        <f>('Retorno Acumulado'!E174-Picos!E174)/Picos!E174</f>
        <v>-4.2279673694321221E-3</v>
      </c>
      <c r="F174" s="14">
        <f>('Retorno Acumulado'!F174-Picos!F174)/Picos!F174</f>
        <v>-5.9880079999999709E-3</v>
      </c>
      <c r="G174" s="14">
        <f>('Retorno Acumulado'!G174-Picos!G174)/Picos!G174</f>
        <v>-8.2092934647894269E-3</v>
      </c>
      <c r="H174" s="14">
        <f>('Retorno Acumulado'!H174-Picos!H174)/Picos!H174</f>
        <v>-8.7124278908037742E-2</v>
      </c>
      <c r="I174" s="14">
        <f>('Retorno Acumulado'!I174-Picos!I174)/Picos!I174</f>
        <v>-0.38790726640088635</v>
      </c>
      <c r="J174" s="14">
        <f>('Retorno Acumulado'!J174-Picos!J174)/Picos!J174</f>
        <v>-0.16882340978797655</v>
      </c>
    </row>
    <row r="175" spans="1:10">
      <c r="A175" s="3">
        <v>44749</v>
      </c>
      <c r="B175" s="14">
        <f>('Retorno Acumulado'!B175-Picos!B175)/Picos!B175</f>
        <v>0</v>
      </c>
      <c r="C175" s="14">
        <f>('Retorno Acumulado'!C175-Picos!C175)/Picos!C175</f>
        <v>0</v>
      </c>
      <c r="D175" s="14">
        <f>('Retorno Acumulado'!D175-Picos!D175)/Picos!D175</f>
        <v>-2.9970010000001466E-3</v>
      </c>
      <c r="E175" s="14">
        <f>('Retorno Acumulado'!E175-Picos!E175)/Picos!E175</f>
        <v>0</v>
      </c>
      <c r="F175" s="14">
        <f>('Retorno Acumulado'!F175-Picos!F175)/Picos!F175</f>
        <v>-5.9880079999999709E-3</v>
      </c>
      <c r="G175" s="14">
        <f>('Retorno Acumulado'!G175-Picos!G175)/Picos!G175</f>
        <v>0</v>
      </c>
      <c r="H175" s="14">
        <f>('Retorno Acumulado'!H175-Picos!H175)/Picos!H175</f>
        <v>-8.7124278908037742E-2</v>
      </c>
      <c r="I175" s="14">
        <f>('Retorno Acumulado'!I175-Picos!I175)/Picos!I175</f>
        <v>-0.36950102580882743</v>
      </c>
      <c r="J175" s="14">
        <f>('Retorno Acumulado'!J175-Picos!J175)/Picos!J175</f>
        <v>-0.16621402252395284</v>
      </c>
    </row>
    <row r="176" spans="1:10">
      <c r="A176" s="3">
        <v>44750</v>
      </c>
      <c r="B176" s="14">
        <f>('Retorno Acumulado'!B176-Picos!B176)/Picos!B176</f>
        <v>-2.2026000000000052E-2</v>
      </c>
      <c r="C176" s="14">
        <f>('Retorno Acumulado'!C176-Picos!C176)/Picos!C176</f>
        <v>-7.3420000000000889E-3</v>
      </c>
      <c r="D176" s="14">
        <f>('Retorno Acumulado'!D176-Picos!D176)/Picos!D176</f>
        <v>-2.5953992054974104E-2</v>
      </c>
      <c r="E176" s="14">
        <f>('Retorno Acumulado'!E176-Picos!E176)/Picos!E176</f>
        <v>-8.3419999999999536E-3</v>
      </c>
      <c r="F176" s="14">
        <f>('Retorno Acumulado'!F176-Picos!F176)/Picos!F176</f>
        <v>-2.9870140119791954E-2</v>
      </c>
      <c r="G176" s="14">
        <f>('Retorno Acumulado'!G176-Picos!G176)/Picos!G176</f>
        <v>-9.3420000000000187E-3</v>
      </c>
      <c r="H176" s="14">
        <f>('Retorno Acumulado'!H176-Picos!H176)/Picos!H176</f>
        <v>-0.11179565814626916</v>
      </c>
      <c r="I176" s="14">
        <f>('Retorno Acumulado'!I176-Picos!I176)/Picos!I176</f>
        <v>-0.37728264414829493</v>
      </c>
      <c r="J176" s="14">
        <f>('Retorno Acumulado'!J176-Picos!J176)/Picos!J176</f>
        <v>-0.17412785525021987</v>
      </c>
    </row>
    <row r="177" spans="1:10">
      <c r="A177" s="3">
        <v>44753</v>
      </c>
      <c r="B177" s="14">
        <f>('Retorno Acumulado'!B177-Picos!B177)/Picos!B177</f>
        <v>-2.2026000000000052E-2</v>
      </c>
      <c r="C177" s="14">
        <f>('Retorno Acumulado'!C177-Picos!C177)/Picos!C177</f>
        <v>-1.4491519979200134E-2</v>
      </c>
      <c r="D177" s="14">
        <f>('Retorno Acumulado'!D177-Picos!D177)/Picos!D177</f>
        <v>-2.6928038062919164E-2</v>
      </c>
      <c r="E177" s="14">
        <f>('Retorno Acumulado'!E177-Picos!E177)/Picos!E177</f>
        <v>-1.6475975579199772E-2</v>
      </c>
      <c r="F177" s="14">
        <f>('Retorno Acumulado'!F177-Picos!F177)/Picos!F177</f>
        <v>-3.1810399839552382E-2</v>
      </c>
      <c r="G177" s="14">
        <f>('Retorno Acumulado'!G177-Picos!G177)/Picos!G177</f>
        <v>-1.8458431179199937E-2</v>
      </c>
      <c r="H177" s="14">
        <f>('Retorno Acumulado'!H177-Picos!H177)/Picos!H177</f>
        <v>-0.11623667985553779</v>
      </c>
      <c r="I177" s="14">
        <f>('Retorno Acumulado'!I177-Picos!I177)/Picos!I177</f>
        <v>-0.38488129041133978</v>
      </c>
      <c r="J177" s="14">
        <f>('Retorno Acumulado'!J177-Picos!J177)/Picos!J177</f>
        <v>-0.1677013532981573</v>
      </c>
    </row>
    <row r="178" spans="1:10">
      <c r="A178" s="3">
        <v>44754</v>
      </c>
      <c r="B178" s="14">
        <f>('Retorno Acumulado'!B178-Picos!B178)/Picos!B178</f>
        <v>-2.2026000000000052E-2</v>
      </c>
      <c r="C178" s="14">
        <f>('Retorno Acumulado'!C178-Picos!C178)/Picos!C178</f>
        <v>-1.4491519979200134E-2</v>
      </c>
      <c r="D178" s="14">
        <f>('Retorno Acumulado'!D178-Picos!D178)/Picos!D178</f>
        <v>-2.6928038062919164E-2</v>
      </c>
      <c r="E178" s="14">
        <f>('Retorno Acumulado'!E178-Picos!E178)/Picos!E178</f>
        <v>-1.6475975579199772E-2</v>
      </c>
      <c r="F178" s="14">
        <f>('Retorno Acumulado'!F178-Picos!F178)/Picos!F178</f>
        <v>-3.1810399839552382E-2</v>
      </c>
      <c r="G178" s="14">
        <f>('Retorno Acumulado'!G178-Picos!G178)/Picos!G178</f>
        <v>-1.8458431179199937E-2</v>
      </c>
      <c r="H178" s="14">
        <f>('Retorno Acumulado'!H178-Picos!H178)/Picos!H178</f>
        <v>-0.11623667985553779</v>
      </c>
      <c r="I178" s="14">
        <f>('Retorno Acumulado'!I178-Picos!I178)/Picos!I178</f>
        <v>-0.38488129041133978</v>
      </c>
      <c r="J178" s="14">
        <f>('Retorno Acumulado'!J178-Picos!J178)/Picos!J178</f>
        <v>-0.17070499430570388</v>
      </c>
    </row>
    <row r="179" spans="1:10">
      <c r="A179" s="3">
        <v>44755</v>
      </c>
      <c r="B179" s="14">
        <f>('Retorno Acumulado'!B179-Picos!B179)/Picos!B179</f>
        <v>-1.5090208392000022E-2</v>
      </c>
      <c r="C179" s="14">
        <f>('Retorno Acumulado'!C179-Picos!C179)/Picos!C179</f>
        <v>0</v>
      </c>
      <c r="D179" s="14">
        <f>('Retorno Acumulado'!D179-Picos!D179)/Picos!D179</f>
        <v>-2.1000083670798524E-2</v>
      </c>
      <c r="E179" s="14">
        <f>('Retorno Acumulado'!E179-Picos!E179)/Picos!E179</f>
        <v>-2.9461574606288151E-3</v>
      </c>
      <c r="F179" s="14">
        <f>('Retorno Acumulado'!F179-Picos!F179)/Picos!F179</f>
        <v>-2.6880378395535292E-2</v>
      </c>
      <c r="G179" s="14">
        <f>('Retorno Acumulado'!G179-Picos!G179)/Picos!G179</f>
        <v>-6.9314608491012749E-3</v>
      </c>
      <c r="H179" s="14">
        <f>('Retorno Acumulado'!H179-Picos!H179)/Picos!H179</f>
        <v>-0.11438784698979564</v>
      </c>
      <c r="I179" s="14">
        <f>('Retorno Acumulado'!I179-Picos!I179)/Picos!I179</f>
        <v>-0.38136431389867592</v>
      </c>
      <c r="J179" s="14">
        <f>('Retorno Acumulado'!J179-Picos!J179)/Picos!J179</f>
        <v>-0.16473262870757072</v>
      </c>
    </row>
    <row r="180" spans="1:10">
      <c r="A180" s="3">
        <v>44756</v>
      </c>
      <c r="B180" s="14">
        <f>('Retorno Acumulado'!B180-Picos!B180)/Picos!B180</f>
        <v>-3.8075073373050258E-2</v>
      </c>
      <c r="C180" s="14">
        <f>('Retorno Acumulado'!C180-Picos!C180)/Picos!C180</f>
        <v>-1.5575000000000051E-3</v>
      </c>
      <c r="D180" s="14">
        <f>('Retorno Acumulado'!D180-Picos!D180)/Picos!D180</f>
        <v>-4.5781089110115601E-2</v>
      </c>
      <c r="E180" s="14">
        <f>('Retorno Acumulado'!E180-Picos!E180)/Picos!E180</f>
        <v>-5.4961226629233291E-3</v>
      </c>
      <c r="F180" s="14">
        <f>('Retorno Acumulado'!F180-Picos!F180)/Picos!F180</f>
        <v>-5.3433034790577566E-2</v>
      </c>
      <c r="G180" s="14">
        <f>('Retorno Acumulado'!G180-Picos!G180)/Picos!G180</f>
        <v>-1.0464302177130692E-2</v>
      </c>
      <c r="H180" s="14">
        <f>('Retorno Acumulado'!H180-Picos!H180)/Picos!H180</f>
        <v>-0.14378552592993485</v>
      </c>
      <c r="I180" s="14">
        <f>('Retorno Acumulado'!I180-Picos!I180)/Picos!I180</f>
        <v>-0.38542101741028534</v>
      </c>
      <c r="J180" s="14">
        <f>('Retorno Acumulado'!J180-Picos!J180)/Picos!J180</f>
        <v>-0.16450307603179254</v>
      </c>
    </row>
    <row r="181" spans="1:10">
      <c r="A181" s="3">
        <v>44757</v>
      </c>
      <c r="B181" s="14">
        <f>('Retorno Acumulado'!B181-Picos!B181)/Picos!B181</f>
        <v>-3.3265448739915618E-2</v>
      </c>
      <c r="C181" s="14">
        <f>('Retorno Acumulado'!C181-Picos!C181)/Picos!C181</f>
        <v>-2.9089551937500083E-2</v>
      </c>
      <c r="D181" s="14">
        <f>('Retorno Acumulado'!D181-Picos!D181)/Picos!D181</f>
        <v>-4.292224925308942E-2</v>
      </c>
      <c r="E181" s="14">
        <f>('Retorno Acumulado'!E181-Picos!E181)/Picos!E181</f>
        <v>-3.4880156886872425E-2</v>
      </c>
      <c r="F181" s="14">
        <f>('Retorno Acumulado'!F181-Picos!F181)/Picos!F181</f>
        <v>-5.2492147227159384E-2</v>
      </c>
      <c r="G181" s="14">
        <f>('Retorno Acumulado'!G181-Picos!G181)/Picos!G181</f>
        <v>-4.1650360799361665E-2</v>
      </c>
      <c r="H181" s="14">
        <f>('Retorno Acumulado'!H181-Picos!H181)/Picos!H181</f>
        <v>-0.14806659830028521</v>
      </c>
      <c r="I181" s="14">
        <f>('Retorno Acumulado'!I181-Picos!I181)/Picos!I181</f>
        <v>-0.40841372312930452</v>
      </c>
      <c r="J181" s="14">
        <f>('Retorno Acumulado'!J181-Picos!J181)/Picos!J181</f>
        <v>-0.17481721862562136</v>
      </c>
    </row>
    <row r="182" spans="1:10">
      <c r="A182" s="3">
        <v>44760</v>
      </c>
      <c r="B182" s="14">
        <f>('Retorno Acumulado'!B182-Picos!B182)/Picos!B182</f>
        <v>-3.3265448739915618E-2</v>
      </c>
      <c r="C182" s="14">
        <f>('Retorno Acumulado'!C182-Picos!C182)/Picos!C182</f>
        <v>-9.7621231031439024E-3</v>
      </c>
      <c r="D182" s="14">
        <f>('Retorno Acumulado'!D182-Picos!D182)/Picos!D182</f>
        <v>-4.292224925308942E-2</v>
      </c>
      <c r="E182" s="14">
        <f>('Retorno Acumulado'!E182-Picos!E182)/Picos!E182</f>
        <v>-1.663311857305402E-2</v>
      </c>
      <c r="F182" s="14">
        <f>('Retorno Acumulado'!F182-Picos!F182)/Picos!F182</f>
        <v>-5.2492147227159384E-2</v>
      </c>
      <c r="G182" s="14">
        <f>('Retorno Acumulado'!G182-Picos!G182)/Picos!G182</f>
        <v>-2.4489672985015344E-2</v>
      </c>
      <c r="H182" s="14">
        <f>('Retorno Acumulado'!H182-Picos!H182)/Picos!H182</f>
        <v>-0.14806659830028521</v>
      </c>
      <c r="I182" s="14">
        <f>('Retorno Acumulado'!I182-Picos!I182)/Picos!I182</f>
        <v>-0.39959524229313143</v>
      </c>
      <c r="J182" s="14">
        <f>('Retorno Acumulado'!J182-Picos!J182)/Picos!J182</f>
        <v>-0.17029663053593039</v>
      </c>
    </row>
    <row r="183" spans="1:10">
      <c r="A183" s="3">
        <v>44761</v>
      </c>
      <c r="B183" s="14">
        <f>('Retorno Acumulado'!B183-Picos!B183)/Picos!B183</f>
        <v>-3.3265448739915618E-2</v>
      </c>
      <c r="C183" s="14">
        <f>('Retorno Acumulado'!C183-Picos!C183)/Picos!C183</f>
        <v>-9.7621231031439024E-3</v>
      </c>
      <c r="D183" s="14">
        <f>('Retorno Acumulado'!D183-Picos!D183)/Picos!D183</f>
        <v>-4.292224925308942E-2</v>
      </c>
      <c r="E183" s="14">
        <f>('Retorno Acumulado'!E183-Picos!E183)/Picos!E183</f>
        <v>-1.7616485454481006E-2</v>
      </c>
      <c r="F183" s="14">
        <f>('Retorno Acumulado'!F183-Picos!F183)/Picos!F183</f>
        <v>-5.2492147227159384E-2</v>
      </c>
      <c r="G183" s="14">
        <f>('Retorno Acumulado'!G183-Picos!G183)/Picos!G183</f>
        <v>-2.6440693639045373E-2</v>
      </c>
      <c r="H183" s="14">
        <f>('Retorno Acumulado'!H183-Picos!H183)/Picos!H183</f>
        <v>-0.14806659830028521</v>
      </c>
      <c r="I183" s="14">
        <f>('Retorno Acumulado'!I183-Picos!I183)/Picos!I183</f>
        <v>-0.40259726608166579</v>
      </c>
      <c r="J183" s="14">
        <f>('Retorno Acumulado'!J183-Picos!J183)/Picos!J183</f>
        <v>-0.17512757114046909</v>
      </c>
    </row>
    <row r="184" spans="1:10">
      <c r="A184" s="3">
        <v>44762</v>
      </c>
      <c r="B184" s="14">
        <f>('Retorno Acumulado'!B184-Picos!B184)/Picos!B184</f>
        <v>-3.3265448739915618E-2</v>
      </c>
      <c r="C184" s="14">
        <f>('Retorno Acumulado'!C184-Picos!C184)/Picos!C184</f>
        <v>-5.3087805524218749E-4</v>
      </c>
      <c r="D184" s="14">
        <f>('Retorno Acumulado'!D184-Picos!D184)/Picos!D184</f>
        <v>-4.292224925308942E-2</v>
      </c>
      <c r="E184" s="14">
        <f>('Retorno Acumulado'!E184-Picos!E184)/Picos!E184</f>
        <v>-9.4408442505546312E-3</v>
      </c>
      <c r="F184" s="14">
        <f>('Retorno Acumulado'!F184-Picos!F184)/Picos!F184</f>
        <v>-5.2492147227159384E-2</v>
      </c>
      <c r="G184" s="14">
        <f>('Retorno Acumulado'!G184-Picos!G184)/Picos!G184</f>
        <v>-1.9312049008043904E-2</v>
      </c>
      <c r="H184" s="14">
        <f>('Retorno Acumulado'!H184-Picos!H184)/Picos!H184</f>
        <v>-0.14806659830028521</v>
      </c>
      <c r="I184" s="14">
        <f>('Retorno Acumulado'!I184-Picos!I184)/Picos!I184</f>
        <v>-0.40001514211498723</v>
      </c>
      <c r="J184" s="14">
        <f>('Retorno Acumulado'!J184-Picos!J184)/Picos!J184</f>
        <v>-0.17216722372918522</v>
      </c>
    </row>
    <row r="185" spans="1:10">
      <c r="A185" s="3">
        <v>44763</v>
      </c>
      <c r="B185" s="14">
        <f>('Retorno Acumulado'!B185-Picos!B185)/Picos!B185</f>
        <v>-3.3265448739915618E-2</v>
      </c>
      <c r="C185" s="14">
        <f>('Retorno Acumulado'!C185-Picos!C185)/Picos!C185</f>
        <v>-5.3087805524218749E-4</v>
      </c>
      <c r="D185" s="14">
        <f>('Retorno Acumulado'!D185-Picos!D185)/Picos!D185</f>
        <v>-4.3879327003836302E-2</v>
      </c>
      <c r="E185" s="14">
        <f>('Retorno Acumulado'!E185-Picos!E185)/Picos!E185</f>
        <v>-9.4408442505546312E-3</v>
      </c>
      <c r="F185" s="14">
        <f>('Retorno Acumulado'!F185-Picos!F185)/Picos!F185</f>
        <v>-5.438716293270509E-2</v>
      </c>
      <c r="G185" s="14">
        <f>('Retorno Acumulado'!G185-Picos!G185)/Picos!G185</f>
        <v>-1.9312049008043904E-2</v>
      </c>
      <c r="H185" s="14">
        <f>('Retorno Acumulado'!H185-Picos!H185)/Picos!H185</f>
        <v>-0.15232626530878382</v>
      </c>
      <c r="I185" s="14">
        <f>('Retorno Acumulado'!I185-Picos!I185)/Picos!I185</f>
        <v>-0.40001514211498723</v>
      </c>
      <c r="J185" s="14">
        <f>('Retorno Acumulado'!J185-Picos!J185)/Picos!J185</f>
        <v>-0.17357923620949439</v>
      </c>
    </row>
    <row r="186" spans="1:10">
      <c r="A186" s="3">
        <v>44764</v>
      </c>
      <c r="B186" s="14">
        <f>('Retorno Acumulado'!B186-Picos!B186)/Picos!B186</f>
        <v>-1.5754260762028311E-2</v>
      </c>
      <c r="C186" s="14">
        <f>('Retorno Acumulado'!C186-Picos!C186)/Picos!C186</f>
        <v>0</v>
      </c>
      <c r="D186" s="14">
        <f>('Retorno Acumulado'!D186-Picos!D186)/Picos!D186</f>
        <v>-2.7516516836348131E-2</v>
      </c>
      <c r="E186" s="14">
        <f>('Retorno Acumulado'!E186-Picos!E186)/Picos!E186</f>
        <v>-9.1499120737150337E-3</v>
      </c>
      <c r="F186" s="14">
        <f>('Retorno Acumulado'!F186-Picos!F186)/Picos!F186</f>
        <v>-3.9149794079412076E-2</v>
      </c>
      <c r="G186" s="14">
        <f>('Retorno Acumulado'!G186-Picos!G186)/Picos!G186</f>
        <v>-2.0984700570376155E-2</v>
      </c>
      <c r="H186" s="14">
        <f>('Retorno Acumulado'!H186-Picos!H186)/Picos!H186</f>
        <v>-0.14121008387047695</v>
      </c>
      <c r="I186" s="14">
        <f>('Retorno Acumulado'!I186-Picos!I186)/Picos!I186</f>
        <v>-0.40462991064978826</v>
      </c>
      <c r="J186" s="14">
        <f>('Retorno Acumulado'!J186-Picos!J186)/Picos!J186</f>
        <v>-0.17019694362349741</v>
      </c>
    </row>
    <row r="187" spans="1:10">
      <c r="A187" s="3">
        <v>44767</v>
      </c>
      <c r="B187" s="14">
        <f>('Retorno Acumulado'!B187-Picos!B187)/Picos!B187</f>
        <v>-9.9378605660015544E-3</v>
      </c>
      <c r="C187" s="14">
        <f>('Retorno Acumulado'!C187-Picos!C187)/Picos!C187</f>
        <v>0</v>
      </c>
      <c r="D187" s="14">
        <f>('Retorno Acumulado'!D187-Picos!D187)/Picos!D187</f>
        <v>-2.2742109175756135E-2</v>
      </c>
      <c r="E187" s="14">
        <f>('Retorno Acumulado'!E187-Picos!E187)/Picos!E187</f>
        <v>0</v>
      </c>
      <c r="F187" s="14">
        <f>('Retorno Acumulado'!F187-Picos!F187)/Picos!F187</f>
        <v>-3.5393350199365625E-2</v>
      </c>
      <c r="G187" s="14">
        <f>('Retorno Acumulado'!G187-Picos!G187)/Picos!G187</f>
        <v>-6.7964192449222046E-3</v>
      </c>
      <c r="H187" s="14">
        <f>('Retorno Acumulado'!H187-Picos!H187)/Picos!H187</f>
        <v>-0.14042901444175721</v>
      </c>
      <c r="I187" s="14">
        <f>('Retorno Acumulado'!I187-Picos!I187)/Picos!I187</f>
        <v>-0.39778767943493981</v>
      </c>
      <c r="J187" s="14">
        <f>('Retorno Acumulado'!J187-Picos!J187)/Picos!J187</f>
        <v>-0.17391673252832018</v>
      </c>
    </row>
    <row r="188" spans="1:10">
      <c r="A188" s="3">
        <v>44768</v>
      </c>
      <c r="B188" s="14">
        <f>('Retorno Acumulado'!B188-Picos!B188)/Picos!B188</f>
        <v>-1.252489293634251E-2</v>
      </c>
      <c r="C188" s="14">
        <f>('Retorno Acumulado'!C188-Picos!C188)/Picos!C188</f>
        <v>-2.6129999999999608E-3</v>
      </c>
      <c r="D188" s="14">
        <f>('Retorno Acumulado'!D188-Picos!D188)/Picos!D188</f>
        <v>-2.6272941935304106E-2</v>
      </c>
      <c r="E188" s="14">
        <f>('Retorno Acumulado'!E188-Picos!E188)/Picos!E188</f>
        <v>-3.6129999999999353E-3</v>
      </c>
      <c r="F188" s="14">
        <f>('Retorno Acumulado'!F188-Picos!F188)/Picos!F188</f>
        <v>-3.9843080674896003E-2</v>
      </c>
      <c r="G188" s="14">
        <f>('Retorno Acumulado'!G188-Picos!G188)/Picos!G188</f>
        <v>-1.1378067362945388E-2</v>
      </c>
      <c r="H188" s="14">
        <f>('Retorno Acumulado'!H188-Picos!H188)/Picos!H188</f>
        <v>-0.1469729283548121</v>
      </c>
      <c r="I188" s="14">
        <f>('Retorno Acumulado'!I188-Picos!I188)/Picos!I188</f>
        <v>-0.40237232183140159</v>
      </c>
      <c r="J188" s="14">
        <f>('Retorno Acumulado'!J188-Picos!J188)/Picos!J188</f>
        <v>-0.17482420032590712</v>
      </c>
    </row>
    <row r="189" spans="1:10">
      <c r="A189" s="3">
        <v>44769</v>
      </c>
      <c r="B189" s="14">
        <f>('Retorno Acumulado'!B189-Picos!B189)/Picos!B189</f>
        <v>-2.041481904178119E-2</v>
      </c>
      <c r="C189" s="14">
        <f>('Retorno Acumulado'!C189-Picos!C189)/Picos!C189</f>
        <v>-3.6404795184462545E-3</v>
      </c>
      <c r="D189" s="14">
        <f>('Retorno Acumulado'!D189-Picos!D189)/Picos!D189</f>
        <v>-3.5026748187305799E-2</v>
      </c>
      <c r="E189" s="14">
        <f>('Retorno Acumulado'!E189-Picos!E189)/Picos!E189</f>
        <v>-6.6302002829251869E-3</v>
      </c>
      <c r="F189" s="14">
        <f>('Retorno Acumulado'!F189-Picos!F189)/Picos!F189</f>
        <v>-4.9435048298953781E-2</v>
      </c>
      <c r="G189" s="14">
        <f>('Retorno Acumulado'!G189-Picos!G189)/Picos!G189</f>
        <v>-1.6345013250798106E-2</v>
      </c>
      <c r="H189" s="14">
        <f>('Retorno Acumulado'!H189-Picos!H189)/Picos!H189</f>
        <v>-0.15805375001548314</v>
      </c>
      <c r="I189" s="14">
        <f>('Retorno Acumulado'!I189-Picos!I189)/Picos!I189</f>
        <v>-0.40894623785905698</v>
      </c>
      <c r="J189" s="14">
        <f>('Retorno Acumulado'!J189-Picos!J189)/Picos!J189</f>
        <v>-0.18431512238229816</v>
      </c>
    </row>
    <row r="190" spans="1:10">
      <c r="A190" s="3">
        <v>44770</v>
      </c>
      <c r="B190" s="14">
        <f>('Retorno Acumulado'!B190-Picos!B190)/Picos!B190</f>
        <v>-2.2563665517884895E-2</v>
      </c>
      <c r="C190" s="14">
        <f>('Retorno Acumulado'!C190-Picos!C190)/Picos!C190</f>
        <v>-3.9259399086866787E-3</v>
      </c>
      <c r="D190" s="14">
        <f>('Retorno Acumulado'!D190-Picos!D190)/Picos!D190</f>
        <v>-3.9070453656898672E-2</v>
      </c>
      <c r="E190" s="14">
        <f>('Retorno Acumulado'!E190-Picos!E190)/Picos!E190</f>
        <v>-8.9003144123084993E-3</v>
      </c>
      <c r="F190" s="14">
        <f>('Retorno Acumulado'!F190-Picos!F190)/Picos!F190</f>
        <v>-5.5314615732042188E-2</v>
      </c>
      <c r="G190" s="14">
        <f>('Retorno Acumulado'!G190-Picos!G190)/Picos!G190</f>
        <v>-2.0557051839859772E-2</v>
      </c>
      <c r="H190" s="14">
        <f>('Retorno Acumulado'!H190-Picos!H190)/Picos!H190</f>
        <v>-0.16829005381387063</v>
      </c>
      <c r="I190" s="14">
        <f>('Retorno Acumulado'!I190-Picos!I190)/Picos!I190</f>
        <v>-0.41501063617250639</v>
      </c>
      <c r="J190" s="14">
        <f>('Retorno Acumulado'!J190-Picos!J190)/Picos!J190</f>
        <v>-0.18347441841252085</v>
      </c>
    </row>
    <row r="191" spans="1:10">
      <c r="A191" s="3">
        <v>44771</v>
      </c>
      <c r="B191" s="14">
        <f>('Retorno Acumulado'!B191-Picos!B191)/Picos!B191</f>
        <v>-3.5320838743434016E-2</v>
      </c>
      <c r="C191" s="14">
        <f>('Retorno Acumulado'!C191-Picos!C191)/Picos!C191</f>
        <v>-3.7117839857668199E-3</v>
      </c>
      <c r="D191" s="14">
        <f>('Retorno Acumulado'!D191-Picos!D191)/Picos!D191</f>
        <v>-5.2573115332263019E-2</v>
      </c>
      <c r="E191" s="14">
        <f>('Retorno Acumulado'!E191-Picos!E191)/Picos!E191</f>
        <v>-9.6783276654948281E-3</v>
      </c>
      <c r="F191" s="14">
        <f>('Retorno Acumulado'!F191-Picos!F191)/Picos!F191</f>
        <v>-6.9533705240915442E-2</v>
      </c>
      <c r="G191" s="14">
        <f>('Retorno Acumulado'!G191-Picos!G191)/Picos!G191</f>
        <v>-2.2305357502325648E-2</v>
      </c>
      <c r="H191" s="14">
        <f>('Retorno Acumulado'!H191-Picos!H191)/Picos!H191</f>
        <v>-0.18330380452577397</v>
      </c>
      <c r="I191" s="14">
        <f>('Retorno Acumulado'!I191-Picos!I191)/Picos!I191</f>
        <v>-0.41780981027842096</v>
      </c>
      <c r="J191" s="14">
        <f>('Retorno Acumulado'!J191-Picos!J191)/Picos!J191</f>
        <v>-0.16141031906100298</v>
      </c>
    </row>
    <row r="192" spans="1:10">
      <c r="A192" s="3">
        <v>44774</v>
      </c>
      <c r="B192" s="14">
        <f>('Retorno Acumulado'!B192-Picos!B192)/Picos!B192</f>
        <v>-4.7676449440808108E-2</v>
      </c>
      <c r="C192" s="14">
        <f>('Retorno Acumulado'!C192-Picos!C192)/Picos!C192</f>
        <v>-7.5004189992149356E-3</v>
      </c>
      <c r="D192" s="14">
        <f>('Retorno Acumulado'!D192-Picos!D192)/Picos!D192</f>
        <v>-6.5655185755755227E-2</v>
      </c>
      <c r="E192" s="14">
        <f>('Retorno Acumulado'!E192-Picos!E192)/Picos!E192</f>
        <v>-1.4434595077299415E-2</v>
      </c>
      <c r="F192" s="14">
        <f>('Retorno Acumulado'!F192-Picos!F192)/Picos!F192</f>
        <v>-8.3312050133708015E-2</v>
      </c>
      <c r="G192" s="14">
        <f>('Retorno Acumulado'!G192-Picos!G192)/Picos!G192</f>
        <v>-2.7978675089079107E-2</v>
      </c>
      <c r="H192" s="14">
        <f>('Retorno Acumulado'!H192-Picos!H192)/Picos!H192</f>
        <v>-0.19784753037477923</v>
      </c>
      <c r="I192" s="14">
        <f>('Retorno Acumulado'!I192-Picos!I192)/Picos!I192</f>
        <v>-0.42293468497099257</v>
      </c>
      <c r="J192" s="14">
        <f>('Retorno Acumulado'!J192-Picos!J192)/Picos!J192</f>
        <v>-0.15990022983325322</v>
      </c>
    </row>
    <row r="193" spans="1:10">
      <c r="A193" s="3">
        <v>44775</v>
      </c>
      <c r="B193" s="14">
        <f>('Retorno Acumulado'!B193-Picos!B193)/Picos!B193</f>
        <v>-4.7676449440808108E-2</v>
      </c>
      <c r="C193" s="14">
        <f>('Retorno Acumulado'!C193-Picos!C193)/Picos!C193</f>
        <v>-1.1261160140759487E-2</v>
      </c>
      <c r="D193" s="14">
        <f>('Retorno Acumulado'!D193-Picos!D193)/Picos!D193</f>
        <v>-6.6589530569999444E-2</v>
      </c>
      <c r="E193" s="14">
        <f>('Retorno Acumulado'!E193-Picos!E193)/Picos!E193</f>
        <v>-2.0135526977970802E-2</v>
      </c>
      <c r="F193" s="14">
        <f>('Retorno Acumulado'!F193-Picos!F193)/Picos!F193</f>
        <v>-8.514542603344058E-2</v>
      </c>
      <c r="G193" s="14">
        <f>('Retorno Acumulado'!G193-Picos!G193)/Picos!G193</f>
        <v>-3.5538759619392873E-2</v>
      </c>
      <c r="H193" s="14">
        <f>('Retorno Acumulado'!H193-Picos!H193)/Picos!H193</f>
        <v>-0.20185829272290531</v>
      </c>
      <c r="I193" s="14">
        <f>('Retorno Acumulado'!I193-Picos!I193)/Picos!I193</f>
        <v>-0.43086673228082023</v>
      </c>
      <c r="J193" s="14">
        <f>('Retorno Acumulado'!J193-Picos!J193)/Picos!J193</f>
        <v>-0.17230072468929544</v>
      </c>
    </row>
    <row r="194" spans="1:10">
      <c r="A194" s="3">
        <v>44776</v>
      </c>
      <c r="B194" s="14">
        <f>('Retorno Acumulado'!B194-Picos!B194)/Picos!B194</f>
        <v>-4.7676449440808108E-2</v>
      </c>
      <c r="C194" s="14">
        <f>('Retorno Acumulado'!C194-Picos!C194)/Picos!C194</f>
        <v>-6.4398826085962342E-3</v>
      </c>
      <c r="D194" s="14">
        <f>('Retorno Acumulado'!D194-Picos!D194)/Picos!D194</f>
        <v>-6.6589530569999444E-2</v>
      </c>
      <c r="E194" s="14">
        <f>('Retorno Acumulado'!E194-Picos!E194)/Picos!E194</f>
        <v>-1.7321047722434105E-2</v>
      </c>
      <c r="F194" s="14">
        <f>('Retorno Acumulado'!F194-Picos!F194)/Picos!F194</f>
        <v>-8.514542603344058E-2</v>
      </c>
      <c r="G194" s="14">
        <f>('Retorno Acumulado'!G194-Picos!G194)/Picos!G194</f>
        <v>-3.4699253419616286E-2</v>
      </c>
      <c r="H194" s="14">
        <f>('Retorno Acumulado'!H194-Picos!H194)/Picos!H194</f>
        <v>-0.20185829272290531</v>
      </c>
      <c r="I194" s="14">
        <f>('Retorno Acumulado'!I194-Picos!I194)/Picos!I194</f>
        <v>-0.43378250569134891</v>
      </c>
      <c r="J194" s="14">
        <f>('Retorno Acumulado'!J194-Picos!J194)/Picos!J194</f>
        <v>-0.1806104998776312</v>
      </c>
    </row>
    <row r="195" spans="1:10">
      <c r="A195" s="3">
        <v>44777</v>
      </c>
      <c r="B195" s="14">
        <f>('Retorno Acumulado'!B195-Picos!B195)/Picos!B195</f>
        <v>-4.7676449440808108E-2</v>
      </c>
      <c r="C195" s="14">
        <f>('Retorno Acumulado'!C195-Picos!C195)/Picos!C195</f>
        <v>-6.4398826085962342E-3</v>
      </c>
      <c r="D195" s="14">
        <f>('Retorno Acumulado'!D195-Picos!D195)/Picos!D195</f>
        <v>-6.6589530569999444E-2</v>
      </c>
      <c r="E195" s="14">
        <f>('Retorno Acumulado'!E195-Picos!E195)/Picos!E195</f>
        <v>-1.8303726674711734E-2</v>
      </c>
      <c r="F195" s="14">
        <f>('Retorno Acumulado'!F195-Picos!F195)/Picos!F195</f>
        <v>-8.514542603344058E-2</v>
      </c>
      <c r="G195" s="14">
        <f>('Retorno Acumulado'!G195-Picos!G195)/Picos!G195</f>
        <v>-3.6629854912777003E-2</v>
      </c>
      <c r="H195" s="14">
        <f>('Retorno Acumulado'!H195-Picos!H195)/Picos!H195</f>
        <v>-0.20185829272290531</v>
      </c>
      <c r="I195" s="14">
        <f>('Retorno Acumulado'!I195-Picos!I195)/Picos!I195</f>
        <v>-0.43661359316289217</v>
      </c>
      <c r="J195" s="14">
        <f>('Retorno Acumulado'!J195-Picos!J195)/Picos!J195</f>
        <v>-0.1807450966077209</v>
      </c>
    </row>
    <row r="196" spans="1:10">
      <c r="A196" s="3">
        <v>44778</v>
      </c>
      <c r="B196" s="14">
        <f>('Retorno Acumulado'!B196-Picos!B196)/Picos!B196</f>
        <v>-4.7676449440808108E-2</v>
      </c>
      <c r="C196" s="14">
        <f>('Retorno Acumulado'!C196-Picos!C196)/Picos!C196</f>
        <v>-7.0237647709166084E-3</v>
      </c>
      <c r="D196" s="14">
        <f>('Retorno Acumulado'!D196-Picos!D196)/Picos!D196</f>
        <v>-6.7522941039429435E-2</v>
      </c>
      <c r="E196" s="14">
        <f>('Retorno Acumulado'!E196-Picos!E196)/Picos!E196</f>
        <v>-1.9862333124661222E-2</v>
      </c>
      <c r="F196" s="14">
        <f>('Retorno Acumulado'!F196-Picos!F196)/Picos!F196</f>
        <v>-8.6975135181373744E-2</v>
      </c>
      <c r="G196" s="14">
        <f>('Retorno Acumulado'!G196-Picos!G196)/Picos!G196</f>
        <v>-3.912273572488105E-2</v>
      </c>
      <c r="H196" s="14">
        <f>('Retorno Acumulado'!H196-Picos!H196)/Picos!H196</f>
        <v>-0.20584900125929073</v>
      </c>
      <c r="I196" s="14">
        <f>('Retorno Acumulado'!I196-Picos!I196)/Picos!I196</f>
        <v>-0.43976160860882896</v>
      </c>
      <c r="J196" s="14">
        <f>('Retorno Acumulado'!J196-Picos!J196)/Picos!J196</f>
        <v>-0.18330123124539333</v>
      </c>
    </row>
    <row r="197" spans="1:10">
      <c r="A197" s="3">
        <v>44781</v>
      </c>
      <c r="B197" s="14">
        <f>('Retorno Acumulado'!B197-Picos!B197)/Picos!B197</f>
        <v>-4.7676449440808108E-2</v>
      </c>
      <c r="C197" s="14">
        <f>('Retorno Acumulado'!C197-Picos!C197)/Picos!C197</f>
        <v>0</v>
      </c>
      <c r="D197" s="14">
        <f>('Retorno Acumulado'!D197-Picos!D197)/Picos!D197</f>
        <v>-6.8455418098390022E-2</v>
      </c>
      <c r="E197" s="14">
        <f>('Retorno Acumulado'!E197-Picos!E197)/Picos!E197</f>
        <v>-1.4726163285335769E-2</v>
      </c>
      <c r="F197" s="14">
        <f>('Retorno Acumulado'!F197-Picos!F197)/Picos!F197</f>
        <v>-8.880118491101098E-2</v>
      </c>
      <c r="G197" s="14">
        <f>('Retorno Acumulado'!G197-Picos!G197)/Picos!G197</f>
        <v>-3.6013330171545822E-2</v>
      </c>
      <c r="H197" s="14">
        <f>('Retorno Acumulado'!H197-Picos!H197)/Picos!H197</f>
        <v>-0.20981975625299429</v>
      </c>
      <c r="I197" s="14">
        <f>('Retorno Acumulado'!I197-Picos!I197)/Picos!I197</f>
        <v>-0.44131051789725584</v>
      </c>
      <c r="J197" s="14">
        <f>('Retorno Acumulado'!J197-Picos!J197)/Picos!J197</f>
        <v>-0.18268479131463342</v>
      </c>
    </row>
    <row r="198" spans="1:10">
      <c r="A198" s="3">
        <v>44782</v>
      </c>
      <c r="B198" s="14">
        <f>('Retorno Acumulado'!B198-Picos!B198)/Picos!B198</f>
        <v>-4.1632051865408859E-2</v>
      </c>
      <c r="C198" s="14">
        <f>('Retorno Acumulado'!C198-Picos!C198)/Picos!C198</f>
        <v>-1.8052500804999667E-3</v>
      </c>
      <c r="D198" s="14">
        <f>('Retorno Acumulado'!D198-Picos!D198)/Picos!D198</f>
        <v>-6.347444921896217E-2</v>
      </c>
      <c r="E198" s="14">
        <f>('Retorno Acumulado'!E198-Picos!E198)/Picos!E198</f>
        <v>-1.8472628210441492E-2</v>
      </c>
      <c r="F198" s="14">
        <f>('Retorno Acumulado'!F198-Picos!F198)/Picos!F198</f>
        <v>-8.4840203661819033E-2</v>
      </c>
      <c r="G198" s="14">
        <f>('Retorno Acumulado'!G198-Picos!G198)/Picos!G198</f>
        <v>-4.1602207809197773E-2</v>
      </c>
      <c r="H198" s="14">
        <f>('Retorno Acumulado'!H198-Picos!H198)/Picos!H198</f>
        <v>-0.20875538346466707</v>
      </c>
      <c r="I198" s="14">
        <f>('Retorno Acumulado'!I198-Picos!I198)/Picos!I198</f>
        <v>-0.44788702083963</v>
      </c>
      <c r="J198" s="14">
        <f>('Retorno Acumulado'!J198-Picos!J198)/Picos!J198</f>
        <v>-0.1727810179346265</v>
      </c>
    </row>
    <row r="199" spans="1:10">
      <c r="A199" s="3">
        <v>44783</v>
      </c>
      <c r="B199" s="14">
        <f>('Retorno Acumulado'!B199-Picos!B199)/Picos!B199</f>
        <v>-4.1632051865408859E-2</v>
      </c>
      <c r="C199" s="14">
        <f>('Retorno Acumulado'!C199-Picos!C199)/Picos!C199</f>
        <v>0</v>
      </c>
      <c r="D199" s="14">
        <f>('Retorno Acumulado'!D199-Picos!D199)/Picos!D199</f>
        <v>-6.347444921896217E-2</v>
      </c>
      <c r="E199" s="14">
        <f>('Retorno Acumulado'!E199-Picos!E199)/Picos!E199</f>
        <v>-1.3030058933868421E-2</v>
      </c>
      <c r="F199" s="14">
        <f>('Retorno Acumulado'!F199-Picos!F199)/Picos!F199</f>
        <v>-8.4840203661819033E-2</v>
      </c>
      <c r="G199" s="14">
        <f>('Retorno Acumulado'!G199-Picos!G199)/Picos!G199</f>
        <v>-3.7246289843690529E-2</v>
      </c>
      <c r="H199" s="14">
        <f>('Retorno Acumulado'!H199-Picos!H199)/Picos!H199</f>
        <v>-0.20875538346466707</v>
      </c>
      <c r="I199" s="14">
        <f>('Retorno Acumulado'!I199-Picos!I199)/Picos!I199</f>
        <v>-0.44703400628682727</v>
      </c>
      <c r="J199" s="14">
        <f>('Retorno Acumulado'!J199-Picos!J199)/Picos!J199</f>
        <v>-0.17113739231808808</v>
      </c>
    </row>
    <row r="200" spans="1:10">
      <c r="A200" s="3">
        <v>44784</v>
      </c>
      <c r="B200" s="14">
        <f>('Retorno Acumulado'!B200-Picos!B200)/Picos!B200</f>
        <v>-4.1632051865408859E-2</v>
      </c>
      <c r="C200" s="14">
        <f>('Retorno Acumulado'!C200-Picos!C200)/Picos!C200</f>
        <v>-1.2699000000000028E-2</v>
      </c>
      <c r="D200" s="14">
        <f>('Retorno Acumulado'!D200-Picos!D200)/Picos!D200</f>
        <v>-6.347444921896217E-2</v>
      </c>
      <c r="E200" s="14">
        <f>('Retorno Acumulado'!E200-Picos!E200)/Picos!E200</f>
        <v>-2.6550560156533447E-2</v>
      </c>
      <c r="F200" s="14">
        <f>('Retorno Acumulado'!F200-Picos!F200)/Picos!F200</f>
        <v>-8.4840203661819033E-2</v>
      </c>
      <c r="G200" s="14">
        <f>('Retorno Acumulado'!G200-Picos!G200)/Picos!G200</f>
        <v>-5.1397806629278203E-2</v>
      </c>
      <c r="H200" s="14">
        <f>('Retorno Acumulado'!H200-Picos!H200)/Picos!H200</f>
        <v>-0.20875538346466707</v>
      </c>
      <c r="I200" s="14">
        <f>('Retorno Acumulado'!I200-Picos!I200)/Picos!I200</f>
        <v>-0.45682095140955675</v>
      </c>
      <c r="J200" s="14">
        <f>('Retorno Acumulado'!J200-Picos!J200)/Picos!J200</f>
        <v>-0.1631088179004698</v>
      </c>
    </row>
    <row r="201" spans="1:10">
      <c r="A201" s="3">
        <v>44785</v>
      </c>
      <c r="B201" s="14">
        <f>('Retorno Acumulado'!B201-Picos!B201)/Picos!B201</f>
        <v>-3.1919951079012888E-2</v>
      </c>
      <c r="C201" s="14">
        <f>('Retorno Acumulado'!C201-Picos!C201)/Picos!C201</f>
        <v>-1.843176325649996E-2</v>
      </c>
      <c r="D201" s="14">
        <f>('Retorno Acumulado'!D201-Picos!D201)/Picos!D201</f>
        <v>-5.4920224838128147E-2</v>
      </c>
      <c r="E201" s="14">
        <f>('Retorno Acumulado'!E201-Picos!E201)/Picos!E201</f>
        <v>-3.3176343768827964E-2</v>
      </c>
      <c r="F201" s="14">
        <f>('Retorno Acumulado'!F201-Picos!F201)/Picos!F201</f>
        <v>-7.7396293878404285E-2</v>
      </c>
      <c r="G201" s="14">
        <f>('Retorno Acumulado'!G201-Picos!G201)/Picos!G201</f>
        <v>-5.8803069651826696E-2</v>
      </c>
      <c r="H201" s="14">
        <f>('Retorno Acumulado'!H201-Picos!H201)/Picos!H201</f>
        <v>-0.20469313360337474</v>
      </c>
      <c r="I201" s="14">
        <f>('Retorno Acumulado'!I201-Picos!I201)/Picos!I201</f>
        <v>-0.46269081579814941</v>
      </c>
      <c r="J201" s="14">
        <f>('Retorno Acumulado'!J201-Picos!J201)/Picos!J201</f>
        <v>-0.15290233331453384</v>
      </c>
    </row>
    <row r="202" spans="1:10">
      <c r="A202" s="3">
        <v>44788</v>
      </c>
      <c r="B202" s="14">
        <f>('Retorno Acumulado'!B202-Picos!B202)/Picos!B202</f>
        <v>-3.1919951079012888E-2</v>
      </c>
      <c r="C202" s="14">
        <f>('Retorno Acumulado'!C202-Picos!C202)/Picos!C202</f>
        <v>-1.843176325649996E-2</v>
      </c>
      <c r="D202" s="14">
        <f>('Retorno Acumulado'!D202-Picos!D202)/Picos!D202</f>
        <v>-5.4920224838128147E-2</v>
      </c>
      <c r="E202" s="14">
        <f>('Retorno Acumulado'!E202-Picos!E202)/Picos!E202</f>
        <v>-3.4143167425059198E-2</v>
      </c>
      <c r="F202" s="14">
        <f>('Retorno Acumulado'!F202-Picos!F202)/Picos!F202</f>
        <v>-7.7396293878404285E-2</v>
      </c>
      <c r="G202" s="14">
        <f>('Retorno Acumulado'!G202-Picos!G202)/Picos!G202</f>
        <v>-6.0685463512523102E-2</v>
      </c>
      <c r="H202" s="14">
        <f>('Retorno Acumulado'!H202-Picos!H202)/Picos!H202</f>
        <v>-0.20469313360337474</v>
      </c>
      <c r="I202" s="14">
        <f>('Retorno Acumulado'!I202-Picos!I202)/Picos!I202</f>
        <v>-0.46537736171915872</v>
      </c>
      <c r="J202" s="14">
        <f>('Retorno Acumulado'!J202-Picos!J202)/Picos!J202</f>
        <v>-0.14755630088040989</v>
      </c>
    </row>
    <row r="203" spans="1:10">
      <c r="A203" s="3">
        <v>44789</v>
      </c>
      <c r="B203" s="14">
        <f>('Retorno Acumulado'!B203-Picos!B203)/Picos!B203</f>
        <v>-3.1919951079012888E-2</v>
      </c>
      <c r="C203" s="14">
        <f>('Retorno Acumulado'!C203-Picos!C203)/Picos!C203</f>
        <v>-8.3869972895478942E-2</v>
      </c>
      <c r="D203" s="14">
        <f>('Retorno Acumulado'!D203-Picos!D203)/Picos!D203</f>
        <v>-5.4920224838128147E-2</v>
      </c>
      <c r="E203" s="14">
        <f>('Retorno Acumulado'!E203-Picos!E203)/Picos!E203</f>
        <v>-9.9499801714907743E-2</v>
      </c>
      <c r="F203" s="14">
        <f>('Retorno Acumulado'!F203-Picos!F203)/Picos!F203</f>
        <v>-7.7396293878404285E-2</v>
      </c>
      <c r="G203" s="14">
        <f>('Retorno Acumulado'!G203-Picos!G203)/Picos!G203</f>
        <v>-0.12518537478950875</v>
      </c>
      <c r="H203" s="14">
        <f>('Retorno Acumulado'!H203-Picos!H203)/Picos!H203</f>
        <v>-0.20469313360337474</v>
      </c>
      <c r="I203" s="14">
        <f>('Retorno Acumulado'!I203-Picos!I203)/Picos!I203</f>
        <v>-0.50369216233683178</v>
      </c>
      <c r="J203" s="14">
        <f>('Retorno Acumulado'!J203-Picos!J203)/Picos!J203</f>
        <v>-0.14986262097759251</v>
      </c>
    </row>
    <row r="204" spans="1:10">
      <c r="A204" s="3">
        <v>44790</v>
      </c>
      <c r="B204" s="14">
        <f>('Retorno Acumulado'!B204-Picos!B204)/Picos!B204</f>
        <v>-8.3801166094501917E-3</v>
      </c>
      <c r="C204" s="14">
        <f>('Retorno Acumulado'!C204-Picos!C204)/Picos!C204</f>
        <v>-9.111259151309159E-2</v>
      </c>
      <c r="D204" s="14">
        <f>('Retorno Acumulado'!D204-Picos!D204)/Picos!D204</f>
        <v>-3.2884744800454044E-2</v>
      </c>
      <c r="E204" s="14">
        <f>('Retorno Acumulado'!E204-Picos!E204)/Picos!E204</f>
        <v>-0.10751935631410216</v>
      </c>
      <c r="F204" s="14">
        <f>('Retorno Acumulado'!F204-Picos!F204)/Picos!F204</f>
        <v>-5.6807469572594707E-2</v>
      </c>
      <c r="G204" s="14">
        <f>('Retorno Acumulado'!G204-Picos!G204)/Picos!G204</f>
        <v>-0.13385099686196891</v>
      </c>
      <c r="H204" s="14">
        <f>('Retorno Acumulado'!H204-Picos!H204)/Picos!H204</f>
        <v>-0.18933098617205757</v>
      </c>
      <c r="I204" s="14">
        <f>('Retorno Acumulado'!I204-Picos!I204)/Picos!I204</f>
        <v>-0.51009734585376676</v>
      </c>
      <c r="J204" s="14">
        <f>('Retorno Acumulado'!J204-Picos!J204)/Picos!J204</f>
        <v>-0.14677275088014999</v>
      </c>
    </row>
    <row r="205" spans="1:10">
      <c r="A205" s="3">
        <v>44791</v>
      </c>
      <c r="B205" s="14">
        <f>('Retorno Acumulado'!B205-Picos!B205)/Picos!B205</f>
        <v>-8.3801166094501917E-3</v>
      </c>
      <c r="C205" s="14">
        <f>('Retorno Acumulado'!C205-Picos!C205)/Picos!C205</f>
        <v>-9.2123274311329023E-2</v>
      </c>
      <c r="D205" s="14">
        <f>('Retorno Acumulado'!D205-Picos!D205)/Picos!D205</f>
        <v>-3.2884744800454044E-2</v>
      </c>
      <c r="E205" s="14">
        <f>('Retorno Acumulado'!E205-Picos!E205)/Picos!E205</f>
        <v>-0.10940427543356679</v>
      </c>
      <c r="F205" s="14">
        <f>('Retorno Acumulado'!F205-Picos!F205)/Picos!F205</f>
        <v>-5.6807469572594707E-2</v>
      </c>
      <c r="G205" s="14">
        <f>('Retorno Acumulado'!G205-Picos!G205)/Picos!G205</f>
        <v>-0.13654645255973441</v>
      </c>
      <c r="H205" s="14">
        <f>('Retorno Acumulado'!H205-Picos!H205)/Picos!H205</f>
        <v>-0.18933098617205757</v>
      </c>
      <c r="I205" s="14">
        <f>('Retorno Acumulado'!I205-Picos!I205)/Picos!I205</f>
        <v>-0.51309163087590848</v>
      </c>
      <c r="J205" s="14">
        <f>('Retorno Acumulado'!J205-Picos!J205)/Picos!J205</f>
        <v>-0.14768672992834608</v>
      </c>
    </row>
    <row r="206" spans="1:10">
      <c r="A206" s="3">
        <v>44795</v>
      </c>
      <c r="B206" s="14">
        <f>('Retorno Acumulado'!B206-Picos!B206)/Picos!B206</f>
        <v>-2.5055196568545712E-2</v>
      </c>
      <c r="C206" s="14">
        <f>('Retorno Acumulado'!C206-Picos!C206)/Picos!C206</f>
        <v>-0.12031032425827952</v>
      </c>
      <c r="D206" s="14">
        <f>('Retorno Acumulado'!D206-Picos!D206)/Picos!D206</f>
        <v>-5.011487018708928E-2</v>
      </c>
      <c r="E206" s="14">
        <f>('Retorno Acumulado'!E206-Picos!E206)/Picos!E206</f>
        <v>-0.13880733869902531</v>
      </c>
      <c r="F206" s="14">
        <f>('Retorno Acumulado'!F206-Picos!F206)/Picos!F206</f>
        <v>-7.4554580225116643E-2</v>
      </c>
      <c r="G206" s="14">
        <f>('Retorno Acumulado'!G206-Picos!G206)/Picos!G206</f>
        <v>-0.16675081777469533</v>
      </c>
      <c r="H206" s="14">
        <f>('Retorno Acumulado'!H206-Picos!H206)/Picos!H206</f>
        <v>-0.20701654137772799</v>
      </c>
      <c r="I206" s="14">
        <f>('Retorno Acumulado'!I206-Picos!I206)/Picos!I206</f>
        <v>-0.53298980763230475</v>
      </c>
      <c r="J206" s="14">
        <f>('Retorno Acumulado'!J206-Picos!J206)/Picos!J206</f>
        <v>-0.15261297059688581</v>
      </c>
    </row>
    <row r="207" spans="1:10">
      <c r="A207" s="3">
        <v>44796</v>
      </c>
      <c r="B207" s="14">
        <f>('Retorno Acumulado'!B207-Picos!B207)/Picos!B207</f>
        <v>-2.5055196568545712E-2</v>
      </c>
      <c r="C207" s="14">
        <f>('Retorno Acumulado'!C207-Picos!C207)/Picos!C207</f>
        <v>-0.11806623589546245</v>
      </c>
      <c r="D207" s="14">
        <f>('Retorno Acumulado'!D207-Picos!D207)/Picos!D207</f>
        <v>-5.1064755316902258E-2</v>
      </c>
      <c r="E207" s="14">
        <f>('Retorno Acumulado'!E207-Picos!E207)/Picos!E207</f>
        <v>-0.13747162888134737</v>
      </c>
      <c r="F207" s="14">
        <f>('Retorno Acumulado'!F207-Picos!F207)/Picos!F207</f>
        <v>-7.6405471064666358E-2</v>
      </c>
      <c r="G207" s="14">
        <f>('Retorno Acumulado'!G207-Picos!G207)/Picos!G207</f>
        <v>-0.16629169747528919</v>
      </c>
      <c r="H207" s="14">
        <f>('Retorno Acumulado'!H207-Picos!H207)/Picos!H207</f>
        <v>-0.21098145867083931</v>
      </c>
      <c r="I207" s="14">
        <f>('Retorno Acumulado'!I207-Picos!I207)/Picos!I207</f>
        <v>-0.53413351559341316</v>
      </c>
      <c r="J207" s="14">
        <f>('Retorno Acumulado'!J207-Picos!J207)/Picos!J207</f>
        <v>-0.15873682477229176</v>
      </c>
    </row>
    <row r="208" spans="1:10">
      <c r="A208" s="3">
        <v>44798</v>
      </c>
      <c r="B208" s="14">
        <f>('Retorno Acumulado'!B208-Picos!B208)/Picos!B208</f>
        <v>-5.8042453992649061E-2</v>
      </c>
      <c r="C208" s="14">
        <f>('Retorno Acumulado'!C208-Picos!C208)/Picos!C208</f>
        <v>-0.13298635034970097</v>
      </c>
      <c r="D208" s="14">
        <f>('Retorno Acumulado'!D208-Picos!D208)/Picos!D208</f>
        <v>-8.4120914565437924E-2</v>
      </c>
      <c r="E208" s="14">
        <f>('Retorno Acumulado'!E208-Picos!E208)/Picos!E208</f>
        <v>-0.15292598097086582</v>
      </c>
      <c r="F208" s="14">
        <f>('Retorno Acumulado'!F208-Picos!F208)/Picos!F208</f>
        <v>-0.10950248100906415</v>
      </c>
      <c r="G208" s="14">
        <f>('Retorno Acumulado'!G208-Picos!G208)/Picos!G208</f>
        <v>-0.18206337428830041</v>
      </c>
      <c r="H208" s="14">
        <f>('Retorno Acumulado'!H208-Picos!H208)/Picos!H208</f>
        <v>-0.24162299372335724</v>
      </c>
      <c r="I208" s="14">
        <f>('Retorno Acumulado'!I208-Picos!I208)/Picos!I208</f>
        <v>-0.54434414426539457</v>
      </c>
      <c r="J208" s="14">
        <f>('Retorno Acumulado'!J208-Picos!J208)/Picos!J208</f>
        <v>-0.16880270591416177</v>
      </c>
    </row>
    <row r="209" spans="1:10">
      <c r="A209" s="3">
        <v>44799</v>
      </c>
      <c r="B209" s="14">
        <f>('Retorno Acumulado'!B209-Picos!B209)/Picos!B209</f>
        <v>-5.8042453992649061E-2</v>
      </c>
      <c r="C209" s="14">
        <f>('Retorno Acumulado'!C209-Picos!C209)/Picos!C209</f>
        <v>-0.13298635034970097</v>
      </c>
      <c r="D209" s="14">
        <f>('Retorno Acumulado'!D209-Picos!D209)/Picos!D209</f>
        <v>-8.5036793650872564E-2</v>
      </c>
      <c r="E209" s="14">
        <f>('Retorno Acumulado'!E209-Picos!E209)/Picos!E209</f>
        <v>-0.15377305498989496</v>
      </c>
      <c r="F209" s="14">
        <f>('Retorno Acumulado'!F209-Picos!F209)/Picos!F209</f>
        <v>-0.11128347604704604</v>
      </c>
      <c r="G209" s="14">
        <f>('Retorno Acumulado'!G209-Picos!G209)/Picos!G209</f>
        <v>-0.18369924753972383</v>
      </c>
      <c r="H209" s="14">
        <f>('Retorno Acumulado'!H209-Picos!H209)/Picos!H209</f>
        <v>-0.24541487875474041</v>
      </c>
      <c r="I209" s="14">
        <f>('Retorno Acumulado'!I209-Picos!I209)/Picos!I209</f>
        <v>-0.54662242354406754</v>
      </c>
      <c r="J209" s="14">
        <f>('Retorno Acumulado'!J209-Picos!J209)/Picos!J209</f>
        <v>-0.16399311543717215</v>
      </c>
    </row>
    <row r="210" spans="1:10">
      <c r="A210" s="3">
        <v>44802</v>
      </c>
      <c r="B210" s="14">
        <f>('Retorno Acumulado'!B210-Picos!B210)/Picos!B210</f>
        <v>-7.3194783077723341E-2</v>
      </c>
      <c r="C210" s="14">
        <f>('Retorno Acumulado'!C210-Picos!C210)/Picos!C210</f>
        <v>-0.13298635034970097</v>
      </c>
      <c r="D210" s="14">
        <f>('Retorno Acumulado'!D210-Picos!D210)/Picos!D210</f>
        <v>-0.10066985499455372</v>
      </c>
      <c r="E210" s="14">
        <f>('Retorno Acumulado'!E210-Picos!E210)/Picos!E210</f>
        <v>-0.15377305498989496</v>
      </c>
      <c r="F210" s="14">
        <f>('Retorno Acumulado'!F210-Picos!F210)/Picos!F210</f>
        <v>-0.12735680309925923</v>
      </c>
      <c r="G210" s="14">
        <f>('Retorno Acumulado'!G210-Picos!G210)/Picos!G210</f>
        <v>-0.18369924753972383</v>
      </c>
      <c r="H210" s="14">
        <f>('Retorno Acumulado'!H210-Picos!H210)/Picos!H210</f>
        <v>-0.26132606062131797</v>
      </c>
      <c r="I210" s="14">
        <f>('Retorno Acumulado'!I210-Picos!I210)/Picos!I210</f>
        <v>-0.54662242354406754</v>
      </c>
      <c r="J210" s="14">
        <f>('Retorno Acumulado'!J210-Picos!J210)/Picos!J210</f>
        <v>-0.171683828855235</v>
      </c>
    </row>
    <row r="211" spans="1:10">
      <c r="A211" s="3">
        <v>44803</v>
      </c>
      <c r="B211" s="14">
        <f>('Retorno Acumulado'!B211-Picos!B211)/Picos!B211</f>
        <v>-7.3194783077723341E-2</v>
      </c>
      <c r="C211" s="14">
        <f>('Retorno Acumulado'!C211-Picos!C211)/Picos!C211</f>
        <v>-0.13043126112418155</v>
      </c>
      <c r="D211" s="14">
        <f>('Retorno Acumulado'!D211-Picos!D211)/Picos!D211</f>
        <v>-0.10066985499455372</v>
      </c>
      <c r="E211" s="14">
        <f>('Retorno Acumulado'!E211-Picos!E211)/Picos!E211</f>
        <v>-0.15212545112796039</v>
      </c>
      <c r="F211" s="14">
        <f>('Retorno Acumulado'!F211-Picos!F211)/Picos!F211</f>
        <v>-0.12735680309925923</v>
      </c>
      <c r="G211" s="14">
        <f>('Retorno Acumulado'!G211-Picos!G211)/Picos!G211</f>
        <v>-0.18292621072714391</v>
      </c>
      <c r="H211" s="14">
        <f>('Retorno Acumulado'!H211-Picos!H211)/Picos!H211</f>
        <v>-0.26132606062131797</v>
      </c>
      <c r="I211" s="14">
        <f>('Retorno Acumulado'!I211-Picos!I211)/Picos!I211</f>
        <v>-0.54755320770853166</v>
      </c>
      <c r="J211" s="14">
        <f>('Retorno Acumulado'!J211-Picos!J211)/Picos!J211</f>
        <v>-0.18546626831490498</v>
      </c>
    </row>
    <row r="212" spans="1:10">
      <c r="A212" s="3">
        <v>44804</v>
      </c>
      <c r="B212" s="14">
        <f>('Retorno Acumulado'!B212-Picos!B212)/Picos!B212</f>
        <v>-7.3194783077723341E-2</v>
      </c>
      <c r="C212" s="14">
        <f>('Retorno Acumulado'!C212-Picos!C212)/Picos!C212</f>
        <v>-0.13043126112418155</v>
      </c>
      <c r="D212" s="14">
        <f>('Retorno Acumulado'!D212-Picos!D212)/Picos!D212</f>
        <v>-0.10066985499455372</v>
      </c>
      <c r="E212" s="14">
        <f>('Retorno Acumulado'!E212-Picos!E212)/Picos!E212</f>
        <v>-0.15297332567683247</v>
      </c>
      <c r="F212" s="14">
        <f>('Retorno Acumulado'!F212-Picos!F212)/Picos!F212</f>
        <v>-0.12735680309925923</v>
      </c>
      <c r="G212" s="14">
        <f>('Retorno Acumulado'!G212-Picos!G212)/Picos!G212</f>
        <v>-0.18456035830568959</v>
      </c>
      <c r="H212" s="14">
        <f>('Retorno Acumulado'!H212-Picos!H212)/Picos!H212</f>
        <v>-0.26132606062131797</v>
      </c>
      <c r="I212" s="14">
        <f>('Retorno Acumulado'!I212-Picos!I212)/Picos!I212</f>
        <v>-0.54981544166998897</v>
      </c>
      <c r="J212" s="14">
        <f>('Retorno Acumulado'!J212-Picos!J212)/Picos!J212</f>
        <v>-0.19275993330747518</v>
      </c>
    </row>
    <row r="213" spans="1:10">
      <c r="A213" s="3">
        <v>44805</v>
      </c>
      <c r="B213" s="14">
        <f>('Retorno Acumulado'!B213-Picos!B213)/Picos!B213</f>
        <v>-6.260232625351865E-2</v>
      </c>
      <c r="C213" s="14">
        <f>('Retorno Acumulado'!C213-Picos!C213)/Picos!C213</f>
        <v>-0.14036956224079331</v>
      </c>
      <c r="D213" s="14">
        <f>('Retorno Acumulado'!D213-Picos!D213)/Picos!D213</f>
        <v>-9.1290740912291904E-2</v>
      </c>
      <c r="E213" s="14">
        <f>('Retorno Acumulado'!E213-Picos!E213)/Picos!E213</f>
        <v>-0.16350102021199511</v>
      </c>
      <c r="F213" s="14">
        <f>('Retorno Acumulado'!F213-Picos!F213)/Picos!F213</f>
        <v>-0.11912865039568223</v>
      </c>
      <c r="G213" s="14">
        <f>('Retorno Acumulado'!G213-Picos!G213)/Picos!G213</f>
        <v>-0.19551089725400247</v>
      </c>
      <c r="H213" s="14">
        <f>('Retorno Acumulado'!H213-Picos!H213)/Picos!H213</f>
        <v>-0.25657712586505244</v>
      </c>
      <c r="I213" s="14">
        <f>('Retorno Acumulado'!I213-Picos!I213)/Picos!I213</f>
        <v>-0.55721152377879268</v>
      </c>
      <c r="J213" s="14">
        <f>('Retorno Acumulado'!J213-Picos!J213)/Picos!J213</f>
        <v>-0.21017902354860366</v>
      </c>
    </row>
    <row r="214" spans="1:10">
      <c r="A214" s="3">
        <v>44806</v>
      </c>
      <c r="B214" s="14">
        <f>('Retorno Acumulado'!B214-Picos!B214)/Picos!B214</f>
        <v>-6.260232625351865E-2</v>
      </c>
      <c r="C214" s="14">
        <f>('Retorno Acumulado'!C214-Picos!C214)/Picos!C214</f>
        <v>-0.14036956224079331</v>
      </c>
      <c r="D214" s="14">
        <f>('Retorno Acumulado'!D214-Picos!D214)/Picos!D214</f>
        <v>-9.1290740912291904E-2</v>
      </c>
      <c r="E214" s="14">
        <f>('Retorno Acumulado'!E214-Picos!E214)/Picos!E214</f>
        <v>-0.16433751919178313</v>
      </c>
      <c r="F214" s="14">
        <f>('Retorno Acumulado'!F214-Picos!F214)/Picos!F214</f>
        <v>-0.11912865039568223</v>
      </c>
      <c r="G214" s="14">
        <f>('Retorno Acumulado'!G214-Picos!G214)/Picos!G214</f>
        <v>-0.1971198754594945</v>
      </c>
      <c r="H214" s="14">
        <f>('Retorno Acumulado'!H214-Picos!H214)/Picos!H214</f>
        <v>-0.25657712586505244</v>
      </c>
      <c r="I214" s="14">
        <f>('Retorno Acumulado'!I214-Picos!I214)/Picos!I214</f>
        <v>-0.55942546615989863</v>
      </c>
      <c r="J214" s="14">
        <f>('Retorno Acumulado'!J214-Picos!J214)/Picos!J214</f>
        <v>-0.20079969440919018</v>
      </c>
    </row>
    <row r="215" spans="1:10">
      <c r="A215" s="3">
        <v>44809</v>
      </c>
      <c r="B215" s="14">
        <f>('Retorno Acumulado'!B215-Picos!B215)/Picos!B215</f>
        <v>-6.260232625351865E-2</v>
      </c>
      <c r="C215" s="14">
        <f>('Retorno Acumulado'!C215-Picos!C215)/Picos!C215</f>
        <v>-0.14755607270046039</v>
      </c>
      <c r="D215" s="14">
        <f>('Retorno Acumulado'!D215-Picos!D215)/Picos!D215</f>
        <v>-9.1290740912291904E-2</v>
      </c>
      <c r="E215" s="14">
        <f>('Retorno Acumulado'!E215-Picos!E215)/Picos!E215</f>
        <v>-0.17215932001214815</v>
      </c>
      <c r="F215" s="14">
        <f>('Retorno Acumulado'!F215-Picos!F215)/Picos!F215</f>
        <v>-0.11912865039568223</v>
      </c>
      <c r="G215" s="14">
        <f>('Retorno Acumulado'!G215-Picos!G215)/Picos!G215</f>
        <v>-0.20543771354973414</v>
      </c>
      <c r="H215" s="14">
        <f>('Retorno Acumulado'!H215-Picos!H215)/Picos!H215</f>
        <v>-0.25657712586505244</v>
      </c>
      <c r="I215" s="14">
        <f>('Retorno Acumulado'!I215-Picos!I215)/Picos!I215</f>
        <v>-0.5653115419320025</v>
      </c>
      <c r="J215" s="14">
        <f>('Retorno Acumulado'!J215-Picos!J215)/Picos!J215</f>
        <v>-0.19944818862601163</v>
      </c>
    </row>
    <row r="216" spans="1:10">
      <c r="A216" s="3">
        <v>44810</v>
      </c>
      <c r="B216" s="14">
        <f>('Retorno Acumulado'!B216-Picos!B216)/Picos!B216</f>
        <v>-6.260232625351865E-2</v>
      </c>
      <c r="C216" s="14">
        <f>('Retorno Acumulado'!C216-Picos!C216)/Picos!C216</f>
        <v>-0.1363816694054665</v>
      </c>
      <c r="D216" s="14">
        <f>('Retorno Acumulado'!D216-Picos!D216)/Picos!D216</f>
        <v>-9.2199450171379538E-2</v>
      </c>
      <c r="E216" s="14">
        <f>('Retorno Acumulado'!E216-Picos!E216)/Picos!E216</f>
        <v>-0.16213527316506859</v>
      </c>
      <c r="F216" s="14">
        <f>('Retorno Acumulado'!F216-Picos!F216)/Picos!F216</f>
        <v>-0.12089039309489093</v>
      </c>
      <c r="G216" s="14">
        <f>('Retorno Acumulado'!G216-Picos!G216)/Picos!G216</f>
        <v>-0.19661118596365368</v>
      </c>
      <c r="H216" s="14">
        <f>('Retorno Acumulado'!H216-Picos!H216)/Picos!H216</f>
        <v>-0.26029424023572717</v>
      </c>
      <c r="I216" s="14">
        <f>('Retorno Acumulado'!I216-Picos!I216)/Picos!I216</f>
        <v>-0.56178679812168175</v>
      </c>
      <c r="J216" s="14">
        <f>('Retorno Acumulado'!J216-Picos!J216)/Picos!J216</f>
        <v>-0.19735167330610737</v>
      </c>
    </row>
    <row r="217" spans="1:10">
      <c r="A217" s="3">
        <v>44811</v>
      </c>
      <c r="B217" s="14">
        <f>('Retorno Acumulado'!B217-Picos!B217)/Picos!B217</f>
        <v>-6.260232625351865E-2</v>
      </c>
      <c r="C217" s="14">
        <f>('Retorno Acumulado'!C217-Picos!C217)/Picos!C217</f>
        <v>-0.1172417281536652</v>
      </c>
      <c r="D217" s="14">
        <f>('Retorno Acumulado'!D217-Picos!D217)/Picos!D217</f>
        <v>-9.2199450171379538E-2</v>
      </c>
      <c r="E217" s="14">
        <f>('Retorno Acumulado'!E217-Picos!E217)/Picos!E217</f>
        <v>-0.14440396088342439</v>
      </c>
      <c r="F217" s="14">
        <f>('Retorno Acumulado'!F217-Picos!F217)/Picos!F217</f>
        <v>-0.12089039309489093</v>
      </c>
      <c r="G217" s="14">
        <f>('Retorno Acumulado'!G217-Picos!G217)/Picos!G217</f>
        <v>-0.18041285900064588</v>
      </c>
      <c r="H217" s="14">
        <f>('Retorno Acumulado'!H217-Picos!H217)/Picos!H217</f>
        <v>-0.26029424023572717</v>
      </c>
      <c r="I217" s="14">
        <f>('Retorno Acumulado'!I217-Picos!I217)/Picos!I217</f>
        <v>-0.55426596404444517</v>
      </c>
      <c r="J217" s="14">
        <f>('Retorno Acumulado'!J217-Picos!J217)/Picos!J217</f>
        <v>-0.20052065171727143</v>
      </c>
    </row>
    <row r="218" spans="1:10">
      <c r="A218" s="3">
        <v>44817</v>
      </c>
      <c r="B218" s="14">
        <f>('Retorno Acumulado'!B218-Picos!B218)/Picos!B218</f>
        <v>-6.260232625351865E-2</v>
      </c>
      <c r="C218" s="14">
        <f>('Retorno Acumulado'!C218-Picos!C218)/Picos!C218</f>
        <v>-0.13123565365810921</v>
      </c>
      <c r="D218" s="14">
        <f>('Retorno Acumulado'!D218-Picos!D218)/Picos!D218</f>
        <v>-9.2199450171379538E-2</v>
      </c>
      <c r="E218" s="14">
        <f>('Retorno Acumulado'!E218-Picos!E218)/Picos!E218</f>
        <v>-0.15882289313263639</v>
      </c>
      <c r="F218" s="14">
        <f>('Retorno Acumulado'!F218-Picos!F218)/Picos!F218</f>
        <v>-0.12089039309489093</v>
      </c>
      <c r="G218" s="14">
        <f>('Retorno Acumulado'!G218-Picos!G218)/Picos!G218</f>
        <v>-0.19504453843533687</v>
      </c>
      <c r="H218" s="14">
        <f>('Retorno Acumulado'!H218-Picos!H218)/Picos!H218</f>
        <v>-0.26029424023572717</v>
      </c>
      <c r="I218" s="14">
        <f>('Retorno Acumulado'!I218-Picos!I218)/Picos!I218</f>
        <v>-0.56356063302920834</v>
      </c>
      <c r="J218" s="14">
        <f>('Retorno Acumulado'!J218-Picos!J218)/Picos!J218</f>
        <v>-0.17281510907488032</v>
      </c>
    </row>
    <row r="219" spans="1:10">
      <c r="A219" s="3">
        <v>44818</v>
      </c>
      <c r="B219" s="14">
        <f>('Retorno Acumulado'!B219-Picos!B219)/Picos!B219</f>
        <v>-6.260232625351865E-2</v>
      </c>
      <c r="C219" s="14">
        <f>('Retorno Acumulado'!C219-Picos!C219)/Picos!C219</f>
        <v>-0.11234958553298283</v>
      </c>
      <c r="D219" s="14">
        <f>('Retorno Acumulado'!D219-Picos!D219)/Picos!D219</f>
        <v>-9.2199450171379538E-2</v>
      </c>
      <c r="E219" s="14">
        <f>('Retorno Acumulado'!E219-Picos!E219)/Picos!E219</f>
        <v>-0.14137772111331406</v>
      </c>
      <c r="F219" s="14">
        <f>('Retorno Acumulado'!F219-Picos!F219)/Picos!F219</f>
        <v>-0.12089039309489093</v>
      </c>
      <c r="G219" s="14">
        <f>('Retorno Acumulado'!G219-Picos!G219)/Picos!G219</f>
        <v>-0.17915552257951206</v>
      </c>
      <c r="H219" s="14">
        <f>('Retorno Acumulado'!H219-Picos!H219)/Picos!H219</f>
        <v>-0.26029424023572717</v>
      </c>
      <c r="I219" s="14">
        <f>('Retorno Acumulado'!I219-Picos!I219)/Picos!I219</f>
        <v>-0.55625507446548417</v>
      </c>
      <c r="J219" s="14">
        <f>('Retorno Acumulado'!J219-Picos!J219)/Picos!J219</f>
        <v>-0.18378565272718866</v>
      </c>
    </row>
    <row r="220" spans="1:10">
      <c r="A220" s="3">
        <v>44819</v>
      </c>
      <c r="B220" s="14">
        <f>('Retorno Acumulado'!B220-Picos!B220)/Picos!B220</f>
        <v>-6.6508462360020337E-2</v>
      </c>
      <c r="C220" s="14">
        <f>('Retorno Acumulado'!C220-Picos!C220)/Picos!C220</f>
        <v>-0.11419900517152488</v>
      </c>
      <c r="D220" s="14">
        <f>('Retorno Acumulado'!D220-Picos!D220)/Picos!D220</f>
        <v>-9.6890055612344123E-2</v>
      </c>
      <c r="E220" s="14">
        <f>('Retorno Acumulado'!E220-Picos!E220)/Picos!E220</f>
        <v>-0.1440252829102612</v>
      </c>
      <c r="F220" s="14">
        <f>('Retorno Acumulado'!F220-Picos!F220)/Picos!F220</f>
        <v>-0.12631186204067477</v>
      </c>
      <c r="G220" s="14">
        <f>('Retorno Acumulado'!G220-Picos!G220)/Picos!G220</f>
        <v>-0.18250744100305857</v>
      </c>
      <c r="H220" s="14">
        <f>('Retorno Acumulado'!H220-Picos!H220)/Picos!H220</f>
        <v>-0.2670751229354863</v>
      </c>
      <c r="I220" s="14">
        <f>('Retorno Acumulado'!I220-Picos!I220)/Picos!I220</f>
        <v>-0.55939834164550806</v>
      </c>
      <c r="J220" s="14">
        <f>('Retorno Acumulado'!J220-Picos!J220)/Picos!J220</f>
        <v>-0.18929933607349339</v>
      </c>
    </row>
    <row r="221" spans="1:10">
      <c r="A221" s="3">
        <v>44823</v>
      </c>
      <c r="B221" s="14">
        <f>('Retorno Acumulado'!B221-Picos!B221)/Picos!B221</f>
        <v>-6.6508462360020337E-2</v>
      </c>
      <c r="C221" s="14">
        <f>('Retorno Acumulado'!C221-Picos!C221)/Picos!C221</f>
        <v>-0.11493067679325317</v>
      </c>
      <c r="D221" s="14">
        <f>('Retorno Acumulado'!D221-Picos!D221)/Picos!D221</f>
        <v>-9.6890055612344123E-2</v>
      </c>
      <c r="E221" s="14">
        <f>('Retorno Acumulado'!E221-Picos!E221)/Picos!E221</f>
        <v>-0.14558829274366714</v>
      </c>
      <c r="F221" s="14">
        <f>('Retorno Acumulado'!F221-Picos!F221)/Picos!F221</f>
        <v>-0.12631186204067477</v>
      </c>
      <c r="G221" s="14">
        <f>('Retorno Acumulado'!G221-Picos!G221)/Picos!G221</f>
        <v>-0.18481767497478396</v>
      </c>
      <c r="H221" s="14">
        <f>('Retorno Acumulado'!H221-Picos!H221)/Picos!H221</f>
        <v>-0.2670751229354863</v>
      </c>
      <c r="I221" s="14">
        <f>('Retorno Acumulado'!I221-Picos!I221)/Picos!I221</f>
        <v>-0.56196528690708125</v>
      </c>
      <c r="J221" s="14">
        <f>('Retorno Acumulado'!J221-Picos!J221)/Picos!J221</f>
        <v>-0.18881942433286281</v>
      </c>
    </row>
    <row r="222" spans="1:10">
      <c r="A222" s="3">
        <v>44824</v>
      </c>
      <c r="B222" s="14">
        <f>('Retorno Acumulado'!B222-Picos!B222)/Picos!B222</f>
        <v>-5.3485321918404924E-2</v>
      </c>
      <c r="C222" s="14">
        <f>('Retorno Acumulado'!C222-Picos!C222)/Picos!C222</f>
        <v>-9.917555777084977E-2</v>
      </c>
      <c r="D222" s="14">
        <f>('Retorno Acumulado'!D222-Picos!D222)/Picos!D222</f>
        <v>-8.5193878722579566E-2</v>
      </c>
      <c r="E222" s="14">
        <f>('Retorno Acumulado'!E222-Picos!E222)/Picos!E222</f>
        <v>-0.13123332165005352</v>
      </c>
      <c r="F222" s="14">
        <f>('Retorno Acumulado'!F222-Picos!F222)/Picos!F222</f>
        <v>-0.11587041510392283</v>
      </c>
      <c r="G222" s="14">
        <f>('Retorno Acumulado'!G222-Picos!G222)/Picos!G222</f>
        <v>-0.17193697905706043</v>
      </c>
      <c r="H222" s="14">
        <f>('Retorno Acumulado'!H222-Picos!H222)/Picos!H222</f>
        <v>-0.26051471236088186</v>
      </c>
      <c r="I222" s="14">
        <f>('Retorno Acumulado'!I222-Picos!I222)/Picos!I222</f>
        <v>-0.55635800454477891</v>
      </c>
      <c r="J222" s="14">
        <f>('Retorno Acumulado'!J222-Picos!J222)/Picos!J222</f>
        <v>-0.18740482881572745</v>
      </c>
    </row>
    <row r="223" spans="1:10">
      <c r="A223" s="3">
        <v>44825</v>
      </c>
      <c r="B223" s="14">
        <f>('Retorno Acumulado'!B223-Picos!B223)/Picos!B223</f>
        <v>-5.3485321918404924E-2</v>
      </c>
      <c r="C223" s="14">
        <f>('Retorno Acumulado'!C223-Picos!C223)/Picos!C223</f>
        <v>-9.8344997635114464E-2</v>
      </c>
      <c r="D223" s="14">
        <f>('Retorno Acumulado'!D223-Picos!D223)/Picos!D223</f>
        <v>-8.5193878722579566E-2</v>
      </c>
      <c r="E223" s="14">
        <f>('Retorno Acumulado'!E223-Picos!E223)/Picos!E223</f>
        <v>-0.13130108545096494</v>
      </c>
      <c r="F223" s="14">
        <f>('Retorno Acumulado'!F223-Picos!F223)/Picos!F223</f>
        <v>-0.11587041510392283</v>
      </c>
      <c r="G223" s="14">
        <f>('Retorno Acumulado'!G223-Picos!G223)/Picos!G223</f>
        <v>-0.17282963099363702</v>
      </c>
      <c r="H223" s="14">
        <f>('Retorno Acumulado'!H223-Picos!H223)/Picos!H223</f>
        <v>-0.26051471236088186</v>
      </c>
      <c r="I223" s="14">
        <f>('Retorno Acumulado'!I223-Picos!I223)/Picos!I223</f>
        <v>-0.55816717660224535</v>
      </c>
      <c r="J223" s="14">
        <f>('Retorno Acumulado'!J223-Picos!J223)/Picos!J223</f>
        <v>-0.18592606324577041</v>
      </c>
    </row>
    <row r="224" spans="1:10">
      <c r="A224" s="3">
        <v>44826</v>
      </c>
      <c r="B224" s="14">
        <f>('Retorno Acumulado'!B224-Picos!B224)/Picos!B224</f>
        <v>-5.3485321918404924E-2</v>
      </c>
      <c r="C224" s="14">
        <f>('Retorno Acumulado'!C224-Picos!C224)/Picos!C224</f>
        <v>-0.13463435734279516</v>
      </c>
      <c r="D224" s="14">
        <f>('Retorno Acumulado'!D224-Picos!D224)/Picos!D224</f>
        <v>-8.5193878722579566E-2</v>
      </c>
      <c r="E224" s="14">
        <f>('Retorno Acumulado'!E224-Picos!E224)/Picos!E224</f>
        <v>-0.16713274392882624</v>
      </c>
      <c r="F224" s="14">
        <f>('Retorno Acumulado'!F224-Picos!F224)/Picos!F224</f>
        <v>-0.11587041510392283</v>
      </c>
      <c r="G224" s="14">
        <f>('Retorno Acumulado'!G224-Picos!G224)/Picos!G224</f>
        <v>-0.20777551115823337</v>
      </c>
      <c r="H224" s="14">
        <f>('Retorno Acumulado'!H224-Picos!H224)/Picos!H224</f>
        <v>-0.26051471236088186</v>
      </c>
      <c r="I224" s="14">
        <f>('Retorno Acumulado'!I224-Picos!I224)/Picos!I224</f>
        <v>-0.57815900727893521</v>
      </c>
      <c r="J224" s="14">
        <f>('Retorno Acumulado'!J224-Picos!J224)/Picos!J224</f>
        <v>-0.18797924801395971</v>
      </c>
    </row>
    <row r="225" spans="1:10">
      <c r="A225" s="3">
        <v>44827</v>
      </c>
      <c r="B225" s="14">
        <f>('Retorno Acumulado'!B225-Picos!B225)/Picos!B225</f>
        <v>-5.3485321918404924E-2</v>
      </c>
      <c r="C225" s="14">
        <f>('Retorno Acumulado'!C225-Picos!C225)/Picos!C225</f>
        <v>-0.13463435734279516</v>
      </c>
      <c r="D225" s="14">
        <f>('Retorno Acumulado'!D225-Picos!D225)/Picos!D225</f>
        <v>-8.5193878722579566E-2</v>
      </c>
      <c r="E225" s="14">
        <f>('Retorno Acumulado'!E225-Picos!E225)/Picos!E225</f>
        <v>-0.16713274392882624</v>
      </c>
      <c r="F225" s="14">
        <f>('Retorno Acumulado'!F225-Picos!F225)/Picos!F225</f>
        <v>-0.11587041510392283</v>
      </c>
      <c r="G225" s="14">
        <f>('Retorno Acumulado'!G225-Picos!G225)/Picos!G225</f>
        <v>-0.20777551115823337</v>
      </c>
      <c r="H225" s="14">
        <f>('Retorno Acumulado'!H225-Picos!H225)/Picos!H225</f>
        <v>-0.26051471236088186</v>
      </c>
      <c r="I225" s="14">
        <f>('Retorno Acumulado'!I225-Picos!I225)/Picos!I225</f>
        <v>-0.57815900727893521</v>
      </c>
      <c r="J225" s="14">
        <f>('Retorno Acumulado'!J225-Picos!J225)/Picos!J225</f>
        <v>-0.19892046566035898</v>
      </c>
    </row>
    <row r="226" spans="1:10">
      <c r="A226" s="3">
        <v>44830</v>
      </c>
      <c r="B226" s="14">
        <f>('Retorno Acumulado'!B226-Picos!B226)/Picos!B226</f>
        <v>-5.3485321918404924E-2</v>
      </c>
      <c r="C226" s="14">
        <f>('Retorno Acumulado'!C226-Picos!C226)/Picos!C226</f>
        <v>-0.13463435734279516</v>
      </c>
      <c r="D226" s="14">
        <f>('Retorno Acumulado'!D226-Picos!D226)/Picos!D226</f>
        <v>-8.5193878722579566E-2</v>
      </c>
      <c r="E226" s="14">
        <f>('Retorno Acumulado'!E226-Picos!E226)/Picos!E226</f>
        <v>-0.16713274392882624</v>
      </c>
      <c r="F226" s="14">
        <f>('Retorno Acumulado'!F226-Picos!F226)/Picos!F226</f>
        <v>-0.11587041510392283</v>
      </c>
      <c r="G226" s="14">
        <f>('Retorno Acumulado'!G226-Picos!G226)/Picos!G226</f>
        <v>-0.20777551115823337</v>
      </c>
      <c r="H226" s="14">
        <f>('Retorno Acumulado'!H226-Picos!H226)/Picos!H226</f>
        <v>-0.26051471236088186</v>
      </c>
      <c r="I226" s="14">
        <f>('Retorno Acumulado'!I226-Picos!I226)/Picos!I226</f>
        <v>-0.57815900727893521</v>
      </c>
      <c r="J226" s="14">
        <f>('Retorno Acumulado'!J226-Picos!J226)/Picos!J226</f>
        <v>-0.21199402900229911</v>
      </c>
    </row>
    <row r="227" spans="1:10">
      <c r="A227" s="3">
        <v>44832</v>
      </c>
      <c r="B227" s="14">
        <f>('Retorno Acumulado'!B227-Picos!B227)/Picos!B227</f>
        <v>-5.6220749338060677E-2</v>
      </c>
      <c r="C227" s="14">
        <f>('Retorno Acumulado'!C227-Picos!C227)/Picos!C227</f>
        <v>-0.16298806262445847</v>
      </c>
      <c r="D227" s="14">
        <f>('Retorno Acumulado'!D227-Picos!D227)/Picos!D227</f>
        <v>-8.875247453434866E-2</v>
      </c>
      <c r="E227" s="14">
        <f>('Retorno Acumulado'!E227-Picos!E227)/Picos!E227</f>
        <v>-0.19525450683006951</v>
      </c>
      <c r="F227" s="14">
        <f>('Retorno Acumulado'!F227-Picos!F227)/Picos!F227</f>
        <v>-0.12019380877406453</v>
      </c>
      <c r="G227" s="14">
        <f>('Retorno Acumulado'!G227-Picos!G227)/Picos!G227</f>
        <v>-0.23531719551281738</v>
      </c>
      <c r="H227" s="14">
        <f>('Retorno Acumulado'!H227-Picos!H227)/Picos!H227</f>
        <v>-0.26634925128035442</v>
      </c>
      <c r="I227" s="14">
        <f>('Retorno Acumulado'!I227-Picos!I227)/Picos!I227</f>
        <v>-0.59408983236904622</v>
      </c>
      <c r="J227" s="14">
        <f>('Retorno Acumulado'!J227-Picos!J227)/Picos!J227</f>
        <v>-0.22037279181517153</v>
      </c>
    </row>
    <row r="228" spans="1:10">
      <c r="A228" s="3">
        <v>44833</v>
      </c>
      <c r="B228" s="14">
        <f>('Retorno Acumulado'!B228-Picos!B228)/Picos!B228</f>
        <v>-5.6220749338060677E-2</v>
      </c>
      <c r="C228" s="14">
        <f>('Retorno Acumulado'!C228-Picos!C228)/Picos!C228</f>
        <v>-0.16298806262445847</v>
      </c>
      <c r="D228" s="14">
        <f>('Retorno Acumulado'!D228-Picos!D228)/Picos!D228</f>
        <v>-8.875247453434866E-2</v>
      </c>
      <c r="E228" s="14">
        <f>('Retorno Acumulado'!E228-Picos!E228)/Picos!E228</f>
        <v>-0.19525450683006951</v>
      </c>
      <c r="F228" s="14">
        <f>('Retorno Acumulado'!F228-Picos!F228)/Picos!F228</f>
        <v>-0.12019380877406453</v>
      </c>
      <c r="G228" s="14">
        <f>('Retorno Acumulado'!G228-Picos!G228)/Picos!G228</f>
        <v>-0.23531719551281738</v>
      </c>
      <c r="H228" s="14">
        <f>('Retorno Acumulado'!H228-Picos!H228)/Picos!H228</f>
        <v>-0.26634925128035442</v>
      </c>
      <c r="I228" s="14">
        <f>('Retorno Acumulado'!I228-Picos!I228)/Picos!I228</f>
        <v>-0.59408983236904622</v>
      </c>
      <c r="J228" s="14">
        <f>('Retorno Acumulado'!J228-Picos!J228)/Picos!J228</f>
        <v>-0.21349868229557134</v>
      </c>
    </row>
    <row r="229" spans="1:10">
      <c r="A229" s="3">
        <v>44834</v>
      </c>
      <c r="B229" s="14">
        <f>('Retorno Acumulado'!B229-Picos!B229)/Picos!B229</f>
        <v>-8.2255843746820989E-2</v>
      </c>
      <c r="C229" s="14">
        <f>('Retorno Acumulado'!C229-Picos!C229)/Picos!C229</f>
        <v>-0.18607787392890013</v>
      </c>
      <c r="D229" s="14">
        <f>('Retorno Acumulado'!D229-Picos!D229)/Picos!D229</f>
        <v>-0.11480139629730984</v>
      </c>
      <c r="E229" s="14">
        <f>('Retorno Acumulado'!E229-Picos!E229)/Picos!E229</f>
        <v>-0.21825896149782509</v>
      </c>
      <c r="F229" s="14">
        <f>('Retorno Acumulado'!F229-Picos!F229)/Picos!F229</f>
        <v>-0.14622375474767513</v>
      </c>
      <c r="G229" s="14">
        <f>('Retorno Acumulado'!G229-Picos!G229)/Picos!G229</f>
        <v>-0.25794110096637513</v>
      </c>
      <c r="H229" s="14">
        <f>('Retorno Acumulado'!H229-Picos!H229)/Picos!H229</f>
        <v>-0.29025599457813278</v>
      </c>
      <c r="I229" s="14">
        <f>('Retorno Acumulado'!I229-Picos!I229)/Picos!I229</f>
        <v>-0.60731682109146856</v>
      </c>
      <c r="J229" s="14">
        <f>('Retorno Acumulado'!J229-Picos!J229)/Picos!J229</f>
        <v>-0.21682135989990087</v>
      </c>
    </row>
    <row r="230" spans="1:10">
      <c r="A230" s="3">
        <v>44837</v>
      </c>
      <c r="B230" s="14">
        <f>('Retorno Acumulado'!B230-Picos!B230)/Picos!B230</f>
        <v>-8.2255843746820989E-2</v>
      </c>
      <c r="C230" s="14">
        <f>('Retorno Acumulado'!C230-Picos!C230)/Picos!C230</f>
        <v>-4.7170668205101962E-2</v>
      </c>
      <c r="D230" s="14">
        <f>('Retorno Acumulado'!D230-Picos!D230)/Picos!D230</f>
        <v>-0.11480139629730984</v>
      </c>
      <c r="E230" s="14">
        <f>('Retorno Acumulado'!E230-Picos!E230)/Picos!E230</f>
        <v>-8.5625649941392046E-2</v>
      </c>
      <c r="F230" s="14">
        <f>('Retorno Acumulado'!F230-Picos!F230)/Picos!F230</f>
        <v>-0.14622375474767513</v>
      </c>
      <c r="G230" s="14">
        <f>('Retorno Acumulado'!G230-Picos!G230)/Picos!G230</f>
        <v>-0.13278247881976782</v>
      </c>
      <c r="H230" s="14">
        <f>('Retorno Acumulado'!H230-Picos!H230)/Picos!H230</f>
        <v>-0.29025599457813278</v>
      </c>
      <c r="I230" s="14">
        <f>('Retorno Acumulado'!I230-Picos!I230)/Picos!I230</f>
        <v>-0.5422633549407655</v>
      </c>
      <c r="J230" s="14">
        <f>('Retorno Acumulado'!J230-Picos!J230)/Picos!J230</f>
        <v>-0.22494723244473391</v>
      </c>
    </row>
    <row r="231" spans="1:10">
      <c r="A231" s="3">
        <v>44840</v>
      </c>
      <c r="B231" s="14">
        <f>('Retorno Acumulado'!B231-Picos!B231)/Picos!B231</f>
        <v>-8.2255843746820989E-2</v>
      </c>
      <c r="C231" s="14">
        <f>('Retorno Acumulado'!C231-Picos!C231)/Picos!C231</f>
        <v>-4.7170668205101962E-2</v>
      </c>
      <c r="D231" s="14">
        <f>('Retorno Acumulado'!D231-Picos!D231)/Picos!D231</f>
        <v>-0.11480139629730984</v>
      </c>
      <c r="E231" s="14">
        <f>('Retorno Acumulado'!E231-Picos!E231)/Picos!E231</f>
        <v>-8.5625649941392046E-2</v>
      </c>
      <c r="F231" s="14">
        <f>('Retorno Acumulado'!F231-Picos!F231)/Picos!F231</f>
        <v>-0.14622375474767513</v>
      </c>
      <c r="G231" s="14">
        <f>('Retorno Acumulado'!G231-Picos!G231)/Picos!G231</f>
        <v>-0.13278247881976782</v>
      </c>
      <c r="H231" s="14">
        <f>('Retorno Acumulado'!H231-Picos!H231)/Picos!H231</f>
        <v>-0.29025599457813278</v>
      </c>
      <c r="I231" s="14">
        <f>('Retorno Acumulado'!I231-Picos!I231)/Picos!I231</f>
        <v>-0.5422633549407655</v>
      </c>
      <c r="J231" s="14">
        <f>('Retorno Acumulado'!J231-Picos!J231)/Picos!J231</f>
        <v>-0.20867778580815052</v>
      </c>
    </row>
    <row r="232" spans="1:10">
      <c r="A232" s="3">
        <v>44841</v>
      </c>
      <c r="B232" s="14">
        <f>('Retorno Acumulado'!B232-Picos!B232)/Picos!B232</f>
        <v>-8.2255843746820989E-2</v>
      </c>
      <c r="C232" s="14">
        <f>('Retorno Acumulado'!C232-Picos!C232)/Picos!C232</f>
        <v>-4.6795729863040543E-2</v>
      </c>
      <c r="D232" s="14">
        <f>('Retorno Acumulado'!D232-Picos!D232)/Picos!D232</f>
        <v>-0.11568659490101248</v>
      </c>
      <c r="E232" s="14">
        <f>('Retorno Acumulado'!E232-Picos!E232)/Picos!E232</f>
        <v>-8.6180217984702712E-2</v>
      </c>
      <c r="F232" s="14">
        <f>('Retorno Acumulado'!F232-Picos!F232)/Picos!F232</f>
        <v>-0.14793130723817977</v>
      </c>
      <c r="G232" s="14">
        <f>('Retorno Acumulado'!G232-Picos!G232)/Picos!G232</f>
        <v>-0.13417566376754381</v>
      </c>
      <c r="H232" s="14">
        <f>('Retorno Acumulado'!H232-Picos!H232)/Picos!H232</f>
        <v>-0.29380471460524205</v>
      </c>
      <c r="I232" s="14">
        <f>('Retorno Acumulado'!I232-Picos!I232)/Picos!I232</f>
        <v>-0.54437191879623081</v>
      </c>
      <c r="J232" s="14">
        <f>('Retorno Acumulado'!J232-Picos!J232)/Picos!J232</f>
        <v>-0.20051496425679968</v>
      </c>
    </row>
    <row r="233" spans="1:10">
      <c r="A233" s="3">
        <v>44844</v>
      </c>
      <c r="B233" s="14">
        <f>('Retorno Acumulado'!B233-Picos!B233)/Picos!B233</f>
        <v>-8.2255843746820989E-2</v>
      </c>
      <c r="C233" s="14">
        <f>('Retorno Acumulado'!C233-Picos!C233)/Picos!C233</f>
        <v>-8.2096294886618681E-2</v>
      </c>
      <c r="D233" s="14">
        <f>('Retorno Acumulado'!D233-Picos!D233)/Picos!D233</f>
        <v>-0.11568659490101248</v>
      </c>
      <c r="E233" s="14">
        <f>('Retorno Acumulado'!E233-Picos!E233)/Picos!E233</f>
        <v>-0.12181535084805964</v>
      </c>
      <c r="F233" s="14">
        <f>('Retorno Acumulado'!F233-Picos!F233)/Picos!F233</f>
        <v>-0.14793130723817977</v>
      </c>
      <c r="G233" s="14">
        <f>('Retorno Acumulado'!G233-Picos!G233)/Picos!G233</f>
        <v>-0.16963638290353716</v>
      </c>
      <c r="H233" s="14">
        <f>('Retorno Acumulado'!H233-Picos!H233)/Picos!H233</f>
        <v>-0.29380471460524205</v>
      </c>
      <c r="I233" s="14">
        <f>('Retorno Acumulado'!I233-Picos!I233)/Picos!I233</f>
        <v>-0.5657065594248768</v>
      </c>
      <c r="J233" s="14">
        <f>('Retorno Acumulado'!J233-Picos!J233)/Picos!J233</f>
        <v>-0.20826542869739506</v>
      </c>
    </row>
    <row r="234" spans="1:10">
      <c r="A234" s="3">
        <v>44845</v>
      </c>
      <c r="B234" s="14">
        <f>('Retorno Acumulado'!B234-Picos!B234)/Picos!B234</f>
        <v>-8.2255843746820989E-2</v>
      </c>
      <c r="C234" s="14">
        <f>('Retorno Acumulado'!C234-Picos!C234)/Picos!C234</f>
        <v>-8.2096294886618681E-2</v>
      </c>
      <c r="D234" s="14">
        <f>('Retorno Acumulado'!D234-Picos!D234)/Picos!D234</f>
        <v>-0.11568659490101248</v>
      </c>
      <c r="E234" s="14">
        <f>('Retorno Acumulado'!E234-Picos!E234)/Picos!E234</f>
        <v>-0.12181535084805964</v>
      </c>
      <c r="F234" s="14">
        <f>('Retorno Acumulado'!F234-Picos!F234)/Picos!F234</f>
        <v>-0.14793130723817977</v>
      </c>
      <c r="G234" s="14">
        <f>('Retorno Acumulado'!G234-Picos!G234)/Picos!G234</f>
        <v>-0.16963638290353716</v>
      </c>
      <c r="H234" s="14">
        <f>('Retorno Acumulado'!H234-Picos!H234)/Picos!H234</f>
        <v>-0.29380471460524205</v>
      </c>
      <c r="I234" s="14">
        <f>('Retorno Acumulado'!I234-Picos!I234)/Picos!I234</f>
        <v>-0.5657065594248768</v>
      </c>
      <c r="J234" s="14">
        <f>('Retorno Acumulado'!J234-Picos!J234)/Picos!J234</f>
        <v>-0.21226897092898117</v>
      </c>
    </row>
    <row r="235" spans="1:10">
      <c r="A235" s="3">
        <v>44846</v>
      </c>
      <c r="B235" s="14">
        <f>('Retorno Acumulado'!B235-Picos!B235)/Picos!B235</f>
        <v>-8.2255843746820989E-2</v>
      </c>
      <c r="C235" s="14">
        <f>('Retorno Acumulado'!C235-Picos!C235)/Picos!C235</f>
        <v>-7.2649229953591743E-2</v>
      </c>
      <c r="D235" s="14">
        <f>('Retorno Acumulado'!D235-Picos!D235)/Picos!D235</f>
        <v>-0.11568659490101248</v>
      </c>
      <c r="E235" s="14">
        <f>('Retorno Acumulado'!E235-Picos!E235)/Picos!E235</f>
        <v>-0.11365525908813991</v>
      </c>
      <c r="F235" s="14">
        <f>('Retorno Acumulado'!F235-Picos!F235)/Picos!F235</f>
        <v>-0.14793130723817977</v>
      </c>
      <c r="G235" s="14">
        <f>('Retorno Acumulado'!G235-Picos!G235)/Picos!G235</f>
        <v>-0.16275100779057328</v>
      </c>
      <c r="H235" s="14">
        <f>('Retorno Acumulado'!H235-Picos!H235)/Picos!H235</f>
        <v>-0.29380471460524205</v>
      </c>
      <c r="I235" s="14">
        <f>('Retorno Acumulado'!I235-Picos!I235)/Picos!I235</f>
        <v>-0.5634082785373532</v>
      </c>
      <c r="J235" s="14">
        <f>('Retorno Acumulado'!J235-Picos!J235)/Picos!J235</f>
        <v>-0.20577492688145829</v>
      </c>
    </row>
    <row r="236" spans="1:10">
      <c r="A236" s="3">
        <v>44848</v>
      </c>
      <c r="B236" s="14">
        <f>('Retorno Acumulado'!B236-Picos!B236)/Picos!B236</f>
        <v>-8.2255843746820989E-2</v>
      </c>
      <c r="C236" s="14">
        <f>('Retorno Acumulado'!C236-Picos!C236)/Picos!C236</f>
        <v>-6.9887115685008508E-2</v>
      </c>
      <c r="D236" s="14">
        <f>('Retorno Acumulado'!D236-Picos!D236)/Picos!D236</f>
        <v>-0.11568659490101248</v>
      </c>
      <c r="E236" s="14">
        <f>('Retorno Acumulado'!E236-Picos!E236)/Picos!E236</f>
        <v>-0.11190162601824574</v>
      </c>
      <c r="F236" s="14">
        <f>('Retorno Acumulado'!F236-Picos!F236)/Picos!F236</f>
        <v>-0.14793130723817977</v>
      </c>
      <c r="G236" s="14">
        <f>('Retorno Acumulado'!G236-Picos!G236)/Picos!G236</f>
        <v>-0.16193175965169648</v>
      </c>
      <c r="H236" s="14">
        <f>('Retorno Acumulado'!H236-Picos!H236)/Picos!H236</f>
        <v>-0.29380471460524205</v>
      </c>
      <c r="I236" s="14">
        <f>('Retorno Acumulado'!I236-Picos!I236)/Picos!I236</f>
        <v>-0.56429084870228985</v>
      </c>
      <c r="J236" s="14">
        <f>('Retorno Acumulado'!J236-Picos!J236)/Picos!J236</f>
        <v>-0.20193115078970655</v>
      </c>
    </row>
    <row r="237" spans="1:10">
      <c r="A237" s="3">
        <v>44851</v>
      </c>
      <c r="B237" s="14">
        <f>('Retorno Acumulado'!B237-Picos!B237)/Picos!B237</f>
        <v>-8.2255843746820989E-2</v>
      </c>
      <c r="C237" s="14">
        <f>('Retorno Acumulado'!C237-Picos!C237)/Picos!C237</f>
        <v>-9.8217424028358868E-2</v>
      </c>
      <c r="D237" s="14">
        <f>('Retorno Acumulado'!D237-Picos!D237)/Picos!D237</f>
        <v>-0.11657090830611151</v>
      </c>
      <c r="E237" s="14">
        <f>('Retorno Acumulado'!E237-Picos!E237)/Picos!E237</f>
        <v>-0.14070047245257242</v>
      </c>
      <c r="F237" s="14">
        <f>('Retorno Acumulado'!F237-Picos!F237)/Picos!F237</f>
        <v>-0.14963544462370335</v>
      </c>
      <c r="G237" s="14">
        <f>('Retorno Acumulado'!G237-Picos!G237)/Picos!G237</f>
        <v>-0.1907563474318317</v>
      </c>
      <c r="H237" s="14">
        <f>('Retorno Acumulado'!H237-Picos!H237)/Picos!H237</f>
        <v>-0.2973356910322158</v>
      </c>
      <c r="I237" s="14">
        <f>('Retorno Acumulado'!I237-Picos!I237)/Picos!I237</f>
        <v>-0.5818419562006647</v>
      </c>
      <c r="J237" s="14">
        <f>('Retorno Acumulado'!J237-Picos!J237)/Picos!J237</f>
        <v>-0.20916474126326343</v>
      </c>
    </row>
    <row r="238" spans="1:10">
      <c r="A238" s="3">
        <v>44852</v>
      </c>
      <c r="B238" s="14">
        <f>('Retorno Acumulado'!B238-Picos!B238)/Picos!B238</f>
        <v>-8.2255843746820989E-2</v>
      </c>
      <c r="C238" s="14">
        <f>('Retorno Acumulado'!C238-Picos!C238)/Picos!C238</f>
        <v>-9.8217424028358868E-2</v>
      </c>
      <c r="D238" s="14">
        <f>('Retorno Acumulado'!D238-Picos!D238)/Picos!D238</f>
        <v>-0.11657090830611151</v>
      </c>
      <c r="E238" s="14">
        <f>('Retorno Acumulado'!E238-Picos!E238)/Picos!E238</f>
        <v>-0.14070047245257242</v>
      </c>
      <c r="F238" s="14">
        <f>('Retorno Acumulado'!F238-Picos!F238)/Picos!F238</f>
        <v>-0.14963544462370335</v>
      </c>
      <c r="G238" s="14">
        <f>('Retorno Acumulado'!G238-Picos!G238)/Picos!G238</f>
        <v>-0.1907563474318317</v>
      </c>
      <c r="H238" s="14">
        <f>('Retorno Acumulado'!H238-Picos!H238)/Picos!H238</f>
        <v>-0.2973356910322158</v>
      </c>
      <c r="I238" s="14">
        <f>('Retorno Acumulado'!I238-Picos!I238)/Picos!I238</f>
        <v>-0.5818419562006647</v>
      </c>
      <c r="J238" s="14">
        <f>('Retorno Acumulado'!J238-Picos!J238)/Picos!J238</f>
        <v>-0.19898462175213585</v>
      </c>
    </row>
    <row r="239" spans="1:10">
      <c r="A239" s="3">
        <v>44853</v>
      </c>
      <c r="B239" s="14">
        <f>('Retorno Acumulado'!B239-Picos!B239)/Picos!B239</f>
        <v>-6.0723730352808744E-2</v>
      </c>
      <c r="C239" s="14">
        <f>('Retorno Acumulado'!C239-Picos!C239)/Picos!C239</f>
        <v>-9.3523420274782471E-2</v>
      </c>
      <c r="D239" s="14">
        <f>('Retorno Acumulado'!D239-Picos!D239)/Picos!D239</f>
        <v>-9.6727324048483346E-2</v>
      </c>
      <c r="E239" s="14">
        <f>('Retorno Acumulado'!E239-Picos!E239)/Picos!E239</f>
        <v>-0.13708690311435376</v>
      </c>
      <c r="F239" s="14">
        <f>('Retorno Acumulado'!F239-Picos!F239)/Picos!F239</f>
        <v>-0.13138492053621717</v>
      </c>
      <c r="G239" s="14">
        <f>('Retorno Acumulado'!G239-Picos!G239)/Picos!G239</f>
        <v>-0.1881625192144375</v>
      </c>
      <c r="H239" s="14">
        <f>('Retorno Acumulado'!H239-Picos!H239)/Picos!H239</f>
        <v>-0.28436310256005254</v>
      </c>
      <c r="I239" s="14">
        <f>('Retorno Acumulado'!I239-Picos!I239)/Picos!I239</f>
        <v>-0.5817561292621749</v>
      </c>
      <c r="J239" s="14">
        <f>('Retorno Acumulado'!J239-Picos!J239)/Picos!J239</f>
        <v>-0.20046889797183018</v>
      </c>
    </row>
    <row r="240" spans="1:10">
      <c r="A240" s="3">
        <v>44854</v>
      </c>
      <c r="B240" s="14">
        <f>('Retorno Acumulado'!B240-Picos!B240)/Picos!B240</f>
        <v>-3.6400232074025186E-2</v>
      </c>
      <c r="C240" s="14">
        <f>('Retorno Acumulado'!C240-Picos!C240)/Picos!C240</f>
        <v>-7.6730156313920328E-2</v>
      </c>
      <c r="D240" s="14">
        <f>('Retorno Acumulado'!D240-Picos!D240)/Picos!D240</f>
        <v>-7.4239447507994383E-2</v>
      </c>
      <c r="E240" s="14">
        <f>('Retorno Acumulado'!E240-Picos!E240)/Picos!E240</f>
        <v>-0.12284161456687122</v>
      </c>
      <c r="F240" s="14">
        <f>('Retorno Acumulado'!F240-Picos!F240)/Picos!F240</f>
        <v>-0.11062849459735062</v>
      </c>
      <c r="G240" s="14">
        <f>('Retorno Acumulado'!G240-Picos!G240)/Picos!G240</f>
        <v>-0.17639666142868846</v>
      </c>
      <c r="H240" s="14">
        <f>('Retorno Acumulado'!H240-Picos!H240)/Picos!H240</f>
        <v>-0.26940915395114734</v>
      </c>
      <c r="I240" s="14">
        <f>('Retorno Acumulado'!I240-Picos!I240)/Picos!I240</f>
        <v>-0.57821846206265581</v>
      </c>
      <c r="J240" s="14">
        <f>('Retorno Acumulado'!J240-Picos!J240)/Picos!J240</f>
        <v>-0.20200351191541849</v>
      </c>
    </row>
    <row r="241" spans="1:10">
      <c r="A241" s="3">
        <v>44855</v>
      </c>
      <c r="B241" s="14">
        <f>('Retorno Acumulado'!B241-Picos!B241)/Picos!B241</f>
        <v>-3.6977187435070967E-2</v>
      </c>
      <c r="C241" s="14">
        <f>('Retorno Acumulado'!C241-Picos!C241)/Picos!C241</f>
        <v>-8.9548219310428875E-2</v>
      </c>
      <c r="D241" s="14">
        <f>('Retorno Acumulado'!D241-Picos!D241)/Picos!D241</f>
        <v>-7.5719507191290905E-2</v>
      </c>
      <c r="E241" s="14">
        <f>('Retorno Acumulado'!E241-Picos!E241)/Picos!E241</f>
        <v>-0.13589665520340088</v>
      </c>
      <c r="F241" s="14">
        <f>('Retorno Acumulado'!F241-Picos!F241)/Picos!F241</f>
        <v>-0.11293974879701579</v>
      </c>
      <c r="G241" s="14">
        <f>('Retorno Acumulado'!G241-Picos!G241)/Picos!G241</f>
        <v>-0.18947822778966286</v>
      </c>
      <c r="H241" s="14">
        <f>('Retorno Acumulado'!H241-Picos!H241)/Picos!H241</f>
        <v>-0.2734995494504634</v>
      </c>
      <c r="I241" s="14">
        <f>('Retorno Acumulado'!I241-Picos!I241)/Picos!I241</f>
        <v>-0.58618310343737279</v>
      </c>
      <c r="J241" s="14">
        <f>('Retorno Acumulado'!J241-Picos!J241)/Picos!J241</f>
        <v>-0.20173463942513989</v>
      </c>
    </row>
    <row r="242" spans="1:10">
      <c r="A242" s="3">
        <v>44858</v>
      </c>
      <c r="B242" s="14">
        <f>('Retorno Acumulado'!B242-Picos!B242)/Picos!B242</f>
        <v>-1.8307545679281046E-2</v>
      </c>
      <c r="C242" s="14">
        <f>('Retorno Acumulado'!C242-Picos!C242)/Picos!C242</f>
        <v>-7.6587482986422525E-2</v>
      </c>
      <c r="D242" s="14">
        <f>('Retorno Acumulado'!D242-Picos!D242)/Picos!D242</f>
        <v>-5.9666498686353264E-2</v>
      </c>
      <c r="E242" s="14">
        <f>('Retorno Acumulado'!E242-Picos!E242)/Picos!E242</f>
        <v>-0.12533535556796221</v>
      </c>
      <c r="F242" s="14">
        <f>('Retorno Acumulado'!F242-Picos!F242)/Picos!F242</f>
        <v>-9.9321841987996151E-2</v>
      </c>
      <c r="G242" s="14">
        <f>('Retorno Acumulado'!G242-Picos!G242)/Picos!G242</f>
        <v>-0.18120196646849179</v>
      </c>
      <c r="H242" s="14">
        <f>('Retorno Acumulado'!H242-Picos!H242)/Picos!H242</f>
        <v>-0.26673251196503939</v>
      </c>
      <c r="I242" s="14">
        <f>('Retorno Acumulado'!I242-Picos!I242)/Picos!I242</f>
        <v>-0.58444949100172272</v>
      </c>
      <c r="J242" s="14">
        <f>('Retorno Acumulado'!J242-Picos!J242)/Picos!J242</f>
        <v>-0.18849010396495408</v>
      </c>
    </row>
    <row r="243" spans="1:10">
      <c r="A243" s="3">
        <v>44859</v>
      </c>
      <c r="B243" s="14">
        <f>('Retorno Acumulado'!B243-Picos!B243)/Picos!B243</f>
        <v>0</v>
      </c>
      <c r="C243" s="14">
        <f>('Retorno Acumulado'!C243-Picos!C243)/Picos!C243</f>
        <v>-6.027666382652408E-2</v>
      </c>
      <c r="D243" s="14">
        <f>('Retorno Acumulado'!D243-Picos!D243)/Picos!D243</f>
        <v>-1.942398616413436E-2</v>
      </c>
      <c r="E243" s="14">
        <f>('Retorno Acumulado'!E243-Picos!E243)/Picos!E243</f>
        <v>-0.11164945531193547</v>
      </c>
      <c r="F243" s="14">
        <f>('Retorno Acumulado'!F243-Picos!F243)/Picos!F243</f>
        <v>-6.1677097695726553E-2</v>
      </c>
      <c r="G243" s="14">
        <f>('Retorno Acumulado'!G243-Picos!G243)/Picos!G243</f>
        <v>-0.17003976835501258</v>
      </c>
      <c r="H243" s="14">
        <f>('Retorno Acumulado'!H243-Picos!H243)/Picos!H243</f>
        <v>-0.23828466649923494</v>
      </c>
      <c r="I243" s="14">
        <f>('Retorno Acumulado'!I243-Picos!I243)/Picos!I243</f>
        <v>-0.58129105788697155</v>
      </c>
      <c r="J243" s="14">
        <f>('Retorno Acumulado'!J243-Picos!J243)/Picos!J243</f>
        <v>-0.17682158923379232</v>
      </c>
    </row>
    <row r="244" spans="1:10">
      <c r="A244" s="3">
        <v>44860</v>
      </c>
      <c r="B244" s="14">
        <f>('Retorno Acumulado'!B244-Picos!B244)/Picos!B244</f>
        <v>0</v>
      </c>
      <c r="C244" s="14">
        <f>('Retorno Acumulado'!C244-Picos!C244)/Picos!C244</f>
        <v>0</v>
      </c>
      <c r="D244" s="14">
        <f>('Retorno Acumulado'!D244-Picos!D244)/Picos!D244</f>
        <v>-1.942398616413436E-2</v>
      </c>
      <c r="E244" s="14">
        <f>('Retorno Acumulado'!E244-Picos!E244)/Picos!E244</f>
        <v>0</v>
      </c>
      <c r="F244" s="14">
        <f>('Retorno Acumulado'!F244-Picos!F244)/Picos!F244</f>
        <v>-6.1677097695726553E-2</v>
      </c>
      <c r="G244" s="14">
        <f>('Retorno Acumulado'!G244-Picos!G244)/Picos!G244</f>
        <v>-6.5099596665820311E-2</v>
      </c>
      <c r="H244" s="14">
        <f>('Retorno Acumulado'!H244-Picos!H244)/Picos!H244</f>
        <v>-0.23828466649923494</v>
      </c>
      <c r="I244" s="14">
        <f>('Retorno Acumulado'!I244-Picos!I244)/Picos!I244</f>
        <v>-0.52960562607253925</v>
      </c>
      <c r="J244" s="14">
        <f>('Retorno Acumulado'!J244-Picos!J244)/Picos!J244</f>
        <v>-0.16071143096173321</v>
      </c>
    </row>
    <row r="245" spans="1:10">
      <c r="A245" s="3">
        <v>44861</v>
      </c>
      <c r="B245" s="14">
        <f>('Retorno Acumulado'!B245-Picos!B245)/Picos!B245</f>
        <v>0</v>
      </c>
      <c r="C245" s="14">
        <f>('Retorno Acumulado'!C245-Picos!C245)/Picos!C245</f>
        <v>0</v>
      </c>
      <c r="D245" s="14">
        <f>('Retorno Acumulado'!D245-Picos!D245)/Picos!D245</f>
        <v>-1.7710919867963183E-2</v>
      </c>
      <c r="E245" s="14">
        <f>('Retorno Acumulado'!E245-Picos!E245)/Picos!E245</f>
        <v>0</v>
      </c>
      <c r="F245" s="14">
        <f>('Retorno Acumulado'!F245-Picos!F245)/Picos!F245</f>
        <v>-6.0976170487705247E-2</v>
      </c>
      <c r="G245" s="14">
        <f>('Retorno Acumulado'!G245-Picos!G245)/Picos!G245</f>
        <v>-6.4401226064529665E-2</v>
      </c>
      <c r="H245" s="14">
        <f>('Retorno Acumulado'!H245-Picos!H245)/Picos!H245</f>
        <v>-0.24000081114561217</v>
      </c>
      <c r="I245" s="14">
        <f>('Retorno Acumulado'!I245-Picos!I245)/Picos!I245</f>
        <v>-0.53066542459699784</v>
      </c>
      <c r="J245" s="14">
        <f>('Retorno Acumulado'!J245-Picos!J245)/Picos!J245</f>
        <v>-0.1480930395227559</v>
      </c>
    </row>
    <row r="246" spans="1:10">
      <c r="A246" s="3">
        <v>44862</v>
      </c>
      <c r="B246" s="14">
        <f>('Retorno Acumulado'!B246-Picos!B246)/Picos!B246</f>
        <v>0</v>
      </c>
      <c r="C246" s="14">
        <f>('Retorno Acumulado'!C246-Picos!C246)/Picos!C246</f>
        <v>0</v>
      </c>
      <c r="D246" s="14">
        <f>('Retorno Acumulado'!D246-Picos!D246)/Picos!D246</f>
        <v>0</v>
      </c>
      <c r="E246" s="14">
        <f>('Retorno Acumulado'!E246-Picos!E246)/Picos!E246</f>
        <v>0</v>
      </c>
      <c r="F246" s="14">
        <f>('Retorno Acumulado'!F246-Picos!F246)/Picos!F246</f>
        <v>-3.9961664963669187E-2</v>
      </c>
      <c r="G246" s="14">
        <f>('Retorno Acumulado'!G246-Picos!G246)/Picos!G246</f>
        <v>-5.845434696208239E-2</v>
      </c>
      <c r="H246" s="14">
        <f>('Retorno Acumulado'!H246-Picos!H246)/Picos!H246</f>
        <v>-0.22759678141647507</v>
      </c>
      <c r="I246" s="14">
        <f>('Retorno Acumulado'!I246-Picos!I246)/Picos!I246</f>
        <v>-0.53050307880555192</v>
      </c>
      <c r="J246" s="14">
        <f>('Retorno Acumulado'!J246-Picos!J246)/Picos!J246</f>
        <v>-0.15502684863520705</v>
      </c>
    </row>
    <row r="247" spans="1:10">
      <c r="A247" s="3">
        <v>44865</v>
      </c>
      <c r="B247" s="14">
        <f>('Retorno Acumulado'!B247-Picos!B247)/Picos!B247</f>
        <v>0</v>
      </c>
      <c r="C247" s="14">
        <f>('Retorno Acumulado'!C247-Picos!C247)/Picos!C247</f>
        <v>0</v>
      </c>
      <c r="D247" s="14">
        <f>('Retorno Acumulado'!D247-Picos!D247)/Picos!D247</f>
        <v>0</v>
      </c>
      <c r="E247" s="14">
        <f>('Retorno Acumulado'!E247-Picos!E247)/Picos!E247</f>
        <v>0</v>
      </c>
      <c r="F247" s="14">
        <f>('Retorno Acumulado'!F247-Picos!F247)/Picos!F247</f>
        <v>-1.6486807595360968E-2</v>
      </c>
      <c r="G247" s="14">
        <f>('Retorno Acumulado'!G247-Picos!G247)/Picos!G247</f>
        <v>-5.5155359302968179E-2</v>
      </c>
      <c r="H247" s="14">
        <f>('Retorno Acumulado'!H247-Picos!H247)/Picos!H247</f>
        <v>-0.2110271875714213</v>
      </c>
      <c r="I247" s="14">
        <f>('Retorno Acumulado'!I247-Picos!I247)/Picos!I247</f>
        <v>-0.53026654625665415</v>
      </c>
      <c r="J247" s="14">
        <f>('Retorno Acumulado'!J247-Picos!J247)/Picos!J247</f>
        <v>-0.15174451431890568</v>
      </c>
    </row>
    <row r="248" spans="1:10">
      <c r="A248" s="3">
        <v>44866</v>
      </c>
      <c r="B248" s="14">
        <f>('Retorno Acumulado'!B248-Picos!B248)/Picos!B248</f>
        <v>0</v>
      </c>
      <c r="C248" s="14">
        <f>('Retorno Acumulado'!C248-Picos!C248)/Picos!C248</f>
        <v>-3.8623999999999503E-3</v>
      </c>
      <c r="D248" s="14">
        <f>('Retorno Acumulado'!D248-Picos!D248)/Picos!D248</f>
        <v>0</v>
      </c>
      <c r="E248" s="14">
        <f>('Retorno Acumulado'!E248-Picos!E248)/Picos!E248</f>
        <v>-4.8623999999997149E-3</v>
      </c>
      <c r="F248" s="14">
        <f>('Retorno Acumulado'!F248-Picos!F248)/Picos!F248</f>
        <v>-1.6147495543981316E-2</v>
      </c>
      <c r="G248" s="14">
        <f>('Retorno Acumulado'!G248-Picos!G248)/Picos!G248</f>
        <v>-6.0694416524590282E-2</v>
      </c>
      <c r="H248" s="14">
        <f>('Retorno Acumulado'!H248-Picos!H248)/Picos!H248</f>
        <v>-0.21312191038841921</v>
      </c>
      <c r="I248" s="14">
        <f>('Retorno Acumulado'!I248-Picos!I248)/Picos!I248</f>
        <v>-0.53442951201710909</v>
      </c>
      <c r="J248" s="14">
        <f>('Retorno Acumulado'!J248-Picos!J248)/Picos!J248</f>
        <v>-0.13772577664248334</v>
      </c>
    </row>
    <row r="249" spans="1:10">
      <c r="A249" s="3">
        <v>44868</v>
      </c>
      <c r="B249" s="14">
        <f>('Retorno Acumulado'!B249-Picos!B249)/Picos!B249</f>
        <v>0</v>
      </c>
      <c r="C249" s="14">
        <f>('Retorno Acumulado'!C249-Picos!C249)/Picos!C249</f>
        <v>0</v>
      </c>
      <c r="D249" s="14">
        <f>('Retorno Acumulado'!D249-Picos!D249)/Picos!D249</f>
        <v>0</v>
      </c>
      <c r="E249" s="14">
        <f>('Retorno Acumulado'!E249-Picos!E249)/Picos!E249</f>
        <v>0</v>
      </c>
      <c r="F249" s="14">
        <f>('Retorno Acumulado'!F249-Picos!F249)/Picos!F249</f>
        <v>-1.5497169038535822E-2</v>
      </c>
      <c r="G249" s="14">
        <f>('Retorno Acumulado'!G249-Picos!G249)/Picos!G249</f>
        <v>-5.5396967860184922E-2</v>
      </c>
      <c r="H249" s="14">
        <f>('Retorno Acumulado'!H249-Picos!H249)/Picos!H249</f>
        <v>-0.21496241824002063</v>
      </c>
      <c r="I249" s="14">
        <f>('Retorno Acumulado'!I249-Picos!I249)/Picos!I249</f>
        <v>-0.53320052232145632</v>
      </c>
      <c r="J249" s="14">
        <f>('Retorno Acumulado'!J249-Picos!J249)/Picos!J249</f>
        <v>-0.1228885560527133</v>
      </c>
    </row>
    <row r="250" spans="1:10">
      <c r="A250" s="3">
        <v>44869</v>
      </c>
      <c r="B250" s="14">
        <f>('Retorno Acumulado'!B250-Picos!B250)/Picos!B250</f>
        <v>0</v>
      </c>
      <c r="C250" s="14">
        <f>('Retorno Acumulado'!C250-Picos!C250)/Picos!C250</f>
        <v>0</v>
      </c>
      <c r="D250" s="14">
        <f>('Retorno Acumulado'!D250-Picos!D250)/Picos!D250</f>
        <v>0</v>
      </c>
      <c r="E250" s="14">
        <f>('Retorno Acumulado'!E250-Picos!E250)/Picos!E250</f>
        <v>0</v>
      </c>
      <c r="F250" s="14">
        <f>('Retorno Acumulado'!F250-Picos!F250)/Picos!F250</f>
        <v>-1.5497169038535822E-2</v>
      </c>
      <c r="G250" s="14">
        <f>('Retorno Acumulado'!G250-Picos!G250)/Picos!G250</f>
        <v>-5.4565717191901973E-2</v>
      </c>
      <c r="H250" s="14">
        <f>('Retorno Acumulado'!H250-Picos!H250)/Picos!H250</f>
        <v>-0.21496241824002063</v>
      </c>
      <c r="I250" s="14">
        <f>('Retorno Acumulado'!I250-Picos!I250)/Picos!I250</f>
        <v>-0.53419013721413477</v>
      </c>
      <c r="J250" s="14">
        <f>('Retorno Acumulado'!J250-Picos!J250)/Picos!J250</f>
        <v>-0.1304728692048755</v>
      </c>
    </row>
    <row r="251" spans="1:10">
      <c r="A251" s="3">
        <v>44872</v>
      </c>
      <c r="B251" s="14">
        <f>('Retorno Acumulado'!B251-Picos!B251)/Picos!B251</f>
        <v>0</v>
      </c>
      <c r="C251" s="14">
        <f>('Retorno Acumulado'!C251-Picos!C251)/Picos!C251</f>
        <v>0</v>
      </c>
      <c r="D251" s="14">
        <f>('Retorno Acumulado'!D251-Picos!D251)/Picos!D251</f>
        <v>0</v>
      </c>
      <c r="E251" s="14">
        <f>('Retorno Acumulado'!E251-Picos!E251)/Picos!E251</f>
        <v>0</v>
      </c>
      <c r="F251" s="14">
        <f>('Retorno Acumulado'!F251-Picos!F251)/Picos!F251</f>
        <v>-1.5497169038535822E-2</v>
      </c>
      <c r="G251" s="14">
        <f>('Retorno Acumulado'!G251-Picos!G251)/Picos!G251</f>
        <v>-2.7480915858015615E-2</v>
      </c>
      <c r="H251" s="14">
        <f>('Retorno Acumulado'!H251-Picos!H251)/Picos!H251</f>
        <v>-0.21496241824002063</v>
      </c>
      <c r="I251" s="14">
        <f>('Retorno Acumulado'!I251-Picos!I251)/Picos!I251</f>
        <v>-0.52224304585340298</v>
      </c>
      <c r="J251" s="14">
        <f>('Retorno Acumulado'!J251-Picos!J251)/Picos!J251</f>
        <v>-0.12000745158273009</v>
      </c>
    </row>
    <row r="252" spans="1:10">
      <c r="A252" s="3">
        <v>44873</v>
      </c>
      <c r="B252" s="14">
        <f>('Retorno Acumulado'!B252-Picos!B252)/Picos!B252</f>
        <v>0</v>
      </c>
      <c r="C252" s="14">
        <f>('Retorno Acumulado'!C252-Picos!C252)/Picos!C252</f>
        <v>-1.4987028161833484E-2</v>
      </c>
      <c r="D252" s="14">
        <f>('Retorno Acumulado'!D252-Picos!D252)/Picos!D252</f>
        <v>-1.0000000000000688E-3</v>
      </c>
      <c r="E252" s="14">
        <f>('Retorno Acumulado'!E252-Picos!E252)/Picos!E252</f>
        <v>-1.6971023995166815E-2</v>
      </c>
      <c r="F252" s="14">
        <f>('Retorno Acumulado'!F252-Picos!F252)/Picos!F252</f>
        <v>-1.7466174700458782E-2</v>
      </c>
      <c r="G252" s="14">
        <f>('Retorno Acumulado'!G252-Picos!G252)/Picos!G252</f>
        <v>-4.5913089343353627E-2</v>
      </c>
      <c r="H252" s="14">
        <f>('Retorno Acumulado'!H252-Picos!H252)/Picos!H252</f>
        <v>-0.21888760614882058</v>
      </c>
      <c r="I252" s="14">
        <f>('Retorno Acumulado'!I252-Picos!I252)/Picos!I252</f>
        <v>-0.53413298667249109</v>
      </c>
      <c r="J252" s="14">
        <f>('Retorno Acumulado'!J252-Picos!J252)/Picos!J252</f>
        <v>-0.1270019040372255</v>
      </c>
    </row>
    <row r="253" spans="1:10">
      <c r="A253" s="3">
        <v>44874</v>
      </c>
      <c r="B253" s="14">
        <f>('Retorno Acumulado'!B253-Picos!B253)/Picos!B253</f>
        <v>0</v>
      </c>
      <c r="C253" s="14">
        <f>('Retorno Acumulado'!C253-Picos!C253)/Picos!C253</f>
        <v>-1.4987028161833484E-2</v>
      </c>
      <c r="D253" s="14">
        <f>('Retorno Acumulado'!D253-Picos!D253)/Picos!D253</f>
        <v>-1.0000000000000688E-3</v>
      </c>
      <c r="E253" s="14">
        <f>('Retorno Acumulado'!E253-Picos!E253)/Picos!E253</f>
        <v>-1.7954052971171711E-2</v>
      </c>
      <c r="F253" s="14">
        <f>('Retorno Acumulado'!F253-Picos!F253)/Picos!F253</f>
        <v>-1.7466174700458782E-2</v>
      </c>
      <c r="G253" s="14">
        <f>('Retorno Acumulado'!G253-Picos!G253)/Picos!G253</f>
        <v>-4.7821263164666956E-2</v>
      </c>
      <c r="H253" s="14">
        <f>('Retorno Acumulado'!H253-Picos!H253)/Picos!H253</f>
        <v>-0.21888760614882058</v>
      </c>
      <c r="I253" s="14">
        <f>('Retorno Acumulado'!I253-Picos!I253)/Picos!I253</f>
        <v>-0.53646232173912867</v>
      </c>
      <c r="J253" s="14">
        <f>('Retorno Acumulado'!J253-Picos!J253)/Picos!J253</f>
        <v>-0.12503304023442777</v>
      </c>
    </row>
    <row r="254" spans="1:10">
      <c r="A254" s="3">
        <v>44875</v>
      </c>
      <c r="B254" s="14">
        <f>('Retorno Acumulado'!B254-Picos!B254)/Picos!B254</f>
        <v>0</v>
      </c>
      <c r="C254" s="14">
        <f>('Retorno Acumulado'!C254-Picos!C254)/Picos!C254</f>
        <v>-1.3147023930439823E-2</v>
      </c>
      <c r="D254" s="14">
        <f>('Retorno Acumulado'!D254-Picos!D254)/Picos!D254</f>
        <v>-1.0000000000000688E-3</v>
      </c>
      <c r="E254" s="14">
        <f>('Retorno Acumulado'!E254-Picos!E254)/Picos!E254</f>
        <v>-1.7101637089150603E-2</v>
      </c>
      <c r="F254" s="14">
        <f>('Retorno Acumulado'!F254-Picos!F254)/Picos!F254</f>
        <v>-1.7466174700458782E-2</v>
      </c>
      <c r="G254" s="14">
        <f>('Retorno Acumulado'!G254-Picos!G254)/Picos!G254</f>
        <v>-4.7946950757929083E-2</v>
      </c>
      <c r="H254" s="14">
        <f>('Retorno Acumulado'!H254-Picos!H254)/Picos!H254</f>
        <v>-0.21888760614882058</v>
      </c>
      <c r="I254" s="14">
        <f>('Retorno Acumulado'!I254-Picos!I254)/Picos!I254</f>
        <v>-0.53791412174744169</v>
      </c>
      <c r="J254" s="14">
        <f>('Retorno Acumulado'!J254-Picos!J254)/Picos!J254</f>
        <v>-0.12979983022841254</v>
      </c>
    </row>
    <row r="255" spans="1:10">
      <c r="A255" s="3">
        <v>44876</v>
      </c>
      <c r="B255" s="14">
        <f>('Retorno Acumulado'!B255-Picos!B255)/Picos!B255</f>
        <v>-3.2520000000000042E-2</v>
      </c>
      <c r="C255" s="14">
        <f>('Retorno Acumulado'!C255-Picos!C255)/Picos!C255</f>
        <v>-4.5239482712221897E-2</v>
      </c>
      <c r="D255" s="14">
        <f>('Retorno Acumulado'!D255-Picos!D255)/Picos!D255</f>
        <v>-3.4486480000000132E-2</v>
      </c>
      <c r="E255" s="14">
        <f>('Retorno Acumulado'!E255-Picos!E255)/Picos!E255</f>
        <v>-5.0048390213922302E-2</v>
      </c>
      <c r="F255" s="14">
        <f>('Retorno Acumulado'!F255-Picos!F255)/Picos!F255</f>
        <v>-5.1383242349798984E-2</v>
      </c>
      <c r="G255" s="14">
        <f>('Retorno Acumulado'!G255-Picos!G255)/Picos!G255</f>
        <v>-8.0811822017765447E-2</v>
      </c>
      <c r="H255" s="14">
        <f>('Retorno Acumulado'!H255-Picos!H255)/Picos!H255</f>
        <v>-0.24819494316611684</v>
      </c>
      <c r="I255" s="14">
        <f>('Retorno Acumulado'!I255-Picos!I255)/Picos!I255</f>
        <v>-0.55525158389947782</v>
      </c>
      <c r="J255" s="14">
        <f>('Retorno Acumulado'!J255-Picos!J255)/Picos!J255</f>
        <v>-0.12845849030130183</v>
      </c>
    </row>
    <row r="256" spans="1:10">
      <c r="A256" s="3">
        <v>44879</v>
      </c>
      <c r="B256" s="14">
        <f>('Retorno Acumulado'!B256-Picos!B256)/Picos!B256</f>
        <v>-3.2520000000000042E-2</v>
      </c>
      <c r="C256" s="14">
        <f>('Retorno Acumulado'!C256-Picos!C256)/Picos!C256</f>
        <v>-4.3713775405595796E-2</v>
      </c>
      <c r="D256" s="14">
        <f>('Retorno Acumulado'!D256-Picos!D256)/Picos!D256</f>
        <v>-3.5451993520000162E-2</v>
      </c>
      <c r="E256" s="14">
        <f>('Retorno Acumulado'!E256-Picos!E256)/Picos!E256</f>
        <v>-4.9480319151270331E-2</v>
      </c>
      <c r="F256" s="14">
        <f>('Retorno Acumulado'!F256-Picos!F256)/Picos!F256</f>
        <v>-5.3280475865099472E-2</v>
      </c>
      <c r="G256" s="14">
        <f>('Retorno Acumulado'!G256-Picos!G256)/Picos!G256</f>
        <v>-8.1181335665314061E-2</v>
      </c>
      <c r="H256" s="14">
        <f>('Retorno Acumulado'!H256-Picos!H256)/Picos!H256</f>
        <v>-0.25195396845028623</v>
      </c>
      <c r="I256" s="14">
        <f>('Retorno Acumulado'!I256-Picos!I256)/Picos!I256</f>
        <v>-0.55676461801105159</v>
      </c>
      <c r="J256" s="14">
        <f>('Retorno Acumulado'!J256-Picos!J256)/Picos!J256</f>
        <v>-0.11356978185350415</v>
      </c>
    </row>
    <row r="257" spans="1:10">
      <c r="A257" s="3">
        <v>44880</v>
      </c>
      <c r="B257" s="14">
        <f>('Retorno Acumulado'!B257-Picos!B257)/Picos!B257</f>
        <v>-3.2520000000000042E-2</v>
      </c>
      <c r="C257" s="14">
        <f>('Retorno Acumulado'!C257-Picos!C257)/Picos!C257</f>
        <v>-4.8551149272706512E-2</v>
      </c>
      <c r="D257" s="14">
        <f>('Retorno Acumulado'!D257-Picos!D257)/Picos!D257</f>
        <v>-3.6416541526480224E-2</v>
      </c>
      <c r="E257" s="14">
        <f>('Retorno Acumulado'!E257-Picos!E257)/Picos!E257</f>
        <v>-5.523904263769238E-2</v>
      </c>
      <c r="F257" s="14">
        <f>('Retorno Acumulado'!F257-Picos!F257)/Picos!F257</f>
        <v>-5.5173914913369246E-2</v>
      </c>
      <c r="G257" s="14">
        <f>('Retorno Acumulado'!G257-Picos!G257)/Picos!G257</f>
        <v>-8.7666817207520342E-2</v>
      </c>
      <c r="H257" s="14">
        <f>('Retorno Acumulado'!H257-Picos!H257)/Picos!H257</f>
        <v>-0.25569419860803477</v>
      </c>
      <c r="I257" s="14">
        <f>('Retorno Acumulado'!I257-Picos!I257)/Picos!I257</f>
        <v>-0.56122290110078743</v>
      </c>
      <c r="J257" s="14">
        <f>('Retorno Acumulado'!J257-Picos!J257)/Picos!J257</f>
        <v>-0.11579799604387646</v>
      </c>
    </row>
    <row r="258" spans="1:10">
      <c r="A258" s="3">
        <v>44881</v>
      </c>
      <c r="B258" s="14">
        <f>('Retorno Acumulado'!B258-Picos!B258)/Picos!B258</f>
        <v>-3.2520000000000042E-2</v>
      </c>
      <c r="C258" s="14">
        <f>('Retorno Acumulado'!C258-Picos!C258)/Picos!C258</f>
        <v>-4.5026031280761721E-2</v>
      </c>
      <c r="D258" s="14">
        <f>('Retorno Acumulado'!D258-Picos!D258)/Picos!D258</f>
        <v>-3.6416541526480224E-2</v>
      </c>
      <c r="E258" s="14">
        <f>('Retorno Acumulado'!E258-Picos!E258)/Picos!E258</f>
        <v>-5.2683464248027397E-2</v>
      </c>
      <c r="F258" s="14">
        <f>('Retorno Acumulado'!F258-Picos!F258)/Picos!F258</f>
        <v>-5.5173914913369246E-2</v>
      </c>
      <c r="G258" s="14">
        <f>('Retorno Acumulado'!G258-Picos!G258)/Picos!G258</f>
        <v>-8.6111289130859095E-2</v>
      </c>
      <c r="H258" s="14">
        <f>('Retorno Acumulado'!H258-Picos!H258)/Picos!H258</f>
        <v>-0.25569419860803477</v>
      </c>
      <c r="I258" s="14">
        <f>('Retorno Acumulado'!I258-Picos!I258)/Picos!I258</f>
        <v>-0.56179111744386201</v>
      </c>
      <c r="J258" s="14">
        <f>('Retorno Acumulado'!J258-Picos!J258)/Picos!J258</f>
        <v>-0.12140507743690331</v>
      </c>
    </row>
    <row r="259" spans="1:10">
      <c r="A259" s="3">
        <v>44882</v>
      </c>
      <c r="B259" s="14">
        <f>('Retorno Acumulado'!B259-Picos!B259)/Picos!B259</f>
        <v>-3.2520000000000042E-2</v>
      </c>
      <c r="C259" s="14">
        <f>('Retorno Acumulado'!C259-Picos!C259)/Picos!C259</f>
        <v>-7.344023180061203E-2</v>
      </c>
      <c r="D259" s="14">
        <f>('Retorno Acumulado'!D259-Picos!D259)/Picos!D259</f>
        <v>-3.7380124984953793E-2</v>
      </c>
      <c r="E259" s="14">
        <f>('Retorno Acumulado'!E259-Picos!E259)/Picos!E259</f>
        <v>-8.2735155997790591E-2</v>
      </c>
      <c r="F259" s="14">
        <f>('Retorno Acumulado'!F259-Picos!F259)/Picos!F259</f>
        <v>-5.7063567083542599E-2</v>
      </c>
      <c r="G259" s="14">
        <f>('Retorno Acumulado'!G259-Picos!G259)/Picos!G259</f>
        <v>-0.11690023140048442</v>
      </c>
      <c r="H259" s="14">
        <f>('Retorno Acumulado'!H259-Picos!H259)/Picos!H259</f>
        <v>-0.2594157276149946</v>
      </c>
      <c r="I259" s="14">
        <f>('Retorno Acumulado'!I259-Picos!I259)/Picos!I259</f>
        <v>-0.57913509003892349</v>
      </c>
      <c r="J259" s="14">
        <f>('Retorno Acumulado'!J259-Picos!J259)/Picos!J259</f>
        <v>-0.12108877474592218</v>
      </c>
    </row>
    <row r="260" spans="1:10">
      <c r="A260" s="3">
        <v>44883</v>
      </c>
      <c r="B260" s="14">
        <f>('Retorno Acumulado'!B260-Picos!B260)/Picos!B260</f>
        <v>-3.2520000000000042E-2</v>
      </c>
      <c r="C260" s="14">
        <f>('Retorno Acumulado'!C260-Picos!C260)/Picos!C260</f>
        <v>-7.6370013787658522E-2</v>
      </c>
      <c r="D260" s="14">
        <f>('Retorno Acumulado'!D260-Picos!D260)/Picos!D260</f>
        <v>-3.7380124984953793E-2</v>
      </c>
      <c r="E260" s="14">
        <f>('Retorno Acumulado'!E260-Picos!E260)/Picos!E260</f>
        <v>-8.6552812278527846E-2</v>
      </c>
      <c r="F260" s="14">
        <f>('Retorno Acumulado'!F260-Picos!F260)/Picos!F260</f>
        <v>-5.7063567083542599E-2</v>
      </c>
      <c r="G260" s="14">
        <f>('Retorno Acumulado'!G260-Picos!G260)/Picos!G260</f>
        <v>-0.12145879240599532</v>
      </c>
      <c r="H260" s="14">
        <f>('Retorno Acumulado'!H260-Picos!H260)/Picos!H260</f>
        <v>-0.2594157276149946</v>
      </c>
      <c r="I260" s="14">
        <f>('Retorno Acumulado'!I260-Picos!I260)/Picos!I260</f>
        <v>-0.58257018943402572</v>
      </c>
      <c r="J260" s="14">
        <f>('Retorno Acumulado'!J260-Picos!J260)/Picos!J260</f>
        <v>-0.12136556727536107</v>
      </c>
    </row>
    <row r="261" spans="1:10">
      <c r="A261" s="3">
        <v>44887</v>
      </c>
      <c r="B261" s="14">
        <f>('Retorno Acumulado'!B261-Picos!B261)/Picos!B261</f>
        <v>-3.2520000000000042E-2</v>
      </c>
      <c r="C261" s="14">
        <f>('Retorno Acumulado'!C261-Picos!C261)/Picos!C261</f>
        <v>-8.3560473230321688E-2</v>
      </c>
      <c r="D261" s="14">
        <f>('Retorno Acumulado'!D261-Picos!D261)/Picos!D261</f>
        <v>-3.834274485996883E-2</v>
      </c>
      <c r="E261" s="14">
        <f>('Retorno Acumulado'!E261-Picos!E261)/Picos!E261</f>
        <v>-9.4577445822661074E-2</v>
      </c>
      <c r="F261" s="14">
        <f>('Retorno Acumulado'!F261-Picos!F261)/Picos!F261</f>
        <v>-5.8949439949375598E-2</v>
      </c>
      <c r="G261" s="14">
        <f>('Retorno Acumulado'!G261-Picos!G261)/Picos!G261</f>
        <v>-0.13005531812230275</v>
      </c>
      <c r="H261" s="14">
        <f>('Retorno Acumulado'!H261-Picos!H261)/Picos!H261</f>
        <v>-0.26311864897691956</v>
      </c>
      <c r="I261" s="14">
        <f>('Retorno Acumulado'!I261-Picos!I261)/Picos!I261</f>
        <v>-0.58790702956211172</v>
      </c>
      <c r="J261" s="14">
        <f>('Retorno Acumulado'!J261-Picos!J261)/Picos!J261</f>
        <v>-0.11963897822771746</v>
      </c>
    </row>
    <row r="262" spans="1:10">
      <c r="A262" s="3">
        <v>44888</v>
      </c>
      <c r="B262" s="14">
        <f>('Retorno Acumulado'!B262-Picos!B262)/Picos!B262</f>
        <v>0</v>
      </c>
      <c r="C262" s="14">
        <f>('Retorno Acumulado'!C262-Picos!C262)/Picos!C262</f>
        <v>-7.1372743963811699E-2</v>
      </c>
      <c r="D262" s="14">
        <f>('Retorno Acumulado'!D262-Picos!D262)/Picos!D262</f>
        <v>0</v>
      </c>
      <c r="E262" s="14">
        <f>('Retorno Acumulado'!E262-Picos!E262)/Picos!E262</f>
        <v>-8.3441653828834006E-2</v>
      </c>
      <c r="F262" s="14">
        <f>('Retorno Acumulado'!F262-Picos!F262)/Picos!F262</f>
        <v>-1.805608786237568E-2</v>
      </c>
      <c r="G262" s="14">
        <f>('Retorno Acumulado'!G262-Picos!G262)/Picos!G262</f>
        <v>-0.12022581316176678</v>
      </c>
      <c r="H262" s="14">
        <f>('Retorno Acumulado'!H262-Picos!H262)/Picos!H262</f>
        <v>-0.2333081139212809</v>
      </c>
      <c r="I262" s="14">
        <f>('Retorno Acumulado'!I262-Picos!I262)/Picos!I262</f>
        <v>-0.58448707000044775</v>
      </c>
      <c r="J262" s="14">
        <f>('Retorno Acumulado'!J262-Picos!J262)/Picos!J262</f>
        <v>-0.11714223612502647</v>
      </c>
    </row>
    <row r="263" spans="1:10">
      <c r="A263" s="3">
        <v>44889</v>
      </c>
      <c r="B263" s="14">
        <f>('Retorno Acumulado'!B263-Picos!B263)/Picos!B263</f>
        <v>0</v>
      </c>
      <c r="C263" s="14">
        <f>('Retorno Acumulado'!C263-Picos!C263)/Picos!C263</f>
        <v>-7.1372743963811699E-2</v>
      </c>
      <c r="D263" s="14">
        <f>('Retorno Acumulado'!D263-Picos!D263)/Picos!D263</f>
        <v>-1.0000000000000644E-3</v>
      </c>
      <c r="E263" s="14">
        <f>('Retorno Acumulado'!E263-Picos!E263)/Picos!E263</f>
        <v>-8.4358212175005179E-2</v>
      </c>
      <c r="F263" s="14">
        <f>('Retorno Acumulado'!F263-Picos!F263)/Picos!F263</f>
        <v>-2.0019975686651006E-2</v>
      </c>
      <c r="G263" s="14">
        <f>('Retorno Acumulado'!G263-Picos!G263)/Picos!G263</f>
        <v>-0.12198536153544319</v>
      </c>
      <c r="H263" s="14">
        <f>('Retorno Acumulado'!H263-Picos!H263)/Picos!H263</f>
        <v>-0.23714157335167454</v>
      </c>
      <c r="I263" s="14">
        <f>('Retorno Acumulado'!I263-Picos!I263)/Picos!I263</f>
        <v>-0.5865646346504455</v>
      </c>
      <c r="J263" s="14">
        <f>('Retorno Acumulado'!J263-Picos!J263)/Picos!J263</f>
        <v>-0.11229463009244284</v>
      </c>
    </row>
    <row r="264" spans="1:10">
      <c r="A264" s="3">
        <v>44890</v>
      </c>
      <c r="B264" s="14">
        <f>('Retorno Acumulado'!B264-Picos!B264)/Picos!B264</f>
        <v>0</v>
      </c>
      <c r="C264" s="14">
        <f>('Retorno Acumulado'!C264-Picos!C264)/Picos!C264</f>
        <v>-6.828970147377153E-2</v>
      </c>
      <c r="D264" s="14">
        <f>('Retorno Acumulado'!D264-Picos!D264)/Picos!D264</f>
        <v>0</v>
      </c>
      <c r="E264" s="14">
        <f>('Retorno Acumulado'!E264-Picos!E264)/Picos!E264</f>
        <v>-8.2233923227251149E-2</v>
      </c>
      <c r="F264" s="14">
        <f>('Retorno Acumulado'!F264-Picos!F264)/Picos!F264</f>
        <v>-1.864555370255153E-2</v>
      </c>
      <c r="G264" s="14">
        <f>('Retorno Acumulado'!G264-Picos!G264)/Picos!G264</f>
        <v>-0.12082638221266999</v>
      </c>
      <c r="H264" s="14">
        <f>('Retorno Acumulado'!H264-Picos!H264)/Picos!H264</f>
        <v>-0.23836023968824518</v>
      </c>
      <c r="I264" s="14">
        <f>('Retorno Acumulado'!I264-Picos!I264)/Picos!I264</f>
        <v>-0.58725920606423276</v>
      </c>
      <c r="J264" s="14">
        <f>('Retorno Acumulado'!J264-Picos!J264)/Picos!J264</f>
        <v>-0.11249269244045007</v>
      </c>
    </row>
    <row r="265" spans="1:10">
      <c r="A265" s="3">
        <v>44896</v>
      </c>
      <c r="B265" s="14">
        <f>('Retorno Acumulado'!B265-Picos!B265)/Picos!B265</f>
        <v>0</v>
      </c>
      <c r="C265" s="14">
        <f>('Retorno Acumulado'!C265-Picos!C265)/Picos!C265</f>
        <v>-6.828970147377153E-2</v>
      </c>
      <c r="D265" s="14">
        <f>('Retorno Acumulado'!D265-Picos!D265)/Picos!D265</f>
        <v>0</v>
      </c>
      <c r="E265" s="14">
        <f>('Retorno Acumulado'!E265-Picos!E265)/Picos!E265</f>
        <v>-8.315168930402396E-2</v>
      </c>
      <c r="F265" s="14">
        <f>('Retorno Acumulado'!F265-Picos!F265)/Picos!F265</f>
        <v>-1.864555370255153E-2</v>
      </c>
      <c r="G265" s="14">
        <f>('Retorno Acumulado'!G265-Picos!G265)/Picos!G265</f>
        <v>-0.12258472944824467</v>
      </c>
      <c r="H265" s="14">
        <f>('Retorno Acumulado'!H265-Picos!H265)/Picos!H265</f>
        <v>-0.23836023968824518</v>
      </c>
      <c r="I265" s="14">
        <f>('Retorno Acumulado'!I265-Picos!I265)/Picos!I265</f>
        <v>-0.58932291003391168</v>
      </c>
      <c r="J265" s="14">
        <f>('Retorno Acumulado'!J265-Picos!J265)/Picos!J265</f>
        <v>-0.11633317041409845</v>
      </c>
    </row>
    <row r="266" spans="1:10">
      <c r="A266" s="3">
        <v>44897</v>
      </c>
      <c r="B266" s="14">
        <f>('Retorno Acumulado'!B266-Picos!B266)/Picos!B266</f>
        <v>0</v>
      </c>
      <c r="C266" s="14">
        <f>('Retorno Acumulado'!C266-Picos!C266)/Picos!C266</f>
        <v>-7.1321486785175914E-2</v>
      </c>
      <c r="D266" s="14">
        <f>('Retorno Acumulado'!D266-Picos!D266)/Picos!D266</f>
        <v>0</v>
      </c>
      <c r="E266" s="14">
        <f>('Retorno Acumulado'!E266-Picos!E266)/Picos!E266</f>
        <v>-8.7051962017724596E-2</v>
      </c>
      <c r="F266" s="14">
        <f>('Retorno Acumulado'!F266-Picos!F266)/Picos!F266</f>
        <v>-1.864555370255153E-2</v>
      </c>
      <c r="G266" s="14">
        <f>('Retorno Acumulado'!G266-Picos!G266)/Picos!G266</f>
        <v>-0.12719466927972364</v>
      </c>
      <c r="H266" s="14">
        <f>('Retorno Acumulado'!H266-Picos!H266)/Picos!H266</f>
        <v>-0.23836023968824518</v>
      </c>
      <c r="I266" s="14">
        <f>('Retorno Acumulado'!I266-Picos!I266)/Picos!I266</f>
        <v>-0.59271263873449165</v>
      </c>
      <c r="J266" s="14">
        <f>('Retorno Acumulado'!J266-Picos!J266)/Picos!J266</f>
        <v>-0.11961893089669599</v>
      </c>
    </row>
    <row r="267" spans="1:10">
      <c r="A267" s="3">
        <v>44900</v>
      </c>
      <c r="B267" s="14">
        <f>('Retorno Acumulado'!B267-Picos!B267)/Picos!B267</f>
        <v>0</v>
      </c>
      <c r="C267" s="14">
        <f>('Retorno Acumulado'!C267-Picos!C267)/Picos!C267</f>
        <v>-7.1321486785175914E-2</v>
      </c>
      <c r="D267" s="14">
        <f>('Retorno Acumulado'!D267-Picos!D267)/Picos!D267</f>
        <v>0</v>
      </c>
      <c r="E267" s="14">
        <f>('Retorno Acumulado'!E267-Picos!E267)/Picos!E267</f>
        <v>-8.7964910055706863E-2</v>
      </c>
      <c r="F267" s="14">
        <f>('Retorno Acumulado'!F267-Picos!F267)/Picos!F267</f>
        <v>-1.864555370255153E-2</v>
      </c>
      <c r="G267" s="14">
        <f>('Retorno Acumulado'!G267-Picos!G267)/Picos!G267</f>
        <v>-0.12894027994116414</v>
      </c>
      <c r="H267" s="14">
        <f>('Retorno Acumulado'!H267-Picos!H267)/Picos!H267</f>
        <v>-0.23836023968824518</v>
      </c>
      <c r="I267" s="14">
        <f>('Retorno Acumulado'!I267-Picos!I267)/Picos!I267</f>
        <v>-0.59474907554081924</v>
      </c>
      <c r="J267" s="14">
        <f>('Retorno Acumulado'!J267-Picos!J267)/Picos!J267</f>
        <v>-0.12259172635066147</v>
      </c>
    </row>
    <row r="268" spans="1:10">
      <c r="A268" s="3">
        <v>44901</v>
      </c>
      <c r="B268" s="14">
        <f>('Retorno Acumulado'!B268-Picos!B268)/Picos!B268</f>
        <v>-6.0980000000000556E-3</v>
      </c>
      <c r="C268" s="14">
        <f>('Retorno Acumulado'!C268-Picos!C268)/Picos!C268</f>
        <v>-7.6984568358759956E-2</v>
      </c>
      <c r="D268" s="14">
        <f>('Retorno Acumulado'!D268-Picos!D268)/Picos!D268</f>
        <v>-7.0980000000000591E-3</v>
      </c>
      <c r="E268" s="14">
        <f>('Retorno Acumulado'!E268-Picos!E268)/Picos!E268</f>
        <v>-9.4438535124131473E-2</v>
      </c>
      <c r="F268" s="14">
        <f>('Retorno Acumulado'!F268-Picos!F268)/Picos!F268</f>
        <v>-2.6592562008668347E-2</v>
      </c>
      <c r="G268" s="14">
        <f>('Retorno Acumulado'!G268-Picos!G268)/Picos!G268</f>
        <v>-0.13599412155420057</v>
      </c>
      <c r="H268" s="14">
        <f>('Retorno Acumulado'!H268-Picos!H268)/Picos!H268</f>
        <v>-0.24681291774818506</v>
      </c>
      <c r="I268" s="14">
        <f>('Retorno Acumulado'!I268-Picos!I268)/Picos!I268</f>
        <v>-0.59924655030046725</v>
      </c>
      <c r="J268" s="14">
        <f>('Retorno Acumulado'!J268-Picos!J268)/Picos!J268</f>
        <v>-0.12941713429641069</v>
      </c>
    </row>
    <row r="269" spans="1:10">
      <c r="A269" s="3">
        <v>44902</v>
      </c>
      <c r="B269" s="14">
        <f>('Retorno Acumulado'!B269-Picos!B269)/Picos!B269</f>
        <v>-6.0980000000000556E-3</v>
      </c>
      <c r="C269" s="14">
        <f>('Retorno Acumulado'!C269-Picos!C269)/Picos!C269</f>
        <v>-0.10783728217680004</v>
      </c>
      <c r="D269" s="14">
        <f>('Retorno Acumulado'!D269-Picos!D269)/Picos!D269</f>
        <v>-7.0980000000000591E-3</v>
      </c>
      <c r="E269" s="14">
        <f>('Retorno Acumulado'!E269-Picos!E269)/Picos!E269</f>
        <v>-0.12561339411394812</v>
      </c>
      <c r="F269" s="14">
        <f>('Retorno Acumulado'!F269-Picos!F269)/Picos!F269</f>
        <v>-2.6592562008668347E-2</v>
      </c>
      <c r="G269" s="14">
        <f>('Retorno Acumulado'!G269-Picos!G269)/Picos!G269</f>
        <v>-0.16660239380402136</v>
      </c>
      <c r="H269" s="14">
        <f>('Retorno Acumulado'!H269-Picos!H269)/Picos!H269</f>
        <v>-0.24681291774818506</v>
      </c>
      <c r="I269" s="14">
        <f>('Retorno Acumulado'!I269-Picos!I269)/Picos!I269</f>
        <v>-0.61464590235862149</v>
      </c>
      <c r="J269" s="14">
        <f>('Retorno Acumulado'!J269-Picos!J269)/Picos!J269</f>
        <v>-0.12361904289477481</v>
      </c>
    </row>
    <row r="270" spans="1:10">
      <c r="A270" s="3">
        <v>44903</v>
      </c>
      <c r="B270" s="14">
        <f>('Retorno Acumulado'!B270-Picos!B270)/Picos!B270</f>
        <v>-6.0980000000000556E-3</v>
      </c>
      <c r="C270" s="14">
        <f>('Retorno Acumulado'!C270-Picos!C270)/Picos!C270</f>
        <v>-0.10783728217680004</v>
      </c>
      <c r="D270" s="14">
        <f>('Retorno Acumulado'!D270-Picos!D270)/Picos!D270</f>
        <v>-7.0980000000000591E-3</v>
      </c>
      <c r="E270" s="14">
        <f>('Retorno Acumulado'!E270-Picos!E270)/Picos!E270</f>
        <v>-0.12648778071983421</v>
      </c>
      <c r="F270" s="14">
        <f>('Retorno Acumulado'!F270-Picos!F270)/Picos!F270</f>
        <v>-2.6592562008668347E-2</v>
      </c>
      <c r="G270" s="14">
        <f>('Retorno Acumulado'!G270-Picos!G270)/Picos!G270</f>
        <v>-0.16826918901641338</v>
      </c>
      <c r="H270" s="14">
        <f>('Retorno Acumulado'!H270-Picos!H270)/Picos!H270</f>
        <v>-0.24681291774818506</v>
      </c>
      <c r="I270" s="14">
        <f>('Retorno Acumulado'!I270-Picos!I270)/Picos!I270</f>
        <v>-0.61657267284682826</v>
      </c>
      <c r="J270" s="14">
        <f>('Retorno Acumulado'!J270-Picos!J270)/Picos!J270</f>
        <v>-0.129080024150104</v>
      </c>
    </row>
    <row r="271" spans="1:10">
      <c r="A271" s="3">
        <v>44904</v>
      </c>
      <c r="B271" s="14">
        <f>('Retorno Acumulado'!B271-Picos!B271)/Picos!B271</f>
        <v>-6.0980000000000556E-3</v>
      </c>
      <c r="C271" s="14">
        <f>('Retorno Acumulado'!C271-Picos!C271)/Picos!C271</f>
        <v>-0.10783728217680004</v>
      </c>
      <c r="D271" s="14">
        <f>('Retorno Acumulado'!D271-Picos!D271)/Picos!D271</f>
        <v>-7.0980000000000591E-3</v>
      </c>
      <c r="E271" s="14">
        <f>('Retorno Acumulado'!E271-Picos!E271)/Picos!E271</f>
        <v>-0.12736129293911441</v>
      </c>
      <c r="F271" s="14">
        <f>('Retorno Acumulado'!F271-Picos!F271)/Picos!F271</f>
        <v>-2.6592562008668347E-2</v>
      </c>
      <c r="G271" s="14">
        <f>('Retorno Acumulado'!G271-Picos!G271)/Picos!G271</f>
        <v>-0.16993265063838053</v>
      </c>
      <c r="H271" s="14">
        <f>('Retorno Acumulado'!H271-Picos!H271)/Picos!H271</f>
        <v>-0.24681291774818506</v>
      </c>
      <c r="I271" s="14">
        <f>('Retorno Acumulado'!I271-Picos!I271)/Picos!I271</f>
        <v>-0.61848980948259424</v>
      </c>
      <c r="J271" s="14">
        <f>('Retorno Acumulado'!J271-Picos!J271)/Picos!J271</f>
        <v>-0.12294667605563547</v>
      </c>
    </row>
    <row r="272" spans="1:10">
      <c r="A272" s="3">
        <v>44908</v>
      </c>
      <c r="B272" s="14">
        <f>('Retorno Acumulado'!B272-Picos!B272)/Picos!B272</f>
        <v>-6.0980000000000556E-3</v>
      </c>
      <c r="C272" s="14">
        <f>('Retorno Acumulado'!C272-Picos!C272)/Picos!C272</f>
        <v>-0.12778157973373766</v>
      </c>
      <c r="D272" s="14">
        <f>('Retorno Acumulado'!D272-Picos!D272)/Picos!D272</f>
        <v>-7.0980000000000591E-3</v>
      </c>
      <c r="E272" s="14">
        <f>('Retorno Acumulado'!E272-Picos!E272)/Picos!E272</f>
        <v>-0.14774176994252139</v>
      </c>
      <c r="F272" s="14">
        <f>('Retorno Acumulado'!F272-Picos!F272)/Picos!F272</f>
        <v>-2.6592562008668347E-2</v>
      </c>
      <c r="G272" s="14">
        <f>('Retorno Acumulado'!G272-Picos!G272)/Picos!G272</f>
        <v>-0.19014894093208273</v>
      </c>
      <c r="H272" s="14">
        <f>('Retorno Acumulado'!H272-Picos!H272)/Picos!H272</f>
        <v>-0.24681291774818506</v>
      </c>
      <c r="I272" s="14">
        <f>('Retorno Acumulado'!I272-Picos!I272)/Picos!I272</f>
        <v>-0.62892602074419779</v>
      </c>
      <c r="J272" s="14">
        <f>('Retorno Acumulado'!J272-Picos!J272)/Picos!J272</f>
        <v>-0.13501942502343561</v>
      </c>
    </row>
    <row r="273" spans="1:10">
      <c r="A273" s="3">
        <v>44909</v>
      </c>
      <c r="B273" s="14">
        <f>('Retorno Acumulado'!B273-Picos!B273)/Picos!B273</f>
        <v>-6.0980000000000556E-3</v>
      </c>
      <c r="C273" s="14">
        <f>('Retorno Acumulado'!C273-Picos!C273)/Picos!C273</f>
        <v>-0.13074566866527584</v>
      </c>
      <c r="D273" s="14">
        <f>('Retorno Acumulado'!D273-Picos!D273)/Picos!D273</f>
        <v>-7.0980000000000591E-3</v>
      </c>
      <c r="E273" s="14">
        <f>('Retorno Acumulado'!E273-Picos!E273)/Picos!E273</f>
        <v>-0.15149028572439086</v>
      </c>
      <c r="F273" s="14">
        <f>('Retorno Acumulado'!F273-Picos!F273)/Picos!F273</f>
        <v>-2.6592562008668347E-2</v>
      </c>
      <c r="G273" s="14">
        <f>('Retorno Acumulado'!G273-Picos!G273)/Picos!G273</f>
        <v>-0.1945207868992844</v>
      </c>
      <c r="H273" s="14">
        <f>('Retorno Acumulado'!H273-Picos!H273)/Picos!H273</f>
        <v>-0.24681291774818506</v>
      </c>
      <c r="I273" s="14">
        <f>('Retorno Acumulado'!I273-Picos!I273)/Picos!I273</f>
        <v>-0.63204242371331454</v>
      </c>
      <c r="J273" s="14">
        <f>('Retorno Acumulado'!J273-Picos!J273)/Picos!J273</f>
        <v>-0.14024154239074074</v>
      </c>
    </row>
    <row r="274" spans="1:10">
      <c r="A274" s="3">
        <v>44910</v>
      </c>
      <c r="B274" s="14">
        <f>('Retorno Acumulado'!B274-Picos!B274)/Picos!B274</f>
        <v>-6.0980000000000556E-3</v>
      </c>
      <c r="C274" s="14">
        <f>('Retorno Acumulado'!C274-Picos!C274)/Picos!C274</f>
        <v>-0.13074566866527584</v>
      </c>
      <c r="D274" s="14">
        <f>('Retorno Acumulado'!D274-Picos!D274)/Picos!D274</f>
        <v>-7.0980000000000591E-3</v>
      </c>
      <c r="E274" s="14">
        <f>('Retorno Acumulado'!E274-Picos!E274)/Picos!E274</f>
        <v>-0.15233879543866644</v>
      </c>
      <c r="F274" s="14">
        <f>('Retorno Acumulado'!F274-Picos!F274)/Picos!F274</f>
        <v>-2.6592562008668347E-2</v>
      </c>
      <c r="G274" s="14">
        <f>('Retorno Acumulado'!G274-Picos!G274)/Picos!G274</f>
        <v>-0.19613174532548586</v>
      </c>
      <c r="H274" s="14">
        <f>('Retorno Acumulado'!H274-Picos!H274)/Picos!H274</f>
        <v>-0.24681291774818506</v>
      </c>
      <c r="I274" s="14">
        <f>('Retorno Acumulado'!I274-Picos!I274)/Picos!I274</f>
        <v>-0.633882211594748</v>
      </c>
      <c r="J274" s="14">
        <f>('Retorno Acumulado'!J274-Picos!J274)/Picos!J274</f>
        <v>-0.14677510752544137</v>
      </c>
    </row>
    <row r="275" spans="1:10">
      <c r="A275" s="3">
        <v>44914</v>
      </c>
      <c r="B275" s="14">
        <f>('Retorno Acumulado'!B275-Picos!B275)/Picos!B275</f>
        <v>-6.0980000000000556E-3</v>
      </c>
      <c r="C275" s="14">
        <f>('Retorno Acumulado'!C275-Picos!C275)/Picos!C275</f>
        <v>-0.12316664015036849</v>
      </c>
      <c r="D275" s="14">
        <f>('Retorno Acumulado'!D275-Picos!D275)/Picos!D275</f>
        <v>-7.0980000000000591E-3</v>
      </c>
      <c r="E275" s="14">
        <f>('Retorno Acumulado'!E275-Picos!E275)/Picos!E275</f>
        <v>-0.1457956986006575</v>
      </c>
      <c r="F275" s="14">
        <f>('Retorno Acumulado'!F275-Picos!F275)/Picos!F275</f>
        <v>-2.6592562008668347E-2</v>
      </c>
      <c r="G275" s="14">
        <f>('Retorno Acumulado'!G275-Picos!G275)/Picos!G275</f>
        <v>-0.19073055452232787</v>
      </c>
      <c r="H275" s="14">
        <f>('Retorno Acumulado'!H275-Picos!H275)/Picos!H275</f>
        <v>-0.24681291774818506</v>
      </c>
      <c r="I275" s="14">
        <f>('Retorno Acumulado'!I275-Picos!I275)/Picos!I275</f>
        <v>-0.63252061953966887</v>
      </c>
      <c r="J275" s="14">
        <f>('Retorno Acumulado'!J275-Picos!J275)/Picos!J275</f>
        <v>-0.15295706857211741</v>
      </c>
    </row>
    <row r="276" spans="1:10">
      <c r="A276" s="3">
        <v>44915</v>
      </c>
      <c r="B276" s="14">
        <f>('Retorno Acumulado'!B276-Picos!B276)/Picos!B276</f>
        <v>-2.1330542052000037E-2</v>
      </c>
      <c r="C276" s="14">
        <f>('Retorno Acumulado'!C276-Picos!C276)/Picos!C276</f>
        <v>-0.13696675073335826</v>
      </c>
      <c r="D276" s="14">
        <f>('Retorno Acumulado'!D276-Picos!D276)/Picos!D276</f>
        <v>-2.3308118051999973E-2</v>
      </c>
      <c r="E276" s="14">
        <f>('Retorno Acumulado'!E276-Picos!E276)/Picos!E276</f>
        <v>-0.16093376492474532</v>
      </c>
      <c r="F276" s="14">
        <f>('Retorno Acumulado'!F276-Picos!F276)/Picos!F276</f>
        <v>-4.3457819279306059E-2</v>
      </c>
      <c r="G276" s="14">
        <f>('Retorno Acumulado'!G276-Picos!G276)/Picos!G276</f>
        <v>-0.20667566195084899</v>
      </c>
      <c r="H276" s="14">
        <f>('Retorno Acumulado'!H276-Picos!H276)/Picos!H276</f>
        <v>-0.26212219838203538</v>
      </c>
      <c r="I276" s="14">
        <f>('Retorno Acumulado'!I276-Picos!I276)/Picos!I276</f>
        <v>-0.64194089958749712</v>
      </c>
      <c r="J276" s="14">
        <f>('Retorno Acumulado'!J276-Picos!J276)/Picos!J276</f>
        <v>-0.14867180060102672</v>
      </c>
    </row>
    <row r="277" spans="1:10">
      <c r="A277" s="3">
        <v>44916</v>
      </c>
      <c r="B277" s="14">
        <f>('Retorno Acumulado'!B277-Picos!B277)/Picos!B277</f>
        <v>-2.1330542052000037E-2</v>
      </c>
      <c r="C277" s="14">
        <f>('Retorno Acumulado'!C277-Picos!C277)/Picos!C277</f>
        <v>-0.14226620640048013</v>
      </c>
      <c r="D277" s="14">
        <f>('Retorno Acumulado'!D277-Picos!D277)/Picos!D277</f>
        <v>-2.3308118051999973E-2</v>
      </c>
      <c r="E277" s="14">
        <f>('Retorno Acumulado'!E277-Picos!E277)/Picos!E277</f>
        <v>-0.16692511737630025</v>
      </c>
      <c r="F277" s="14">
        <f>('Retorno Acumulado'!F277-Picos!F277)/Picos!F277</f>
        <v>-4.3457819279306059E-2</v>
      </c>
      <c r="G277" s="14">
        <f>('Retorno Acumulado'!G277-Picos!G277)/Picos!G277</f>
        <v>-0.21313371872473813</v>
      </c>
      <c r="H277" s="14">
        <f>('Retorno Acumulado'!H277-Picos!H277)/Picos!H277</f>
        <v>-0.26212219838203538</v>
      </c>
      <c r="I277" s="14">
        <f>('Retorno Acumulado'!I277-Picos!I277)/Picos!I277</f>
        <v>-0.64592985699564254</v>
      </c>
      <c r="J277" s="14">
        <f>('Retorno Acumulado'!J277-Picos!J277)/Picos!J277</f>
        <v>-0.14592985281638646</v>
      </c>
    </row>
    <row r="278" spans="1:10">
      <c r="A278" s="3">
        <v>44921</v>
      </c>
      <c r="B278" s="14">
        <f>('Retorno Acumulado'!B278-Picos!B278)/Picos!B278</f>
        <v>-3.2488352542065155E-2</v>
      </c>
      <c r="C278" s="14">
        <f>('Retorno Acumulado'!C278-Picos!C278)/Picos!C278</f>
        <v>-0.14226620640048013</v>
      </c>
      <c r="D278" s="14">
        <f>('Retorno Acumulado'!D278-Picos!D278)/Picos!D278</f>
        <v>-3.5420074080037181E-2</v>
      </c>
      <c r="E278" s="14">
        <f>('Retorno Acumulado'!E278-Picos!E278)/Picos!E278</f>
        <v>-0.16775819225892399</v>
      </c>
      <c r="F278" s="14">
        <f>('Retorno Acumulado'!F278-Picos!F278)/Picos!F278</f>
        <v>-5.6276441043144082E-2</v>
      </c>
      <c r="G278" s="14">
        <f>('Retorno Acumulado'!G278-Picos!G278)/Picos!G278</f>
        <v>-0.2147074512872886</v>
      </c>
      <c r="H278" s="14">
        <f>('Retorno Acumulado'!H278-Picos!H278)/Picos!H278</f>
        <v>-0.2742241322063716</v>
      </c>
      <c r="I278" s="14">
        <f>('Retorno Acumulado'!I278-Picos!I278)/Picos!I278</f>
        <v>-0.64770020771066439</v>
      </c>
      <c r="J278" s="14">
        <f>('Retorno Acumulado'!J278-Picos!J278)/Picos!J278</f>
        <v>-0.13893079361173241</v>
      </c>
    </row>
    <row r="279" spans="1:10">
      <c r="A279" s="3">
        <v>44924</v>
      </c>
      <c r="B279" s="14">
        <f>('Retorno Acumulado'!B279-Picos!B279)/Picos!B279</f>
        <v>-3.2488352542065155E-2</v>
      </c>
      <c r="C279" s="14">
        <f>('Retorno Acumulado'!C279-Picos!C279)/Picos!C279</f>
        <v>-0.14226620640048013</v>
      </c>
      <c r="D279" s="14">
        <f>('Retorno Acumulado'!D279-Picos!D279)/Picos!D279</f>
        <v>-3.5420074080037181E-2</v>
      </c>
      <c r="E279" s="14">
        <f>('Retorno Acumulado'!E279-Picos!E279)/Picos!E279</f>
        <v>-0.16775819225892399</v>
      </c>
      <c r="F279" s="14">
        <f>('Retorno Acumulado'!F279-Picos!F279)/Picos!F279</f>
        <v>-5.6276441043144082E-2</v>
      </c>
      <c r="G279" s="14">
        <f>('Retorno Acumulado'!G279-Picos!G279)/Picos!G279</f>
        <v>-0.2147074512872886</v>
      </c>
      <c r="H279" s="14">
        <f>('Retorno Acumulado'!H279-Picos!H279)/Picos!H279</f>
        <v>-0.2742241322063716</v>
      </c>
      <c r="I279" s="14">
        <f>('Retorno Acumulado'!I279-Picos!I279)/Picos!I279</f>
        <v>-0.64770020771066439</v>
      </c>
      <c r="J279" s="14">
        <f>('Retorno Acumulado'!J279-Picos!J279)/Picos!J279</f>
        <v>-0.1543813041415425</v>
      </c>
    </row>
    <row r="280" spans="1:10">
      <c r="A280" s="3">
        <v>44925</v>
      </c>
      <c r="B280" s="14">
        <f>('Retorno Acumulado'!B280-Picos!B280)/Picos!B280</f>
        <v>-3.2488352542065155E-2</v>
      </c>
      <c r="C280" s="14">
        <f>('Retorno Acumulado'!C280-Picos!C280)/Picos!C280</f>
        <v>-0.13326000156768517</v>
      </c>
      <c r="D280" s="14">
        <f>('Retorno Acumulado'!D280-Picos!D280)/Picos!D280</f>
        <v>-3.5420074080037181E-2</v>
      </c>
      <c r="E280" s="14">
        <f>('Retorno Acumulado'!E280-Picos!E280)/Picos!E280</f>
        <v>-0.15985189508538383</v>
      </c>
      <c r="F280" s="14">
        <f>('Retorno Acumulado'!F280-Picos!F280)/Picos!F280</f>
        <v>-5.6276441043144082E-2</v>
      </c>
      <c r="G280" s="14">
        <f>('Retorno Acumulado'!G280-Picos!G280)/Picos!G280</f>
        <v>-0.20803246462323055</v>
      </c>
      <c r="H280" s="14">
        <f>('Retorno Acumulado'!H280-Picos!H280)/Picos!H280</f>
        <v>-0.2742241322063716</v>
      </c>
      <c r="I280" s="14">
        <f>('Retorno Acumulado'!I280-Picos!I280)/Picos!I280</f>
        <v>-0.64576255885307299</v>
      </c>
      <c r="J280" s="14">
        <f>('Retorno Acumulado'!J280-Picos!J280)/Picos!J280</f>
        <v>-0.15762726713666494</v>
      </c>
    </row>
    <row r="281" spans="1:10">
      <c r="A281" s="3">
        <v>44928</v>
      </c>
      <c r="B281" s="14">
        <f>('Retorno Acumulado'!B281-Picos!B281)/Picos!B281</f>
        <v>-3.2488352542065155E-2</v>
      </c>
      <c r="C281" s="14">
        <f>('Retorno Acumulado'!C281-Picos!C281)/Picos!C281</f>
        <v>-0.13326000156768517</v>
      </c>
      <c r="D281" s="14">
        <f>('Retorno Acumulado'!D281-Picos!D281)/Picos!D281</f>
        <v>-3.5420074080037181E-2</v>
      </c>
      <c r="E281" s="14">
        <f>('Retorno Acumulado'!E281-Picos!E281)/Picos!E281</f>
        <v>-0.15985189508538383</v>
      </c>
      <c r="F281" s="14">
        <f>('Retorno Acumulado'!F281-Picos!F281)/Picos!F281</f>
        <v>-5.6276441043144082E-2</v>
      </c>
      <c r="G281" s="14">
        <f>('Retorno Acumulado'!G281-Picos!G281)/Picos!G281</f>
        <v>-0.20803246462323055</v>
      </c>
      <c r="H281" s="14">
        <f>('Retorno Acumulado'!H281-Picos!H281)/Picos!H281</f>
        <v>-0.2742241322063716</v>
      </c>
      <c r="I281" s="14">
        <f>('Retorno Acumulado'!I281-Picos!I281)/Picos!I281</f>
        <v>-0.64576255885307299</v>
      </c>
      <c r="J281" s="14">
        <f>('Retorno Acumulado'!J281-Picos!J281)/Picos!J281</f>
        <v>-0.17566508838572745</v>
      </c>
    </row>
    <row r="282" spans="1:10">
      <c r="A282" s="3">
        <v>44929</v>
      </c>
      <c r="B282" s="14">
        <f>('Retorno Acumulado'!B282-Picos!B282)/Picos!B282</f>
        <v>-3.2488352542065155E-2</v>
      </c>
      <c r="C282" s="14">
        <f>('Retorno Acumulado'!C282-Picos!C282)/Picos!C282</f>
        <v>-0.13326000156768517</v>
      </c>
      <c r="D282" s="14">
        <f>('Retorno Acumulado'!D282-Picos!D282)/Picos!D282</f>
        <v>-3.5420074080037181E-2</v>
      </c>
      <c r="E282" s="14">
        <f>('Retorno Acumulado'!E282-Picos!E282)/Picos!E282</f>
        <v>-0.15985189508538383</v>
      </c>
      <c r="F282" s="14">
        <f>('Retorno Acumulado'!F282-Picos!F282)/Picos!F282</f>
        <v>-5.6276441043144082E-2</v>
      </c>
      <c r="G282" s="14">
        <f>('Retorno Acumulado'!G282-Picos!G282)/Picos!G282</f>
        <v>-0.20803246462323055</v>
      </c>
      <c r="H282" s="14">
        <f>('Retorno Acumulado'!H282-Picos!H282)/Picos!H282</f>
        <v>-0.2742241322063716</v>
      </c>
      <c r="I282" s="14">
        <f>('Retorno Acumulado'!I282-Picos!I282)/Picos!I282</f>
        <v>-0.64576255885307299</v>
      </c>
      <c r="J282" s="14">
        <f>('Retorno Acumulado'!J282-Picos!J282)/Picos!J282</f>
        <v>-0.16738537788084035</v>
      </c>
    </row>
    <row r="283" spans="1:10">
      <c r="A283" s="3">
        <v>44930</v>
      </c>
      <c r="B283" s="14">
        <f>('Retorno Acumulado'!B283-Picos!B283)/Picos!B283</f>
        <v>-3.2488352542065155E-2</v>
      </c>
      <c r="C283" s="14">
        <f>('Retorno Acumulado'!C283-Picos!C283)/Picos!C283</f>
        <v>-0.13326000156768517</v>
      </c>
      <c r="D283" s="14">
        <f>('Retorno Acumulado'!D283-Picos!D283)/Picos!D283</f>
        <v>-3.5420074080037181E-2</v>
      </c>
      <c r="E283" s="14">
        <f>('Retorno Acumulado'!E283-Picos!E283)/Picos!E283</f>
        <v>-0.15985189508538383</v>
      </c>
      <c r="F283" s="14">
        <f>('Retorno Acumulado'!F283-Picos!F283)/Picos!F283</f>
        <v>-5.6276441043144082E-2</v>
      </c>
      <c r="G283" s="14">
        <f>('Retorno Acumulado'!G283-Picos!G283)/Picos!G283</f>
        <v>-0.20803246462323055</v>
      </c>
      <c r="H283" s="14">
        <f>('Retorno Acumulado'!H283-Picos!H283)/Picos!H283</f>
        <v>-0.2742241322063716</v>
      </c>
      <c r="I283" s="14">
        <f>('Retorno Acumulado'!I283-Picos!I283)/Picos!I283</f>
        <v>-0.64576255885307299</v>
      </c>
      <c r="J283" s="14">
        <f>('Retorno Acumulado'!J283-Picos!J283)/Picos!J283</f>
        <v>-0.16602671978013409</v>
      </c>
    </row>
    <row r="284" spans="1:10">
      <c r="A284" s="3">
        <v>44932</v>
      </c>
      <c r="B284" s="14">
        <f>('Retorno Acumulado'!B284-Picos!B284)/Picos!B284</f>
        <v>-3.2488352542065155E-2</v>
      </c>
      <c r="C284" s="14">
        <f>('Retorno Acumulado'!C284-Picos!C284)/Picos!C284</f>
        <v>-0.13326000156768517</v>
      </c>
      <c r="D284" s="14">
        <f>('Retorno Acumulado'!D284-Picos!D284)/Picos!D284</f>
        <v>-3.5420074080037181E-2</v>
      </c>
      <c r="E284" s="14">
        <f>('Retorno Acumulado'!E284-Picos!E284)/Picos!E284</f>
        <v>-0.15985189508538383</v>
      </c>
      <c r="F284" s="14">
        <f>('Retorno Acumulado'!F284-Picos!F284)/Picos!F284</f>
        <v>-5.6276441043144082E-2</v>
      </c>
      <c r="G284" s="14">
        <f>('Retorno Acumulado'!G284-Picos!G284)/Picos!G284</f>
        <v>-0.20803246462323055</v>
      </c>
      <c r="H284" s="14">
        <f>('Retorno Acumulado'!H284-Picos!H284)/Picos!H284</f>
        <v>-0.2742241322063716</v>
      </c>
      <c r="I284" s="14">
        <f>('Retorno Acumulado'!I284-Picos!I284)/Picos!I284</f>
        <v>-0.64576255885307299</v>
      </c>
      <c r="J284" s="14">
        <f>('Retorno Acumulado'!J284-Picos!J284)/Picos!J284</f>
        <v>-0.13535611804671055</v>
      </c>
    </row>
    <row r="285" spans="1:10">
      <c r="A285" s="3">
        <v>44936</v>
      </c>
      <c r="B285" s="14">
        <f>('Retorno Acumulado'!B285-Picos!B285)/Picos!B285</f>
        <v>-3.2488352542065155E-2</v>
      </c>
      <c r="C285" s="14">
        <f>('Retorno Acumulado'!C285-Picos!C285)/Picos!C285</f>
        <v>-0.13326000156768517</v>
      </c>
      <c r="D285" s="14">
        <f>('Retorno Acumulado'!D285-Picos!D285)/Picos!D285</f>
        <v>-3.638465400595714E-2</v>
      </c>
      <c r="E285" s="14">
        <f>('Retorno Acumulado'!E285-Picos!E285)/Picos!E285</f>
        <v>-0.16069204319029848</v>
      </c>
      <c r="F285" s="14">
        <f>('Retorno Acumulado'!F285-Picos!F285)/Picos!F285</f>
        <v>-5.816388816105774E-2</v>
      </c>
      <c r="G285" s="14">
        <f>('Retorno Acumulado'!G285-Picos!G285)/Picos!G285</f>
        <v>-0.20961639969398407</v>
      </c>
      <c r="H285" s="14">
        <f>('Retorno Acumulado'!H285-Picos!H285)/Picos!H285</f>
        <v>-0.2778530115453397</v>
      </c>
      <c r="I285" s="14">
        <f>('Retorno Acumulado'!I285-Picos!I285)/Picos!I285</f>
        <v>-0.64753374605880776</v>
      </c>
      <c r="J285" s="14">
        <f>('Retorno Acumulado'!J285-Picos!J285)/Picos!J285</f>
        <v>-0.11086020998089495</v>
      </c>
    </row>
    <row r="286" spans="1:10">
      <c r="A286" s="3">
        <v>44937</v>
      </c>
      <c r="B286" s="14">
        <f>('Retorno Acumulado'!B286-Picos!B286)/Picos!B286</f>
        <v>-2.3622075804760681E-2</v>
      </c>
      <c r="C286" s="14">
        <f>('Retorno Acumulado'!C286-Picos!C286)/Picos!C286</f>
        <v>-0.12531719622205142</v>
      </c>
      <c r="D286" s="14">
        <f>('Retorno Acumulado'!D286-Picos!D286)/Picos!D286</f>
        <v>-2.851769832126172E-2</v>
      </c>
      <c r="E286" s="14">
        <f>('Retorno Acumulado'!E286-Picos!E286)/Picos!E286</f>
        <v>-0.1538399330309041</v>
      </c>
      <c r="F286" s="14">
        <f>('Retorno Acumulado'!F286-Picos!F286)/Picos!F286</f>
        <v>-5.1416574255843568E-2</v>
      </c>
      <c r="G286" s="14">
        <f>('Retorno Acumulado'!G286-Picos!G286)/Picos!G286</f>
        <v>-0.2039540915813918</v>
      </c>
      <c r="H286" s="14">
        <f>('Retorno Acumulado'!H286-Picos!H286)/Picos!H286</f>
        <v>-0.2748459914854145</v>
      </c>
      <c r="I286" s="14">
        <f>('Retorno Acumulado'!I286-Picos!I286)/Picos!I286</f>
        <v>-0.64606607657739656</v>
      </c>
      <c r="J286" s="14">
        <f>('Retorno Acumulado'!J286-Picos!J286)/Picos!J286</f>
        <v>-0.11007287027374942</v>
      </c>
    </row>
    <row r="287" spans="1:10">
      <c r="A287" s="3">
        <v>44938</v>
      </c>
      <c r="B287" s="14">
        <f>('Retorno Acumulado'!B287-Picos!B287)/Picos!B287</f>
        <v>0</v>
      </c>
      <c r="C287" s="14">
        <f>('Retorno Acumulado'!C287-Picos!C287)/Picos!C287</f>
        <v>-6.3648122483089029E-2</v>
      </c>
      <c r="D287" s="14">
        <f>('Retorno Acumulado'!D287-Picos!D287)/Picos!D287</f>
        <v>0</v>
      </c>
      <c r="E287" s="14">
        <f>('Retorno Acumulado'!E287-Picos!E287)/Picos!E287</f>
        <v>-9.5028000656250555E-2</v>
      </c>
      <c r="F287" s="14">
        <f>('Retorno Acumulado'!F287-Picos!F287)/Picos!F287</f>
        <v>0</v>
      </c>
      <c r="G287" s="14">
        <f>('Retorno Acumulado'!G287-Picos!G287)/Picos!G287</f>
        <v>-0.14942136464812922</v>
      </c>
      <c r="H287" s="14">
        <f>('Retorno Acumulado'!H287-Picos!H287)/Picos!H287</f>
        <v>-0.22734514073467083</v>
      </c>
      <c r="I287" s="14">
        <f>('Retorno Acumulado'!I287-Picos!I287)/Picos!I287</f>
        <v>-0.62288181189056058</v>
      </c>
      <c r="J287" s="14">
        <f>('Retorno Acumulado'!J287-Picos!J287)/Picos!J287</f>
        <v>-9.5443463070939677E-2</v>
      </c>
    </row>
    <row r="288" spans="1:10">
      <c r="A288" s="3">
        <v>44939</v>
      </c>
      <c r="B288" s="14">
        <f>('Retorno Acumulado'!B288-Picos!B288)/Picos!B288</f>
        <v>0</v>
      </c>
      <c r="C288" s="14">
        <f>('Retorno Acumulado'!C288-Picos!C288)/Picos!C288</f>
        <v>-3.2436237173879216E-2</v>
      </c>
      <c r="D288" s="14">
        <f>('Retorno Acumulado'!D288-Picos!D288)/Picos!D288</f>
        <v>0</v>
      </c>
      <c r="E288" s="14">
        <f>('Retorno Acumulado'!E288-Picos!E288)/Picos!E288</f>
        <v>-6.5767088515469543E-2</v>
      </c>
      <c r="F288" s="14">
        <f>('Retorno Acumulado'!F288-Picos!F288)/Picos!F288</f>
        <v>0</v>
      </c>
      <c r="G288" s="14">
        <f>('Retorno Acumulado'!G288-Picos!G288)/Picos!G288</f>
        <v>-0.12276975897733129</v>
      </c>
      <c r="H288" s="14">
        <f>('Retorno Acumulado'!H288-Picos!H288)/Picos!H288</f>
        <v>-0.17969783352835583</v>
      </c>
      <c r="I288" s="14">
        <f>('Retorno Acumulado'!I288-Picos!I288)/Picos!I288</f>
        <v>-0.61219673370776184</v>
      </c>
      <c r="J288" s="14">
        <f>('Retorno Acumulado'!J288-Picos!J288)/Picos!J288</f>
        <v>-8.9233738681834776E-2</v>
      </c>
    </row>
    <row r="289" spans="1:10">
      <c r="A289" s="3">
        <v>44942</v>
      </c>
      <c r="B289" s="14">
        <f>('Retorno Acumulado'!B289-Picos!B289)/Picos!B289</f>
        <v>0</v>
      </c>
      <c r="C289" s="14">
        <f>('Retorno Acumulado'!C289-Picos!C289)/Picos!C289</f>
        <v>-1.7902455908086135E-2</v>
      </c>
      <c r="D289" s="14">
        <f>('Retorno Acumulado'!D289-Picos!D289)/Picos!D289</f>
        <v>0</v>
      </c>
      <c r="E289" s="14">
        <f>('Retorno Acumulado'!E289-Picos!E289)/Picos!E289</f>
        <v>-5.3615517126025476E-2</v>
      </c>
      <c r="F289" s="14">
        <f>('Retorno Acumulado'!F289-Picos!F289)/Picos!F289</f>
        <v>0</v>
      </c>
      <c r="G289" s="14">
        <f>('Retorno Acumulado'!G289-Picos!G289)/Picos!G289</f>
        <v>-0.11312461056053898</v>
      </c>
      <c r="H289" s="14">
        <f>('Retorno Acumulado'!H289-Picos!H289)/Picos!H289</f>
        <v>-0.17825656262186518</v>
      </c>
      <c r="I289" s="14">
        <f>('Retorno Acumulado'!I289-Picos!I289)/Picos!I289</f>
        <v>-0.61026896515049256</v>
      </c>
      <c r="J289" s="14">
        <f>('Retorno Acumulado'!J289-Picos!J289)/Picos!J289</f>
        <v>-8.9033272925211127E-2</v>
      </c>
    </row>
    <row r="290" spans="1:10">
      <c r="A290" s="3">
        <v>44943</v>
      </c>
      <c r="B290" s="14">
        <f>('Retorno Acumulado'!B290-Picos!B290)/Picos!B290</f>
        <v>0</v>
      </c>
      <c r="C290" s="14">
        <f>('Retorno Acumulado'!C290-Picos!C290)/Picos!C290</f>
        <v>0</v>
      </c>
      <c r="D290" s="14">
        <f>('Retorno Acumulado'!D290-Picos!D290)/Picos!D290</f>
        <v>0</v>
      </c>
      <c r="E290" s="14">
        <f>('Retorno Acumulado'!E290-Picos!E290)/Picos!E290</f>
        <v>-2.5354583698442772E-2</v>
      </c>
      <c r="F290" s="14">
        <f>('Retorno Acumulado'!F290-Picos!F290)/Picos!F290</f>
        <v>0</v>
      </c>
      <c r="G290" s="14">
        <f>('Retorno Acumulado'!G290-Picos!G290)/Picos!G290</f>
        <v>-8.7527613070537025E-2</v>
      </c>
      <c r="H290" s="14">
        <f>('Retorno Acumulado'!H290-Picos!H290)/Picos!H290</f>
        <v>-6.9021385747752378E-2</v>
      </c>
      <c r="I290" s="14">
        <f>('Retorno Acumulado'!I290-Picos!I290)/Picos!I290</f>
        <v>-0.60018974112721446</v>
      </c>
      <c r="J290" s="14">
        <f>('Retorno Acumulado'!J290-Picos!J290)/Picos!J290</f>
        <v>-8.8353174023096379E-2</v>
      </c>
    </row>
    <row r="291" spans="1:10">
      <c r="A291" s="3">
        <v>44944</v>
      </c>
      <c r="B291" s="14">
        <f>('Retorno Acumulado'!B291-Picos!B291)/Picos!B291</f>
        <v>-2.7399999999998892E-3</v>
      </c>
      <c r="C291" s="14">
        <f>('Retorno Acumulado'!C291-Picos!C291)/Picos!C291</f>
        <v>-2.7400000000000558E-3</v>
      </c>
      <c r="D291" s="14">
        <f>('Retorno Acumulado'!D291-Picos!D291)/Picos!D291</f>
        <v>-3.7399999999999166E-3</v>
      </c>
      <c r="E291" s="14">
        <f>('Retorno Acumulado'!E291-Picos!E291)/Picos!E291</f>
        <v>-2.8999757555410531E-2</v>
      </c>
      <c r="F291" s="14">
        <f>('Retorno Acumulado'!F291-Picos!F291)/Picos!F291</f>
        <v>-4.7399999999999309E-3</v>
      </c>
      <c r="G291" s="14">
        <f>('Retorno Acumulado'!G291-Picos!G291)/Picos!G291</f>
        <v>-9.1852732184582717E-2</v>
      </c>
      <c r="H291" s="14">
        <f>('Retorno Acumulado'!H291-Picos!H291)/Picos!H291</f>
        <v>-7.622716022206473E-2</v>
      </c>
      <c r="I291" s="14">
        <f>('Retorno Acumulado'!I291-Picos!I291)/Picos!I291</f>
        <v>-0.60328427253088979</v>
      </c>
      <c r="J291" s="14">
        <f>('Retorno Acumulado'!J291-Picos!J291)/Picos!J291</f>
        <v>-9.6027307429598058E-2</v>
      </c>
    </row>
    <row r="292" spans="1:10">
      <c r="A292" s="3">
        <v>44945</v>
      </c>
      <c r="B292" s="14">
        <f>('Retorno Acumulado'!B292-Picos!B292)/Picos!B292</f>
        <v>-2.7399999999998892E-3</v>
      </c>
      <c r="C292" s="14">
        <f>('Retorno Acumulado'!C292-Picos!C292)/Picos!C292</f>
        <v>-2.7400000000000558E-3</v>
      </c>
      <c r="D292" s="14">
        <f>('Retorno Acumulado'!D292-Picos!D292)/Picos!D292</f>
        <v>-3.7399999999999166E-3</v>
      </c>
      <c r="E292" s="14">
        <f>('Retorno Acumulado'!E292-Picos!E292)/Picos!E292</f>
        <v>-2.8999757555410531E-2</v>
      </c>
      <c r="F292" s="14">
        <f>('Retorno Acumulado'!F292-Picos!F292)/Picos!F292</f>
        <v>-4.7399999999999309E-3</v>
      </c>
      <c r="G292" s="14">
        <f>('Retorno Acumulado'!G292-Picos!G292)/Picos!G292</f>
        <v>-9.1852732184582717E-2</v>
      </c>
      <c r="H292" s="14">
        <f>('Retorno Acumulado'!H292-Picos!H292)/Picos!H292</f>
        <v>-7.622716022206473E-2</v>
      </c>
      <c r="I292" s="14">
        <f>('Retorno Acumulado'!I292-Picos!I292)/Picos!I292</f>
        <v>-0.60328427253088979</v>
      </c>
      <c r="J292" s="14">
        <f>('Retorno Acumulado'!J292-Picos!J292)/Picos!J292</f>
        <v>-9.6662475286065322E-2</v>
      </c>
    </row>
    <row r="293" spans="1:10">
      <c r="A293" s="3">
        <v>44946</v>
      </c>
      <c r="B293" s="14">
        <f>('Retorno Acumulado'!B293-Picos!B293)/Picos!B293</f>
        <v>-4.303329303999992E-2</v>
      </c>
      <c r="C293" s="14">
        <f>('Retorno Acumulado'!C293-Picos!C293)/Picos!C293</f>
        <v>-1.7701559360000219E-2</v>
      </c>
      <c r="D293" s="14">
        <f>('Retorno Acumulado'!D293-Picos!D293)/Picos!D293</f>
        <v>-4.4989149039999926E-2</v>
      </c>
      <c r="E293" s="14">
        <f>('Retorno Acumulado'!E293-Picos!E293)/Picos!E293</f>
        <v>-4.4538350768504119E-2</v>
      </c>
      <c r="F293" s="14">
        <f>('Retorno Acumulado'!F293-Picos!F293)/Picos!F293</f>
        <v>-4.6943005039999895E-2</v>
      </c>
      <c r="G293" s="14">
        <f>('Retorno Acumulado'!G293-Picos!G293)/Picos!G293</f>
        <v>-0.1072936574634923</v>
      </c>
      <c r="H293" s="14">
        <f>('Retorno Acumulado'!H293-Picos!H293)/Picos!H293</f>
        <v>-0.11817014223934214</v>
      </c>
      <c r="I293" s="14">
        <f>('Retorno Acumulado'!I293-Picos!I293)/Picos!I293</f>
        <v>-0.61121964498887871</v>
      </c>
      <c r="J293" s="14">
        <f>('Retorno Acumulado'!J293-Picos!J293)/Picos!J293</f>
        <v>-9.3823557618548506E-2</v>
      </c>
    </row>
    <row r="294" spans="1:10">
      <c r="A294" s="3">
        <v>44950</v>
      </c>
      <c r="B294" s="14">
        <f>('Retorno Acumulado'!B294-Picos!B294)/Picos!B294</f>
        <v>-5.0568448890603065E-2</v>
      </c>
      <c r="C294" s="14">
        <f>('Retorno Acumulado'!C294-Picos!C294)/Picos!C294</f>
        <v>-2.7934958923049626E-2</v>
      </c>
      <c r="D294" s="14">
        <f>('Retorno Acumulado'!D294-Picos!D294)/Picos!D294</f>
        <v>-5.3463915331419053E-2</v>
      </c>
      <c r="E294" s="14">
        <f>('Retorno Acumulado'!E294-Picos!E294)/Picos!E294</f>
        <v>-5.6392164437214884E-2</v>
      </c>
      <c r="F294" s="14">
        <f>('Retorno Acumulado'!F294-Picos!F294)/Picos!F294</f>
        <v>-5.6353489808235055E-2</v>
      </c>
      <c r="G294" s="14">
        <f>('Retorno Acumulado'!G294-Picos!G294)/Picos!G294</f>
        <v>-0.1201423218828412</v>
      </c>
      <c r="H294" s="14">
        <f>('Retorno Acumulado'!H294-Picos!H294)/Picos!H294</f>
        <v>-0.12952281982815292</v>
      </c>
      <c r="I294" s="14">
        <f>('Retorno Acumulado'!I294-Picos!I294)/Picos!I294</f>
        <v>-0.61912767886728726</v>
      </c>
      <c r="J294" s="14">
        <f>('Retorno Acumulado'!J294-Picos!J294)/Picos!J294</f>
        <v>-7.8683823478147022E-2</v>
      </c>
    </row>
    <row r="295" spans="1:10">
      <c r="A295" s="3">
        <v>44951</v>
      </c>
      <c r="B295" s="14">
        <f>('Retorno Acumulado'!B295-Picos!B295)/Picos!B295</f>
        <v>-5.0568448890603065E-2</v>
      </c>
      <c r="C295" s="14">
        <f>('Retorno Acumulado'!C295-Picos!C295)/Picos!C295</f>
        <v>-2.7934958923049626E-2</v>
      </c>
      <c r="D295" s="14">
        <f>('Retorno Acumulado'!D295-Picos!D295)/Picos!D295</f>
        <v>-5.4410451416087684E-2</v>
      </c>
      <c r="E295" s="14">
        <f>('Retorno Acumulado'!E295-Picos!E295)/Picos!E295</f>
        <v>-5.7335772272777634E-2</v>
      </c>
      <c r="F295" s="14">
        <f>('Retorno Acumulado'!F295-Picos!F295)/Picos!F295</f>
        <v>-5.8240782828618567E-2</v>
      </c>
      <c r="G295" s="14">
        <f>('Retorno Acumulado'!G295-Picos!G295)/Picos!G295</f>
        <v>-0.1219020372390756</v>
      </c>
      <c r="H295" s="14">
        <f>('Retorno Acumulado'!H295-Picos!H295)/Picos!H295</f>
        <v>-0.13387520572901215</v>
      </c>
      <c r="I295" s="14">
        <f>('Retorno Acumulado'!I295-Picos!I295)/Picos!I295</f>
        <v>-0.62103204047295091</v>
      </c>
      <c r="J295" s="14">
        <f>('Retorno Acumulado'!J295-Picos!J295)/Picos!J295</f>
        <v>-7.0590052704862433E-2</v>
      </c>
    </row>
    <row r="296" spans="1:10">
      <c r="A296" s="3">
        <v>44952</v>
      </c>
      <c r="B296" s="14">
        <f>('Retorno Acumulado'!B296-Picos!B296)/Picos!B296</f>
        <v>-5.0568448890603065E-2</v>
      </c>
      <c r="C296" s="14">
        <f>('Retorno Acumulado'!C296-Picos!C296)/Picos!C296</f>
        <v>-2.7934958923049626E-2</v>
      </c>
      <c r="D296" s="14">
        <f>('Retorno Acumulado'!D296-Picos!D296)/Picos!D296</f>
        <v>-5.4410451416087684E-2</v>
      </c>
      <c r="E296" s="14">
        <f>('Retorno Acumulado'!E296-Picos!E296)/Picos!E296</f>
        <v>-5.8278436500504918E-2</v>
      </c>
      <c r="F296" s="14">
        <f>('Retorno Acumulado'!F296-Picos!F296)/Picos!F296</f>
        <v>-5.8240782828618567E-2</v>
      </c>
      <c r="G296" s="14">
        <f>('Retorno Acumulado'!G296-Picos!G296)/Picos!G296</f>
        <v>-0.12365823316459748</v>
      </c>
      <c r="H296" s="14">
        <f>('Retorno Acumulado'!H296-Picos!H296)/Picos!H296</f>
        <v>-0.13387520572901215</v>
      </c>
      <c r="I296" s="14">
        <f>('Retorno Acumulado'!I296-Picos!I296)/Picos!I296</f>
        <v>-0.62292688027058618</v>
      </c>
      <c r="J296" s="14">
        <f>('Retorno Acumulado'!J296-Picos!J296)/Picos!J296</f>
        <v>-7.0710974140828942E-2</v>
      </c>
    </row>
    <row r="297" spans="1:10">
      <c r="A297" s="3">
        <v>44953</v>
      </c>
      <c r="B297" s="14">
        <f>('Retorno Acumulado'!B297-Picos!B297)/Picos!B297</f>
        <v>-4.7545458831870738E-2</v>
      </c>
      <c r="C297" s="14">
        <f>('Retorno Acumulado'!C297-Picos!C297)/Picos!C297</f>
        <v>-1.7726007839979262E-2</v>
      </c>
      <c r="D297" s="14">
        <f>('Retorno Acumulado'!D297-Picos!D297)/Picos!D297</f>
        <v>-5.2345283841980415E-2</v>
      </c>
      <c r="E297" s="14">
        <f>('Retorno Acumulado'!E297-Picos!E297)/Picos!E297</f>
        <v>-4.9329884296944911E-2</v>
      </c>
      <c r="F297" s="14">
        <f>('Retorno Acumulado'!F297-Picos!F297)/Picos!F297</f>
        <v>-5.7125739915487701E-2</v>
      </c>
      <c r="G297" s="14">
        <f>('Retorno Acumulado'!G297-Picos!G297)/Picos!G297</f>
        <v>-0.11620728334904065</v>
      </c>
      <c r="H297" s="14">
        <f>('Retorno Acumulado'!H297-Picos!H297)/Picos!H297</f>
        <v>-0.13544808835540822</v>
      </c>
      <c r="I297" s="14">
        <f>('Retorno Acumulado'!I297-Picos!I297)/Picos!I297</f>
        <v>-0.62085209827479493</v>
      </c>
      <c r="J297" s="14">
        <f>('Retorno Acumulado'!J297-Picos!J297)/Picos!J297</f>
        <v>-6.5999150318414773E-2</v>
      </c>
    </row>
    <row r="298" spans="1:10">
      <c r="A298" s="3">
        <v>44956</v>
      </c>
      <c r="B298" s="14">
        <f>('Retorno Acumulado'!B298-Picos!B298)/Picos!B298</f>
        <v>-3.0095539183129447E-2</v>
      </c>
      <c r="C298" s="14">
        <f>('Retorno Acumulado'!C298-Picos!C298)/Picos!C298</f>
        <v>-2.1331935665198684E-2</v>
      </c>
      <c r="D298" s="14">
        <f>('Retorno Acumulado'!D298-Picos!D298)/Picos!D298</f>
        <v>-3.5930956503407468E-2</v>
      </c>
      <c r="E298" s="14">
        <f>('Retorno Acumulado'!E298-Picos!E298)/Picos!E298</f>
        <v>-5.3770464407393886E-2</v>
      </c>
      <c r="F298" s="14">
        <f>('Retorno Acumulado'!F298-Picos!F298)/Picos!F298</f>
        <v>-4.1737089116648335E-2</v>
      </c>
      <c r="G298" s="14">
        <f>('Retorno Acumulado'!G298-Picos!G298)/Picos!G298</f>
        <v>-0.12121927184516826</v>
      </c>
      <c r="H298" s="14">
        <f>('Retorno Acumulado'!H298-Picos!H298)/Picos!H298</f>
        <v>-0.12393139234039072</v>
      </c>
      <c r="I298" s="14">
        <f>('Retorno Acumulado'!I298-Picos!I298)/Picos!I298</f>
        <v>-0.62413968973065426</v>
      </c>
      <c r="J298" s="14">
        <f>('Retorno Acumulado'!J298-Picos!J298)/Picos!J298</f>
        <v>-7.3004556513999327E-2</v>
      </c>
    </row>
    <row r="299" spans="1:10">
      <c r="A299" s="3">
        <v>44957</v>
      </c>
      <c r="B299" s="14">
        <f>('Retorno Acumulado'!B299-Picos!B299)/Picos!B299</f>
        <v>-3.0095539183129447E-2</v>
      </c>
      <c r="C299" s="14">
        <f>('Retorno Acumulado'!C299-Picos!C299)/Picos!C299</f>
        <v>-3.8334335946887108E-2</v>
      </c>
      <c r="D299" s="14">
        <f>('Retorno Acumulado'!D299-Picos!D299)/Picos!D299</f>
        <v>-3.5930956503407468E-2</v>
      </c>
      <c r="E299" s="14">
        <f>('Retorno Acumulado'!E299-Picos!E299)/Picos!E299</f>
        <v>-7.1155539664836759E-2</v>
      </c>
      <c r="F299" s="14">
        <f>('Retorno Acumulado'!F299-Picos!F299)/Picos!F299</f>
        <v>-4.1737089116648335E-2</v>
      </c>
      <c r="G299" s="14">
        <f>('Retorno Acumulado'!G299-Picos!G299)/Picos!G299</f>
        <v>-0.13824389089171177</v>
      </c>
      <c r="H299" s="14">
        <f>('Retorno Acumulado'!H299-Picos!H299)/Picos!H299</f>
        <v>-0.12393139234039072</v>
      </c>
      <c r="I299" s="14">
        <f>('Retorno Acumulado'!I299-Picos!I299)/Picos!I299</f>
        <v>-0.63254881245231021</v>
      </c>
      <c r="J299" s="14">
        <f>('Retorno Acumulado'!J299-Picos!J299)/Picos!J299</f>
        <v>-7.7168024152667811E-2</v>
      </c>
    </row>
    <row r="300" spans="1:10">
      <c r="A300" s="3">
        <v>44958</v>
      </c>
      <c r="B300" s="14">
        <f>('Retorno Acumulado'!B300-Picos!B300)/Picos!B300</f>
        <v>-3.0095539183129447E-2</v>
      </c>
      <c r="C300" s="14">
        <f>('Retorno Acumulado'!C300-Picos!C300)/Picos!C300</f>
        <v>-4.7439386454142099E-2</v>
      </c>
      <c r="D300" s="14">
        <f>('Retorno Acumulado'!D300-Picos!D300)/Picos!D300</f>
        <v>-3.5930956503407468E-2</v>
      </c>
      <c r="E300" s="14">
        <f>('Retorno Acumulado'!E300-Picos!E300)/Picos!E300</f>
        <v>-8.0878683475625268E-2</v>
      </c>
      <c r="F300" s="14">
        <f>('Retorno Acumulado'!F300-Picos!F300)/Picos!F300</f>
        <v>-4.1737089116648335E-2</v>
      </c>
      <c r="G300" s="14">
        <f>('Retorno Acumulado'!G300-Picos!G300)/Picos!G300</f>
        <v>-0.14812650995096557</v>
      </c>
      <c r="H300" s="14">
        <f>('Retorno Acumulado'!H300-Picos!H300)/Picos!H300</f>
        <v>-0.12393139234039072</v>
      </c>
      <c r="I300" s="14">
        <f>('Retorno Acumulado'!I300-Picos!I300)/Picos!I300</f>
        <v>-0.63786509623375032</v>
      </c>
      <c r="J300" s="14">
        <f>('Retorno Acumulado'!J300-Picos!J300)/Picos!J300</f>
        <v>-7.5749403736100354E-2</v>
      </c>
    </row>
    <row r="301" spans="1:10">
      <c r="A301" s="3">
        <v>44959</v>
      </c>
      <c r="B301" s="14">
        <f>('Retorno Acumulado'!B301-Picos!B301)/Picos!B301</f>
        <v>-3.0610558451823165E-2</v>
      </c>
      <c r="C301" s="14">
        <f>('Retorno Acumulado'!C301-Picos!C301)/Picos!C301</f>
        <v>-4.7692291297038482E-2</v>
      </c>
      <c r="D301" s="14">
        <f>('Retorno Acumulado'!D301-Picos!D301)/Picos!D301</f>
        <v>-3.7406946209000681E-2</v>
      </c>
      <c r="E301" s="14">
        <f>('Retorno Acumulado'!E301-Picos!E301)/Picos!E301</f>
        <v>-8.2959789670185205E-2</v>
      </c>
      <c r="F301" s="14">
        <f>('Retorno Acumulado'!F301-Picos!F301)/Picos!F301</f>
        <v>-4.4162452544094025E-2</v>
      </c>
      <c r="G301" s="14">
        <f>('Retorno Acumulado'!G301-Picos!G301)/Picos!G301</f>
        <v>-0.15175631648398621</v>
      </c>
      <c r="H301" s="14">
        <f>('Retorno Acumulado'!H301-Picos!H301)/Picos!H301</f>
        <v>-0.12877692780935593</v>
      </c>
      <c r="I301" s="14">
        <f>('Retorno Acumulado'!I301-Picos!I301)/Picos!I301</f>
        <v>-0.64157305798168385</v>
      </c>
      <c r="J301" s="14">
        <f>('Retorno Acumulado'!J301-Picos!J301)/Picos!J301</f>
        <v>-6.7905560125569545E-2</v>
      </c>
    </row>
    <row r="302" spans="1:10">
      <c r="A302" s="3">
        <v>44960</v>
      </c>
      <c r="B302" s="14">
        <f>('Retorno Acumulado'!B302-Picos!B302)/Picos!B302</f>
        <v>-3.0610558451823165E-2</v>
      </c>
      <c r="C302" s="14">
        <f>('Retorno Acumulado'!C302-Picos!C302)/Picos!C302</f>
        <v>-5.7525834988386954E-2</v>
      </c>
      <c r="D302" s="14">
        <f>('Retorno Acumulado'!D302-Picos!D302)/Picos!D302</f>
        <v>-3.8369539262791713E-2</v>
      </c>
      <c r="E302" s="14">
        <f>('Retorno Acumulado'!E302-Picos!E302)/Picos!E302</f>
        <v>-9.4253019734548596E-2</v>
      </c>
      <c r="F302" s="14">
        <f>('Retorno Acumulado'!F302-Picos!F302)/Picos!F302</f>
        <v>-4.6074127639005862E-2</v>
      </c>
      <c r="G302" s="14">
        <f>('Retorno Acumulado'!G302-Picos!G302)/Picos!G302</f>
        <v>-0.16388766268806965</v>
      </c>
      <c r="H302" s="14">
        <f>('Retorno Acumulado'!H302-Picos!H302)/Picos!H302</f>
        <v>-0.13313304317030916</v>
      </c>
      <c r="I302" s="14">
        <f>('Retorno Acumulado'!I302-Picos!I302)/Picos!I302</f>
        <v>-0.64883130571174208</v>
      </c>
      <c r="J302" s="14">
        <f>('Retorno Acumulado'!J302-Picos!J302)/Picos!J302</f>
        <v>-8.763934027598097E-2</v>
      </c>
    </row>
    <row r="303" spans="1:10">
      <c r="A303" s="3">
        <v>44964</v>
      </c>
      <c r="B303" s="14">
        <f>('Retorno Acumulado'!B303-Picos!B303)/Picos!B303</f>
        <v>-3.0533007296499312E-2</v>
      </c>
      <c r="C303" s="14">
        <f>('Retorno Acumulado'!C303-Picos!C303)/Picos!C303</f>
        <v>-5.4522249746304187E-2</v>
      </c>
      <c r="D303" s="14">
        <f>('Retorno Acumulado'!D303-Picos!D303)/Picos!D303</f>
        <v>-3.9254239286670038E-2</v>
      </c>
      <c r="E303" s="14">
        <f>('Retorno Acumulado'!E303-Picos!E303)/Picos!E303</f>
        <v>-9.3179955443047538E-2</v>
      </c>
      <c r="F303" s="14">
        <f>('Retorno Acumulado'!F303-Picos!F303)/Picos!F303</f>
        <v>-4.7905665313939041E-2</v>
      </c>
      <c r="G303" s="14">
        <f>('Retorno Acumulado'!G303-Picos!G303)/Picos!G303</f>
        <v>-0.16456947729391119</v>
      </c>
      <c r="H303" s="14">
        <f>('Retorno Acumulado'!H303-Picos!H303)/Picos!H303</f>
        <v>-0.13739802859791125</v>
      </c>
      <c r="I303" s="14">
        <f>('Retorno Acumulado'!I303-Picos!I303)/Picos!I303</f>
        <v>-0.65122066387553845</v>
      </c>
      <c r="J303" s="14">
        <f>('Retorno Acumulado'!J303-Picos!J303)/Picos!J303</f>
        <v>-8.3990150497532098E-2</v>
      </c>
    </row>
    <row r="304" spans="1:10">
      <c r="A304" s="3">
        <v>44965</v>
      </c>
      <c r="B304" s="14">
        <f>('Retorno Acumulado'!B304-Picos!B304)/Picos!B304</f>
        <v>-3.0533007296499312E-2</v>
      </c>
      <c r="C304" s="14">
        <f>('Retorno Acumulado'!C304-Picos!C304)/Picos!C304</f>
        <v>-5.4522249746304187E-2</v>
      </c>
      <c r="D304" s="14">
        <f>('Retorno Acumulado'!D304-Picos!D304)/Picos!D304</f>
        <v>-3.9254239286670038E-2</v>
      </c>
      <c r="E304" s="14">
        <f>('Retorno Acumulado'!E304-Picos!E304)/Picos!E304</f>
        <v>-9.4086775487604454E-2</v>
      </c>
      <c r="F304" s="14">
        <f>('Retorno Acumulado'!F304-Picos!F304)/Picos!F304</f>
        <v>-4.7905665313939041E-2</v>
      </c>
      <c r="G304" s="14">
        <f>('Retorno Acumulado'!G304-Picos!G304)/Picos!G304</f>
        <v>-0.16624033833932339</v>
      </c>
      <c r="H304" s="14">
        <f>('Retorno Acumulado'!H304-Picos!H304)/Picos!H304</f>
        <v>-0.13739802859791125</v>
      </c>
      <c r="I304" s="14">
        <f>('Retorno Acumulado'!I304-Picos!I304)/Picos!I304</f>
        <v>-0.65296456055616081</v>
      </c>
      <c r="J304" s="14">
        <f>('Retorno Acumulado'!J304-Picos!J304)/Picos!J304</f>
        <v>-9.5288127079340396E-2</v>
      </c>
    </row>
    <row r="305" spans="1:10">
      <c r="A305" s="3">
        <v>44966</v>
      </c>
      <c r="B305" s="14">
        <f>('Retorno Acumulado'!B305-Picos!B305)/Picos!B305</f>
        <v>-3.0533007296499312E-2</v>
      </c>
      <c r="C305" s="14">
        <f>('Retorno Acumulado'!C305-Picos!C305)/Picos!C305</f>
        <v>-6.8704416000109667E-2</v>
      </c>
      <c r="D305" s="14">
        <f>('Retorno Acumulado'!D305-Picos!D305)/Picos!D305</f>
        <v>-3.9254239286670038E-2</v>
      </c>
      <c r="E305" s="14">
        <f>('Retorno Acumulado'!E305-Picos!E305)/Picos!E305</f>
        <v>-0.10858138707980275</v>
      </c>
      <c r="F305" s="14">
        <f>('Retorno Acumulado'!F305-Picos!F305)/Picos!F305</f>
        <v>-4.7905665313939041E-2</v>
      </c>
      <c r="G305" s="14">
        <f>('Retorno Acumulado'!G305-Picos!G305)/Picos!G305</f>
        <v>-0.18041425258755492</v>
      </c>
      <c r="H305" s="14">
        <f>('Retorno Acumulado'!H305-Picos!H305)/Picos!H305</f>
        <v>-0.13739802859791125</v>
      </c>
      <c r="I305" s="14">
        <f>('Retorno Acumulado'!I305-Picos!I305)/Picos!I305</f>
        <v>-0.65990526934503757</v>
      </c>
      <c r="J305" s="14">
        <f>('Retorno Acumulado'!J305-Picos!J305)/Picos!J305</f>
        <v>-9.7865556539183898E-2</v>
      </c>
    </row>
    <row r="306" spans="1:10">
      <c r="A306" s="3">
        <v>44970</v>
      </c>
      <c r="B306" s="14">
        <f>('Retorno Acumulado'!B306-Picos!B306)/Picos!B306</f>
        <v>-3.0533007296499312E-2</v>
      </c>
      <c r="C306" s="14">
        <f>('Retorno Acumulado'!C306-Picos!C306)/Picos!C306</f>
        <v>-7.9260185796956539E-2</v>
      </c>
      <c r="D306" s="14">
        <f>('Retorno Acumulado'!D306-Picos!D306)/Picos!D306</f>
        <v>-3.9254239286670038E-2</v>
      </c>
      <c r="E306" s="14">
        <f>('Retorno Acumulado'!E306-Picos!E306)/Picos!E306</f>
        <v>-0.11957658996086687</v>
      </c>
      <c r="F306" s="14">
        <f>('Retorno Acumulado'!F306-Picos!F306)/Picos!F306</f>
        <v>-4.7905665313939041E-2</v>
      </c>
      <c r="G306" s="14">
        <f>('Retorno Acumulado'!G306-Picos!G306)/Picos!G306</f>
        <v>-0.19134301873642615</v>
      </c>
      <c r="H306" s="14">
        <f>('Retorno Acumulado'!H306-Picos!H306)/Picos!H306</f>
        <v>-0.13739802859791125</v>
      </c>
      <c r="I306" s="14">
        <f>('Retorno Acumulado'!I306-Picos!I306)/Picos!I306</f>
        <v>-0.66546054672292099</v>
      </c>
      <c r="J306" s="14">
        <f>('Retorno Acumulado'!J306-Picos!J306)/Picos!J306</f>
        <v>-0.11136120208791017</v>
      </c>
    </row>
    <row r="307" spans="1:10">
      <c r="A307" s="3">
        <v>44971</v>
      </c>
      <c r="B307" s="14">
        <f>('Retorno Acumulado'!B307-Picos!B307)/Picos!B307</f>
        <v>-3.0533007296499312E-2</v>
      </c>
      <c r="C307" s="14">
        <f>('Retorno Acumulado'!C307-Picos!C307)/Picos!C307</f>
        <v>-8.0795059067233013E-2</v>
      </c>
      <c r="D307" s="14">
        <f>('Retorno Acumulado'!D307-Picos!D307)/Picos!D307</f>
        <v>-3.9254239286670038E-2</v>
      </c>
      <c r="E307" s="14">
        <f>('Retorno Acumulado'!E307-Picos!E307)/Picos!E307</f>
        <v>-0.12192467919544125</v>
      </c>
      <c r="F307" s="14">
        <f>('Retorno Acumulado'!F307-Picos!F307)/Picos!F307</f>
        <v>-4.7905665313939041E-2</v>
      </c>
      <c r="G307" s="14">
        <f>('Retorno Acumulado'!G307-Picos!G307)/Picos!G307</f>
        <v>-0.19430836388671963</v>
      </c>
      <c r="H307" s="14">
        <f>('Retorno Acumulado'!H307-Picos!H307)/Picos!H307</f>
        <v>-0.13739802859791125</v>
      </c>
      <c r="I307" s="14">
        <f>('Retorno Acumulado'!I307-Picos!I307)/Picos!I307</f>
        <v>-0.66769092125791929</v>
      </c>
      <c r="J307" s="14">
        <f>('Retorno Acumulado'!J307-Picos!J307)/Picos!J307</f>
        <v>-0.10163188366710697</v>
      </c>
    </row>
    <row r="308" spans="1:10">
      <c r="A308" s="3">
        <v>44972</v>
      </c>
      <c r="B308" s="14">
        <f>('Retorno Acumulado'!B308-Picos!B308)/Picos!B308</f>
        <v>-2.1518903198342262E-2</v>
      </c>
      <c r="C308" s="14">
        <f>('Retorno Acumulado'!C308-Picos!C308)/Picos!C308</f>
        <v>-7.2248291526440203E-2</v>
      </c>
      <c r="D308" s="14">
        <f>('Retorno Acumulado'!D308-Picos!D308)/Picos!D308</f>
        <v>-3.1281970964270815E-2</v>
      </c>
      <c r="E308" s="14">
        <f>('Retorno Acumulado'!E308-Picos!E308)/Picos!E308</f>
        <v>-0.11463841018340502</v>
      </c>
      <c r="F308" s="14">
        <f>('Retorno Acumulado'!F308-Picos!F308)/Picos!F308</f>
        <v>-4.0957280859400265E-2</v>
      </c>
      <c r="G308" s="14">
        <f>('Retorno Acumulado'!G308-Picos!G308)/Picos!G308</f>
        <v>-0.18842842632636497</v>
      </c>
      <c r="H308" s="14">
        <f>('Retorno Acumulado'!H308-Picos!H308)/Picos!H308</f>
        <v>-0.13369056532482498</v>
      </c>
      <c r="I308" s="14">
        <f>('Retorno Acumulado'!I308-Picos!I308)/Picos!I308</f>
        <v>-0.66626265683748587</v>
      </c>
      <c r="J308" s="14">
        <f>('Retorno Acumulado'!J308-Picos!J308)/Picos!J308</f>
        <v>-0.11111902041489541</v>
      </c>
    </row>
    <row r="309" spans="1:10">
      <c r="A309" s="3">
        <v>44973</v>
      </c>
      <c r="B309" s="14">
        <f>('Retorno Acumulado'!B309-Picos!B309)/Picos!B309</f>
        <v>-3.3167720655766147E-2</v>
      </c>
      <c r="C309" s="14">
        <f>('Retorno Acumulado'!C309-Picos!C309)/Picos!C309</f>
        <v>-6.1050810082305958E-2</v>
      </c>
      <c r="D309" s="14">
        <f>('Retorno Acumulado'!D309-Picos!D309)/Picos!D309</f>
        <v>-4.4739493851847847E-2</v>
      </c>
      <c r="E309" s="14">
        <f>('Retorno Acumulado'!E309-Picos!E309)/Picos!E309</f>
        <v>-0.1057330834320377</v>
      </c>
      <c r="F309" s="14">
        <f>('Retorno Acumulado'!F309-Picos!F309)/Picos!F309</f>
        <v>-5.6184184329312194E-2</v>
      </c>
      <c r="G309" s="14">
        <f>('Retorno Acumulado'!G309-Picos!G309)/Picos!G309</f>
        <v>-0.1818958171697945</v>
      </c>
      <c r="H309" s="14">
        <f>('Retorno Acumulado'!H309-Picos!H309)/Picos!H309</f>
        <v>-0.15259384868641873</v>
      </c>
      <c r="I309" s="14">
        <f>('Retorno Acumulado'!I309-Picos!I309)/Picos!I309</f>
        <v>-0.66558379865547135</v>
      </c>
      <c r="J309" s="14">
        <f>('Retorno Acumulado'!J309-Picos!J309)/Picos!J309</f>
        <v>-9.6844624398643525E-2</v>
      </c>
    </row>
    <row r="310" spans="1:10">
      <c r="A310" s="3">
        <v>44974</v>
      </c>
      <c r="B310" s="14">
        <f>('Retorno Acumulado'!B310-Picos!B310)/Picos!B310</f>
        <v>0</v>
      </c>
      <c r="C310" s="14">
        <f>('Retorno Acumulado'!C310-Picos!C310)/Picos!C310</f>
        <v>0</v>
      </c>
      <c r="D310" s="14">
        <f>('Retorno Acumulado'!D310-Picos!D310)/Picos!D310</f>
        <v>0</v>
      </c>
      <c r="E310" s="14">
        <f>('Retorno Acumulado'!E310-Picos!E310)/Picos!E310</f>
        <v>-4.1895385874441061E-2</v>
      </c>
      <c r="F310" s="14">
        <f>('Retorno Acumulado'!F310-Picos!F310)/Picos!F310</f>
        <v>0</v>
      </c>
      <c r="G310" s="14">
        <f>('Retorno Acumulado'!G310-Picos!G310)/Picos!G310</f>
        <v>-0.12518870086993977</v>
      </c>
      <c r="H310" s="14">
        <f>('Retorno Acumulado'!H310-Picos!H310)/Picos!H310</f>
        <v>-4.993737270398875E-2</v>
      </c>
      <c r="I310" s="14">
        <f>('Retorno Acumulado'!I310-Picos!I310)/Picos!I310</f>
        <v>-0.64447659261170176</v>
      </c>
      <c r="J310" s="14">
        <f>('Retorno Acumulado'!J310-Picos!J310)/Picos!J310</f>
        <v>-8.8760756877762512E-2</v>
      </c>
    </row>
    <row r="311" spans="1:10">
      <c r="A311" s="3">
        <v>44977</v>
      </c>
      <c r="B311" s="14">
        <f>('Retorno Acumulado'!B311-Picos!B311)/Picos!B311</f>
        <v>-5.9209504180001305E-3</v>
      </c>
      <c r="C311" s="14">
        <f>('Retorno Acumulado'!C311-Picos!C311)/Picos!C311</f>
        <v>0</v>
      </c>
      <c r="D311" s="14">
        <f>('Retorno Acumulado'!D311-Picos!D311)/Picos!D311</f>
        <v>-7.9140374179999095E-3</v>
      </c>
      <c r="E311" s="14">
        <f>('Retorno Acumulado'!E311-Picos!E311)/Picos!E311</f>
        <v>-4.1348253510566466E-2</v>
      </c>
      <c r="F311" s="14">
        <f>('Retorno Acumulado'!F311-Picos!F311)/Picos!F311</f>
        <v>-9.9051244179999328E-3</v>
      </c>
      <c r="G311" s="14">
        <f>('Retorno Acumulado'!G311-Picos!G311)/Picos!G311</f>
        <v>-0.12643838104235874</v>
      </c>
      <c r="H311" s="14">
        <f>('Retorno Acumulado'!H311-Picos!H311)/Picos!H311</f>
        <v>-6.5011432519904905E-2</v>
      </c>
      <c r="I311" s="14">
        <f>('Retorno Acumulado'!I311-Picos!I311)/Picos!I311</f>
        <v>-0.64711287937489992</v>
      </c>
      <c r="J311" s="14">
        <f>('Retorno Acumulado'!J311-Picos!J311)/Picos!J311</f>
        <v>-9.1082322883021177E-2</v>
      </c>
    </row>
    <row r="312" spans="1:10">
      <c r="A312" s="3">
        <v>44978</v>
      </c>
      <c r="B312" s="14">
        <f>('Retorno Acumulado'!B312-Picos!B312)/Picos!B312</f>
        <v>-5.9209504180001305E-3</v>
      </c>
      <c r="C312" s="14">
        <f>('Retorno Acumulado'!C312-Picos!C312)/Picos!C312</f>
        <v>0</v>
      </c>
      <c r="D312" s="14">
        <f>('Retorno Acumulado'!D312-Picos!D312)/Picos!D312</f>
        <v>-7.9140374179999095E-3</v>
      </c>
      <c r="E312" s="14">
        <f>('Retorno Acumulado'!E312-Picos!E312)/Picos!E312</f>
        <v>-4.2306905257055938E-2</v>
      </c>
      <c r="F312" s="14">
        <f>('Retorno Acumulado'!F312-Picos!F312)/Picos!F312</f>
        <v>-9.9051244179999328E-3</v>
      </c>
      <c r="G312" s="14">
        <f>('Retorno Acumulado'!G312-Picos!G312)/Picos!G312</f>
        <v>-0.12818550428027395</v>
      </c>
      <c r="H312" s="14">
        <f>('Retorno Acumulado'!H312-Picos!H312)/Picos!H312</f>
        <v>-6.5011432519904905E-2</v>
      </c>
      <c r="I312" s="14">
        <f>('Retorno Acumulado'!I312-Picos!I312)/Picos!I312</f>
        <v>-0.64887731497802548</v>
      </c>
      <c r="J312" s="14">
        <f>('Retorno Acumulado'!J312-Picos!J312)/Picos!J312</f>
        <v>-8.9793039392517593E-2</v>
      </c>
    </row>
    <row r="313" spans="1:10">
      <c r="A313" s="3">
        <v>44979</v>
      </c>
      <c r="B313" s="14">
        <f>('Retorno Acumulado'!B313-Picos!B313)/Picos!B313</f>
        <v>-5.9209504180001305E-3</v>
      </c>
      <c r="C313" s="14">
        <f>('Retorno Acumulado'!C313-Picos!C313)/Picos!C313</f>
        <v>0</v>
      </c>
      <c r="D313" s="14">
        <f>('Retorno Acumulado'!D313-Picos!D313)/Picos!D313</f>
        <v>-7.9140374179999095E-3</v>
      </c>
      <c r="E313" s="14">
        <f>('Retorno Acumulado'!E313-Picos!E313)/Picos!E313</f>
        <v>-4.2306905257055938E-2</v>
      </c>
      <c r="F313" s="14">
        <f>('Retorno Acumulado'!F313-Picos!F313)/Picos!F313</f>
        <v>-9.9051244179999328E-3</v>
      </c>
      <c r="G313" s="14">
        <f>('Retorno Acumulado'!G313-Picos!G313)/Picos!G313</f>
        <v>-0.12818550428027395</v>
      </c>
      <c r="H313" s="14">
        <f>('Retorno Acumulado'!H313-Picos!H313)/Picos!H313</f>
        <v>-6.5011432519904905E-2</v>
      </c>
      <c r="I313" s="14">
        <f>('Retorno Acumulado'!I313-Picos!I313)/Picos!I313</f>
        <v>-0.64887731497802548</v>
      </c>
      <c r="J313" s="14">
        <f>('Retorno Acumulado'!J313-Picos!J313)/Picos!J313</f>
        <v>-0.10064544144396097</v>
      </c>
    </row>
    <row r="314" spans="1:10">
      <c r="A314" s="3">
        <v>44980</v>
      </c>
      <c r="B314" s="14">
        <f>('Retorno Acumulado'!B314-Picos!B314)/Picos!B314</f>
        <v>-5.9209504180001305E-3</v>
      </c>
      <c r="C314" s="14">
        <f>('Retorno Acumulado'!C314-Picos!C314)/Picos!C314</f>
        <v>0</v>
      </c>
      <c r="D314" s="14">
        <f>('Retorno Acumulado'!D314-Picos!D314)/Picos!D314</f>
        <v>-9.897217257201418E-3</v>
      </c>
      <c r="E314" s="14">
        <f>('Retorno Acumulado'!E314-Picos!E314)/Picos!E314</f>
        <v>-3.974326297720554E-2</v>
      </c>
      <c r="F314" s="14">
        <f>('Retorno Acumulado'!F314-Picos!F314)/Picos!F314</f>
        <v>-1.3861543540825631E-2</v>
      </c>
      <c r="G314" s="14">
        <f>('Retorno Acumulado'!G314-Picos!G314)/Picos!G314</f>
        <v>-0.12759685162806977</v>
      </c>
      <c r="H314" s="14">
        <f>('Retorno Acumulado'!H314-Picos!H314)/Picos!H314</f>
        <v>-7.4337943480518934E-2</v>
      </c>
      <c r="I314" s="14">
        <f>('Retorno Acumulado'!I314-Picos!I314)/Picos!I314</f>
        <v>-0.6507445376572647</v>
      </c>
      <c r="J314" s="14">
        <f>('Retorno Acumulado'!J314-Picos!J314)/Picos!J314</f>
        <v>-0.10209644548647492</v>
      </c>
    </row>
    <row r="315" spans="1:10">
      <c r="A315" s="3">
        <v>44981</v>
      </c>
      <c r="B315" s="14">
        <f>('Retorno Acumulado'!B315-Picos!B315)/Picos!B315</f>
        <v>0</v>
      </c>
      <c r="C315" s="14">
        <f>('Retorno Acumulado'!C315-Picos!C315)/Picos!C315</f>
        <v>0</v>
      </c>
      <c r="D315" s="14">
        <f>('Retorno Acumulado'!D315-Picos!D315)/Picos!D315</f>
        <v>0</v>
      </c>
      <c r="E315" s="14">
        <f>('Retorno Acumulado'!E315-Picos!E315)/Picos!E315</f>
        <v>-3.9106213795490972E-2</v>
      </c>
      <c r="F315" s="14">
        <f>('Retorno Acumulado'!F315-Picos!F315)/Picos!F315</f>
        <v>-5.884017862136299E-3</v>
      </c>
      <c r="G315" s="14">
        <f>('Retorno Acumulado'!G315-Picos!G315)/Picos!G315</f>
        <v>-0.12876262303719246</v>
      </c>
      <c r="H315" s="14">
        <f>('Retorno Acumulado'!H315-Picos!H315)/Picos!H315</f>
        <v>-7.2417991833236023E-2</v>
      </c>
      <c r="I315" s="14">
        <f>('Retorno Acumulado'!I315-Picos!I315)/Picos!I315</f>
        <v>-0.65330225782989837</v>
      </c>
      <c r="J315" s="14">
        <f>('Retorno Acumulado'!J315-Picos!J315)/Picos!J315</f>
        <v>-0.10527231968692165</v>
      </c>
    </row>
    <row r="316" spans="1:10">
      <c r="A316" s="3">
        <v>44984</v>
      </c>
      <c r="B316" s="14">
        <f>('Retorno Acumulado'!B316-Picos!B316)/Picos!B316</f>
        <v>0</v>
      </c>
      <c r="C316" s="14">
        <f>('Retorno Acumulado'!C316-Picos!C316)/Picos!C316</f>
        <v>0</v>
      </c>
      <c r="D316" s="14">
        <f>('Retorno Acumulado'!D316-Picos!D316)/Picos!D316</f>
        <v>0</v>
      </c>
      <c r="E316" s="14">
        <f>('Retorno Acumulado'!E316-Picos!E316)/Picos!E316</f>
        <v>-3.5081990618866396E-2</v>
      </c>
      <c r="F316" s="14">
        <f>('Retorno Acumulado'!F316-Picos!F316)/Picos!F316</f>
        <v>0</v>
      </c>
      <c r="G316" s="14">
        <f>('Retorno Acumulado'!G316-Picos!G316)/Picos!G316</f>
        <v>-0.12598511827943504</v>
      </c>
      <c r="H316" s="14">
        <f>('Retorno Acumulado'!H316-Picos!H316)/Picos!H316</f>
        <v>-6.9126344933257297E-2</v>
      </c>
      <c r="I316" s="14">
        <f>('Retorno Acumulado'!I316-Picos!I316)/Picos!I316</f>
        <v>-0.65323707865437031</v>
      </c>
      <c r="J316" s="14">
        <f>('Retorno Acumulado'!J316-Picos!J316)/Picos!J316</f>
        <v>-0.1115025328180108</v>
      </c>
    </row>
    <row r="317" spans="1:10">
      <c r="A317" s="3">
        <v>44985</v>
      </c>
      <c r="B317" s="14">
        <f>('Retorno Acumulado'!B317-Picos!B317)/Picos!B317</f>
        <v>0</v>
      </c>
      <c r="C317" s="14">
        <f>('Retorno Acumulado'!C317-Picos!C317)/Picos!C317</f>
        <v>-2.6323461503333562E-2</v>
      </c>
      <c r="D317" s="14">
        <f>('Retorno Acumulado'!D317-Picos!D317)/Picos!D317</f>
        <v>0</v>
      </c>
      <c r="E317" s="14">
        <f>('Retorno Acumulado'!E317-Picos!E317)/Picos!E317</f>
        <v>-6.2385779404864297E-2</v>
      </c>
      <c r="F317" s="14">
        <f>('Retorno Acumulado'!F317-Picos!F317)/Picos!F317</f>
        <v>0</v>
      </c>
      <c r="G317" s="14">
        <f>('Retorno Acumulado'!G317-Picos!G317)/Picos!G317</f>
        <v>-0.15243937260064369</v>
      </c>
      <c r="H317" s="14">
        <f>('Retorno Acumulado'!H317-Picos!H317)/Picos!H317</f>
        <v>-6.4715555264332772E-2</v>
      </c>
      <c r="I317" s="14">
        <f>('Retorno Acumulado'!I317-Picos!I317)/Picos!I317</f>
        <v>-0.66577900221533193</v>
      </c>
      <c r="J317" s="14">
        <f>('Retorno Acumulado'!J317-Picos!J317)/Picos!J317</f>
        <v>-0.10688310383109158</v>
      </c>
    </row>
    <row r="318" spans="1:10">
      <c r="A318" s="3">
        <v>44986</v>
      </c>
      <c r="B318" s="14">
        <f>('Retorno Acumulado'!B318-Picos!B318)/Picos!B318</f>
        <v>0</v>
      </c>
      <c r="C318" s="14">
        <f>('Retorno Acumulado'!C318-Picos!C318)/Picos!C318</f>
        <v>-4.609006891135433E-2</v>
      </c>
      <c r="D318" s="14">
        <f>('Retorno Acumulado'!D318-Picos!D318)/Picos!D318</f>
        <v>-9.9999999999989117E-4</v>
      </c>
      <c r="E318" s="14">
        <f>('Retorno Acumulado'!E318-Picos!E318)/Picos!E318</f>
        <v>-8.3275542017843526E-2</v>
      </c>
      <c r="F318" s="14">
        <f>('Retorno Acumulado'!F318-Picos!F318)/Picos!F318</f>
        <v>-1.9999999999999614E-3</v>
      </c>
      <c r="G318" s="14">
        <f>('Retorno Acumulado'!G318-Picos!G318)/Picos!G318</f>
        <v>-0.17299814050797219</v>
      </c>
      <c r="H318" s="14">
        <f>('Retorno Acumulado'!H318-Picos!H318)/Picos!H318</f>
        <v>-6.9391977488011125E-2</v>
      </c>
      <c r="I318" s="14">
        <f>('Retorno Acumulado'!I318-Picos!I318)/Picos!I318</f>
        <v>-0.67586395204188054</v>
      </c>
      <c r="J318" s="14">
        <f>('Retorno Acumulado'!J318-Picos!J318)/Picos!J318</f>
        <v>-0.11036706553457161</v>
      </c>
    </row>
    <row r="319" spans="1:10">
      <c r="A319" s="3">
        <v>44987</v>
      </c>
      <c r="B319" s="14">
        <f>('Retorno Acumulado'!B319-Picos!B319)/Picos!B319</f>
        <v>0</v>
      </c>
      <c r="C319" s="14">
        <f>('Retorno Acumulado'!C319-Picos!C319)/Picos!C319</f>
        <v>-4.609006891135433E-2</v>
      </c>
      <c r="D319" s="14">
        <f>('Retorno Acumulado'!D319-Picos!D319)/Picos!D319</f>
        <v>-1.9989999999998494E-3</v>
      </c>
      <c r="E319" s="14">
        <f>('Retorno Acumulado'!E319-Picos!E319)/Picos!E319</f>
        <v>-8.4192266475825769E-2</v>
      </c>
      <c r="F319" s="14">
        <f>('Retorno Acumulado'!F319-Picos!F319)/Picos!F319</f>
        <v>-3.9959999999999917E-3</v>
      </c>
      <c r="G319" s="14">
        <f>('Retorno Acumulado'!G319-Picos!G319)/Picos!G319</f>
        <v>-0.17465214422695627</v>
      </c>
      <c r="H319" s="14">
        <f>('Retorno Acumulado'!H319-Picos!H319)/Picos!H319</f>
        <v>-7.4045017600571111E-2</v>
      </c>
      <c r="I319" s="14">
        <f>('Retorno Acumulado'!I319-Picos!I319)/Picos!I319</f>
        <v>-0.677484632281671</v>
      </c>
      <c r="J319" s="14">
        <f>('Retorno Acumulado'!J319-Picos!J319)/Picos!J319</f>
        <v>-9.7659518216483471E-2</v>
      </c>
    </row>
    <row r="320" spans="1:10">
      <c r="A320" s="3">
        <v>44991</v>
      </c>
      <c r="B320" s="14">
        <f>('Retorno Acumulado'!B320-Picos!B320)/Picos!B320</f>
        <v>0</v>
      </c>
      <c r="C320" s="14">
        <f>('Retorno Acumulado'!C320-Picos!C320)/Picos!C320</f>
        <v>-3.8062772640268909E-2</v>
      </c>
      <c r="D320" s="14">
        <f>('Retorno Acumulado'!D320-Picos!D320)/Picos!D320</f>
        <v>-2.9970009999998916E-3</v>
      </c>
      <c r="E320" s="14">
        <f>('Retorno Acumulado'!E320-Picos!E320)/Picos!E320</f>
        <v>-7.8323997180290622E-2</v>
      </c>
      <c r="F320" s="14">
        <f>('Retorno Acumulado'!F320-Picos!F320)/Picos!F320</f>
        <v>-5.9880080000000472E-3</v>
      </c>
      <c r="G320" s="14">
        <f>('Retorno Acumulado'!G320-Picos!G320)/Picos!G320</f>
        <v>-0.17101867092888465</v>
      </c>
      <c r="H320" s="14">
        <f>('Retorno Acumulado'!H320-Picos!H320)/Picos!H320</f>
        <v>-7.8674792512568245E-2</v>
      </c>
      <c r="I320" s="14">
        <f>('Retorno Acumulado'!I320-Picos!I320)/Picos!I320</f>
        <v>-0.67800125099654274</v>
      </c>
      <c r="J320" s="14">
        <f>('Retorno Acumulado'!J320-Picos!J320)/Picos!J320</f>
        <v>-8.7098385044725168E-2</v>
      </c>
    </row>
    <row r="321" spans="1:10">
      <c r="A321" s="3">
        <v>44992</v>
      </c>
      <c r="B321" s="14">
        <f>('Retorno Acumulado'!B321-Picos!B321)/Picos!B321</f>
        <v>0</v>
      </c>
      <c r="C321" s="14">
        <f>('Retorno Acumulado'!C321-Picos!C321)/Picos!C321</f>
        <v>-9.3371022180586294E-2</v>
      </c>
      <c r="D321" s="14">
        <f>('Retorno Acumulado'!D321-Picos!D321)/Picos!D321</f>
        <v>-3.9940039989998987E-3</v>
      </c>
      <c r="E321" s="14">
        <f>('Retorno Acumulado'!E321-Picos!E321)/Picos!E321</f>
        <v>-0.13310654564732025</v>
      </c>
      <c r="F321" s="14">
        <f>('Retorno Acumulado'!F321-Picos!F321)/Picos!F321</f>
        <v>-7.9760319840001068E-3</v>
      </c>
      <c r="G321" s="14">
        <f>('Retorno Acumulado'!G321-Picos!G321)/Picos!G321</f>
        <v>-0.22189922432325565</v>
      </c>
      <c r="H321" s="14">
        <f>('Retorno Acumulado'!H321-Picos!H321)/Picos!H321</f>
        <v>-8.3281418550005371E-2</v>
      </c>
      <c r="I321" s="14">
        <f>('Retorno Acumulado'!I321-Picos!I321)/Picos!I321</f>
        <v>-0.69963406064792755</v>
      </c>
      <c r="J321" s="14">
        <f>('Retorno Acumulado'!J321-Picos!J321)/Picos!J321</f>
        <v>-9.0839780960122948E-2</v>
      </c>
    </row>
    <row r="322" spans="1:10">
      <c r="A322" s="3">
        <v>44993</v>
      </c>
      <c r="B322" s="14">
        <f>('Retorno Acumulado'!B322-Picos!B322)/Picos!B322</f>
        <v>0</v>
      </c>
      <c r="C322" s="14">
        <f>('Retorno Acumulado'!C322-Picos!C322)/Picos!C322</f>
        <v>-9.3371022180586294E-2</v>
      </c>
      <c r="D322" s="14">
        <f>('Retorno Acumulado'!D322-Picos!D322)/Picos!D322</f>
        <v>-3.9940039989998987E-3</v>
      </c>
      <c r="E322" s="14">
        <f>('Retorno Acumulado'!E322-Picos!E322)/Picos!E322</f>
        <v>-0.13397343910167295</v>
      </c>
      <c r="F322" s="14">
        <f>('Retorno Acumulado'!F322-Picos!F322)/Picos!F322</f>
        <v>-7.9760319840001068E-3</v>
      </c>
      <c r="G322" s="14">
        <f>('Retorno Acumulado'!G322-Picos!G322)/Picos!G322</f>
        <v>-0.22345542587460915</v>
      </c>
      <c r="H322" s="14">
        <f>('Retorno Acumulado'!H322-Picos!H322)/Picos!H322</f>
        <v>-8.3281418550005371E-2</v>
      </c>
      <c r="I322" s="14">
        <f>('Retorno Acumulado'!I322-Picos!I322)/Picos!I322</f>
        <v>-0.70113589034468793</v>
      </c>
      <c r="J322" s="14">
        <f>('Retorno Acumulado'!J322-Picos!J322)/Picos!J322</f>
        <v>-0.10472871139422676</v>
      </c>
    </row>
    <row r="323" spans="1:10">
      <c r="A323" s="3">
        <v>44995</v>
      </c>
      <c r="B323" s="14">
        <f>('Retorno Acumulado'!B323-Picos!B323)/Picos!B323</f>
        <v>0</v>
      </c>
      <c r="C323" s="14">
        <f>('Retorno Acumulado'!C323-Picos!C323)/Picos!C323</f>
        <v>-9.2538434569288827E-2</v>
      </c>
      <c r="D323" s="14">
        <f>('Retorno Acumulado'!D323-Picos!D323)/Picos!D323</f>
        <v>-3.9940039989998987E-3</v>
      </c>
      <c r="E323" s="14">
        <f>('Retorno Acumulado'!E323-Picos!E323)/Picos!E323</f>
        <v>-0.1340441646041465</v>
      </c>
      <c r="F323" s="14">
        <f>('Retorno Acumulado'!F323-Picos!F323)/Picos!F323</f>
        <v>-7.9760319840001068E-3</v>
      </c>
      <c r="G323" s="14">
        <f>('Retorno Acumulado'!G323-Picos!G323)/Picos!G323</f>
        <v>-0.22429538825562143</v>
      </c>
      <c r="H323" s="14">
        <f>('Retorno Acumulado'!H323-Picos!H323)/Picos!H323</f>
        <v>-8.3281418550005371E-2</v>
      </c>
      <c r="I323" s="14">
        <f>('Retorno Acumulado'!I323-Picos!I323)/Picos!I323</f>
        <v>-0.70235575401893102</v>
      </c>
      <c r="J323" s="14">
        <f>('Retorno Acumulado'!J323-Picos!J323)/Picos!J323</f>
        <v>-9.9236681435594928E-2</v>
      </c>
    </row>
    <row r="324" spans="1:10">
      <c r="A324" s="3">
        <v>44998</v>
      </c>
      <c r="B324" s="14">
        <f>('Retorno Acumulado'!B324-Picos!B324)/Picos!B324</f>
        <v>0</v>
      </c>
      <c r="C324" s="14">
        <f>('Retorno Acumulado'!C324-Picos!C324)/Picos!C324</f>
        <v>-0.10082446612323666</v>
      </c>
      <c r="D324" s="14">
        <f>('Retorno Acumulado'!D324-Picos!D324)/Picos!D324</f>
        <v>-3.9940039989998987E-3</v>
      </c>
      <c r="E324" s="14">
        <f>('Retorno Acumulado'!E324-Picos!E324)/Picos!E324</f>
        <v>-0.14367434600936951</v>
      </c>
      <c r="F324" s="14">
        <f>('Retorno Acumulado'!F324-Picos!F324)/Picos!F324</f>
        <v>-7.9760319840001068E-3</v>
      </c>
      <c r="G324" s="14">
        <f>('Retorno Acumulado'!G324-Picos!G324)/Picos!G324</f>
        <v>-0.23446389677637036</v>
      </c>
      <c r="H324" s="14">
        <f>('Retorno Acumulado'!H324-Picos!H324)/Picos!H324</f>
        <v>-8.3281418550005371E-2</v>
      </c>
      <c r="I324" s="14">
        <f>('Retorno Acumulado'!I324-Picos!I324)/Picos!I324</f>
        <v>-0.70802895603459515</v>
      </c>
      <c r="J324" s="14">
        <f>('Retorno Acumulado'!J324-Picos!J324)/Picos!J324</f>
        <v>-0.11075178615188407</v>
      </c>
    </row>
    <row r="325" spans="1:10">
      <c r="A325" s="3">
        <v>44999</v>
      </c>
      <c r="B325" s="14">
        <f>('Retorno Acumulado'!B325-Picos!B325)/Picos!B325</f>
        <v>0</v>
      </c>
      <c r="C325" s="14">
        <f>('Retorno Acumulado'!C325-Picos!C325)/Picos!C325</f>
        <v>-0.10082446612323666</v>
      </c>
      <c r="D325" s="14">
        <f>('Retorno Acumulado'!D325-Picos!D325)/Picos!D325</f>
        <v>-3.9940039989998987E-3</v>
      </c>
      <c r="E325" s="14">
        <f>('Retorno Acumulado'!E325-Picos!E325)/Picos!E325</f>
        <v>-0.14367434600936951</v>
      </c>
      <c r="F325" s="14">
        <f>('Retorno Acumulado'!F325-Picos!F325)/Picos!F325</f>
        <v>-7.9760319840001068E-3</v>
      </c>
      <c r="G325" s="14">
        <f>('Retorno Acumulado'!G325-Picos!G325)/Picos!G325</f>
        <v>-0.23446389677637036</v>
      </c>
      <c r="H325" s="14">
        <f>('Retorno Acumulado'!H325-Picos!H325)/Picos!H325</f>
        <v>-8.3281418550005371E-2</v>
      </c>
      <c r="I325" s="14">
        <f>('Retorno Acumulado'!I325-Picos!I325)/Picos!I325</f>
        <v>-0.70802895603459515</v>
      </c>
      <c r="J325" s="14">
        <f>('Retorno Acumulado'!J325-Picos!J325)/Picos!J325</f>
        <v>-0.10697905492733752</v>
      </c>
    </row>
    <row r="326" spans="1:10">
      <c r="A326" s="3">
        <v>45000</v>
      </c>
      <c r="B326" s="14">
        <f>('Retorno Acumulado'!B326-Picos!B326)/Picos!B326</f>
        <v>0</v>
      </c>
      <c r="C326" s="14">
        <f>('Retorno Acumulado'!C326-Picos!C326)/Picos!C326</f>
        <v>-6.1730112261342777E-2</v>
      </c>
      <c r="D326" s="14">
        <f>('Retorno Acumulado'!D326-Picos!D326)/Picos!D326</f>
        <v>0</v>
      </c>
      <c r="E326" s="14">
        <f>('Retorno Acumulado'!E326-Picos!E326)/Picos!E326</f>
        <v>-0.10729934487915552</v>
      </c>
      <c r="F326" s="14">
        <f>('Retorno Acumulado'!F326-Picos!F326)/Picos!F326</f>
        <v>0</v>
      </c>
      <c r="G326" s="14">
        <f>('Retorno Acumulado'!G326-Picos!G326)/Picos!G326</f>
        <v>-0.20271099028686074</v>
      </c>
      <c r="H326" s="14">
        <f>('Retorno Acumulado'!H326-Picos!H326)/Picos!H326</f>
        <v>-4.8007920972972434E-2</v>
      </c>
      <c r="I326" s="14">
        <f>('Retorno Acumulado'!I326-Picos!I326)/Picos!I326</f>
        <v>-0.69679449420489437</v>
      </c>
      <c r="J326" s="14">
        <f>('Retorno Acumulado'!J326-Picos!J326)/Picos!J326</f>
        <v>-0.11327328679011722</v>
      </c>
    </row>
    <row r="327" spans="1:10">
      <c r="A327" s="3">
        <v>45001</v>
      </c>
      <c r="B327" s="14">
        <f>('Retorno Acumulado'!B327-Picos!B327)/Picos!B327</f>
        <v>0</v>
      </c>
      <c r="C327" s="14">
        <f>('Retorno Acumulado'!C327-Picos!C327)/Picos!C327</f>
        <v>-8.2297926470461885E-2</v>
      </c>
      <c r="D327" s="14">
        <f>('Retorno Acumulado'!D327-Picos!D327)/Picos!D327</f>
        <v>0</v>
      </c>
      <c r="E327" s="14">
        <f>('Retorno Acumulado'!E327-Picos!E327)/Picos!E327</f>
        <v>-0.12863317565858515</v>
      </c>
      <c r="F327" s="14">
        <f>('Retorno Acumulado'!F327-Picos!F327)/Picos!F327</f>
        <v>0</v>
      </c>
      <c r="G327" s="14">
        <f>('Retorno Acumulado'!G327-Picos!G327)/Picos!G327</f>
        <v>-0.22333937480683236</v>
      </c>
      <c r="H327" s="14">
        <f>('Retorno Acumulado'!H327-Picos!H327)/Picos!H327</f>
        <v>-3.673976668873729E-2</v>
      </c>
      <c r="I327" s="14">
        <f>('Retorno Acumulado'!I327-Picos!I327)/Picos!I327</f>
        <v>-0.70643230417827241</v>
      </c>
      <c r="J327" s="14">
        <f>('Retorno Acumulado'!J327-Picos!J327)/Picos!J327</f>
        <v>-0.12106472996977451</v>
      </c>
    </row>
    <row r="328" spans="1:10">
      <c r="A328" s="3">
        <v>45002</v>
      </c>
      <c r="B328" s="14">
        <f>('Retorno Acumulado'!B328-Picos!B328)/Picos!B328</f>
        <v>0</v>
      </c>
      <c r="C328" s="14">
        <f>('Retorno Acumulado'!C328-Picos!C328)/Picos!C328</f>
        <v>-9.3094232514500164E-2</v>
      </c>
      <c r="D328" s="14">
        <f>('Retorno Acumulado'!D328-Picos!D328)/Picos!D328</f>
        <v>0</v>
      </c>
      <c r="E328" s="14">
        <f>('Retorno Acumulado'!E328-Picos!E328)/Picos!E328</f>
        <v>-0.14061598175040324</v>
      </c>
      <c r="F328" s="14">
        <f>('Retorno Acumulado'!F328-Picos!F328)/Picos!F328</f>
        <v>0</v>
      </c>
      <c r="G328" s="14">
        <f>('Retorno Acumulado'!G328-Picos!G328)/Picos!G328</f>
        <v>-0.23556166054233912</v>
      </c>
      <c r="H328" s="14">
        <f>('Retorno Acumulado'!H328-Picos!H328)/Picos!H328</f>
        <v>-3.673976668873729E-2</v>
      </c>
      <c r="I328" s="14">
        <f>('Retorno Acumulado'!I328-Picos!I328)/Picos!I328</f>
        <v>-0.71279705071580124</v>
      </c>
      <c r="J328" s="14">
        <f>('Retorno Acumulado'!J328-Picos!J328)/Picos!J328</f>
        <v>-0.11517479310459591</v>
      </c>
    </row>
    <row r="329" spans="1:10">
      <c r="A329" s="3">
        <v>45006</v>
      </c>
      <c r="B329" s="14">
        <f>('Retorno Acumulado'!B329-Picos!B329)/Picos!B329</f>
        <v>0</v>
      </c>
      <c r="C329" s="14">
        <f>('Retorno Acumulado'!C329-Picos!C329)/Picos!C329</f>
        <v>-6.039060593512801E-2</v>
      </c>
      <c r="D329" s="14">
        <f>('Retorno Acumulado'!D329-Picos!D329)/Picos!D329</f>
        <v>0</v>
      </c>
      <c r="E329" s="14">
        <f>('Retorno Acumulado'!E329-Picos!E329)/Picos!E329</f>
        <v>-0.11048540514789364</v>
      </c>
      <c r="F329" s="14">
        <f>('Retorno Acumulado'!F329-Picos!F329)/Picos!F329</f>
        <v>0</v>
      </c>
      <c r="G329" s="14">
        <f>('Retorno Acumulado'!G329-Picos!G329)/Picos!G329</f>
        <v>-0.20952438107485161</v>
      </c>
      <c r="H329" s="14">
        <f>('Retorno Acumulado'!H329-Picos!H329)/Picos!H329</f>
        <v>0</v>
      </c>
      <c r="I329" s="14">
        <f>('Retorno Acumulado'!I329-Picos!I329)/Picos!I329</f>
        <v>-0.70387633564240126</v>
      </c>
      <c r="J329" s="14">
        <f>('Retorno Acumulado'!J329-Picos!J329)/Picos!J329</f>
        <v>-0.12494896047450808</v>
      </c>
    </row>
    <row r="330" spans="1:10">
      <c r="A330" s="3">
        <v>45007</v>
      </c>
      <c r="B330" s="14">
        <f>('Retorno Acumulado'!B330-Picos!B330)/Picos!B330</f>
        <v>0</v>
      </c>
      <c r="C330" s="14">
        <f>('Retorno Acumulado'!C330-Picos!C330)/Picos!C330</f>
        <v>-6.039060593512801E-2</v>
      </c>
      <c r="D330" s="14">
        <f>('Retorno Acumulado'!D330-Picos!D330)/Picos!D330</f>
        <v>-9.9999999999995904E-4</v>
      </c>
      <c r="E330" s="14">
        <f>('Retorno Acumulado'!E330-Picos!E330)/Picos!E330</f>
        <v>-0.11137491974274574</v>
      </c>
      <c r="F330" s="14">
        <f>('Retorno Acumulado'!F330-Picos!F330)/Picos!F330</f>
        <v>-2.0000000000000239E-3</v>
      </c>
      <c r="G330" s="14">
        <f>('Retorno Acumulado'!G330-Picos!G330)/Picos!G330</f>
        <v>-0.21110533231270187</v>
      </c>
      <c r="H330" s="14">
        <f>('Retorno Acumulado'!H330-Picos!H330)/Picos!H330</f>
        <v>-5.0000000000000357E-3</v>
      </c>
      <c r="I330" s="14">
        <f>('Retorno Acumulado'!I330-Picos!I330)/Picos!I330</f>
        <v>-0.70535695396418929</v>
      </c>
      <c r="J330" s="14">
        <f>('Retorno Acumulado'!J330-Picos!J330)/Picos!J330</f>
        <v>-0.11876185871058062</v>
      </c>
    </row>
    <row r="331" spans="1:10">
      <c r="A331" s="3">
        <v>45008</v>
      </c>
      <c r="B331" s="14">
        <f>('Retorno Acumulado'!B331-Picos!B331)/Picos!B331</f>
        <v>0</v>
      </c>
      <c r="C331" s="14">
        <f>('Retorno Acumulado'!C331-Picos!C331)/Picos!C331</f>
        <v>-6.039060593512801E-2</v>
      </c>
      <c r="D331" s="14">
        <f>('Retorno Acumulado'!D331-Picos!D331)/Picos!D331</f>
        <v>-1.9989999999999557E-3</v>
      </c>
      <c r="E331" s="14">
        <f>('Retorno Acumulado'!E331-Picos!E331)/Picos!E331</f>
        <v>-0.11226354482300306</v>
      </c>
      <c r="F331" s="14">
        <f>('Retorno Acumulado'!F331-Picos!F331)/Picos!F331</f>
        <v>-3.9960000000000143E-3</v>
      </c>
      <c r="G331" s="14">
        <f>('Retorno Acumulado'!G331-Picos!G331)/Picos!G331</f>
        <v>-0.21268312164807648</v>
      </c>
      <c r="H331" s="14">
        <f>('Retorno Acumulado'!H331-Picos!H331)/Picos!H331</f>
        <v>-9.9750000000001018E-3</v>
      </c>
      <c r="I331" s="14">
        <f>('Retorno Acumulado'!I331-Picos!I331)/Picos!I331</f>
        <v>-0.70683016919436825</v>
      </c>
      <c r="J331" s="14">
        <f>('Retorno Acumulado'!J331-Picos!J331)/Picos!J331</f>
        <v>-0.12077360707947528</v>
      </c>
    </row>
    <row r="332" spans="1:10">
      <c r="A332" s="3">
        <v>45009</v>
      </c>
      <c r="B332" s="14">
        <f>('Retorno Acumulado'!B332-Picos!B332)/Picos!B332</f>
        <v>0</v>
      </c>
      <c r="C332" s="14">
        <f>('Retorno Acumulado'!C332-Picos!C332)/Picos!C332</f>
        <v>-6.039060593512801E-2</v>
      </c>
      <c r="D332" s="14">
        <f>('Retorno Acumulado'!D332-Picos!D332)/Picos!D332</f>
        <v>-1.9989999999999557E-3</v>
      </c>
      <c r="E332" s="14">
        <f>('Retorno Acumulado'!E332-Picos!E332)/Picos!E332</f>
        <v>-0.11315128127818005</v>
      </c>
      <c r="F332" s="14">
        <f>('Retorno Acumulado'!F332-Picos!F332)/Picos!F332</f>
        <v>-3.9960000000000143E-3</v>
      </c>
      <c r="G332" s="14">
        <f>('Retorno Acumulado'!G332-Picos!G332)/Picos!G332</f>
        <v>-0.21425775540478029</v>
      </c>
      <c r="H332" s="14">
        <f>('Retorno Acumulado'!H332-Picos!H332)/Picos!H332</f>
        <v>-9.9750000000001018E-3</v>
      </c>
      <c r="I332" s="14">
        <f>('Retorno Acumulado'!I332-Picos!I332)/Picos!I332</f>
        <v>-0.70829601834839651</v>
      </c>
      <c r="J332" s="14">
        <f>('Retorno Acumulado'!J332-Picos!J332)/Picos!J332</f>
        <v>-0.11679543632916421</v>
      </c>
    </row>
    <row r="333" spans="1:10">
      <c r="A333" s="3">
        <v>45012</v>
      </c>
      <c r="B333" s="14">
        <f>('Retorno Acumulado'!B333-Picos!B333)/Picos!B333</f>
        <v>0</v>
      </c>
      <c r="C333" s="14">
        <f>('Retorno Acumulado'!C333-Picos!C333)/Picos!C333</f>
        <v>-6.1428404510872697E-2</v>
      </c>
      <c r="D333" s="14">
        <f>('Retorno Acumulado'!D333-Picos!D333)/Picos!D333</f>
        <v>-2.9970009999998899E-3</v>
      </c>
      <c r="E333" s="14">
        <f>('Retorno Acumulado'!E333-Picos!E333)/Picos!E333</f>
        <v>-0.11590263675232332</v>
      </c>
      <c r="F333" s="14">
        <f>('Retorno Acumulado'!F333-Picos!F333)/Picos!F333</f>
        <v>-5.9880080000000299E-3</v>
      </c>
      <c r="G333" s="14">
        <f>('Retorno Acumulado'!G333-Picos!G333)/Picos!G333</f>
        <v>-0.21826369801871989</v>
      </c>
      <c r="H333" s="14">
        <f>('Retorno Acumulado'!H333-Picos!H333)/Picos!H333</f>
        <v>-1.4925125000000102E-2</v>
      </c>
      <c r="I333" s="14">
        <f>('Retorno Acumulado'!I333-Picos!I333)/Picos!I333</f>
        <v>-0.71152634167786677</v>
      </c>
      <c r="J333" s="14">
        <f>('Retorno Acumulado'!J333-Picos!J333)/Picos!J333</f>
        <v>-0.11545297152055452</v>
      </c>
    </row>
    <row r="334" spans="1:10">
      <c r="A334" s="3">
        <v>45013</v>
      </c>
      <c r="B334" s="14">
        <f>('Retorno Acumulado'!B334-Picos!B334)/Picos!B334</f>
        <v>0</v>
      </c>
      <c r="C334" s="14">
        <f>('Retorno Acumulado'!C334-Picos!C334)/Picos!C334</f>
        <v>-4.1924417470810771E-2</v>
      </c>
      <c r="D334" s="14">
        <f>('Retorno Acumulado'!D334-Picos!D334)/Picos!D334</f>
        <v>0</v>
      </c>
      <c r="E334" s="14">
        <f>('Retorno Acumulado'!E334-Picos!E334)/Picos!E334</f>
        <v>-9.841474885860281E-2</v>
      </c>
      <c r="F334" s="14">
        <f>('Retorno Acumulado'!F334-Picos!F334)/Picos!F334</f>
        <v>0</v>
      </c>
      <c r="G334" s="14">
        <f>('Retorno Acumulado'!G334-Picos!G334)/Picos!G334</f>
        <v>-0.2035822993993604</v>
      </c>
      <c r="H334" s="14">
        <f>('Retorno Acumulado'!H334-Picos!H334)/Picos!H334</f>
        <v>0</v>
      </c>
      <c r="I334" s="14">
        <f>('Retorno Acumulado'!I334-Picos!I334)/Picos!I334</f>
        <v>-0.70697408311271426</v>
      </c>
      <c r="J334" s="14">
        <f>('Retorno Acumulado'!J334-Picos!J334)/Picos!J334</f>
        <v>-0.11446995066710615</v>
      </c>
    </row>
    <row r="335" spans="1:10">
      <c r="A335" s="3">
        <v>45014</v>
      </c>
      <c r="B335" s="14">
        <f>('Retorno Acumulado'!B335-Picos!B335)/Picos!B335</f>
        <v>0</v>
      </c>
      <c r="C335" s="14">
        <f>('Retorno Acumulado'!C335-Picos!C335)/Picos!C335</f>
        <v>-3.0563557213179684E-2</v>
      </c>
      <c r="D335" s="14">
        <f>('Retorno Acumulado'!D335-Picos!D335)/Picos!D335</f>
        <v>0</v>
      </c>
      <c r="E335" s="14">
        <f>('Retorno Acumulado'!E335-Picos!E335)/Picos!E335</f>
        <v>-8.8625336201709523E-2</v>
      </c>
      <c r="F335" s="14">
        <f>('Retorno Acumulado'!F335-Picos!F335)/Picos!F335</f>
        <v>0</v>
      </c>
      <c r="G335" s="14">
        <f>('Retorno Acumulado'!G335-Picos!G335)/Picos!G335</f>
        <v>-0.19573121370683938</v>
      </c>
      <c r="H335" s="14">
        <f>('Retorno Acumulado'!H335-Picos!H335)/Picos!H335</f>
        <v>0</v>
      </c>
      <c r="I335" s="14">
        <f>('Retorno Acumulado'!I335-Picos!I335)/Picos!I335</f>
        <v>-0.70496451137470129</v>
      </c>
      <c r="J335" s="14">
        <f>('Retorno Acumulado'!J335-Picos!J335)/Picos!J335</f>
        <v>-0.10920124141787284</v>
      </c>
    </row>
    <row r="336" spans="1:10">
      <c r="A336" s="3">
        <v>45015</v>
      </c>
      <c r="B336" s="14">
        <f>('Retorno Acumulado'!B336-Picos!B336)/Picos!B336</f>
        <v>0</v>
      </c>
      <c r="C336" s="14">
        <f>('Retorno Acumulado'!C336-Picos!C336)/Picos!C336</f>
        <v>-3.0563557213179684E-2</v>
      </c>
      <c r="D336" s="14">
        <f>('Retorno Acumulado'!D336-Picos!D336)/Picos!D336</f>
        <v>0</v>
      </c>
      <c r="E336" s="14">
        <f>('Retorno Acumulado'!E336-Picos!E336)/Picos!E336</f>
        <v>-8.9536710865507782E-2</v>
      </c>
      <c r="F336" s="14">
        <f>('Retorno Acumulado'!F336-Picos!F336)/Picos!F336</f>
        <v>0</v>
      </c>
      <c r="G336" s="14">
        <f>('Retorno Acumulado'!G336-Picos!G336)/Picos!G336</f>
        <v>-0.19733975127942566</v>
      </c>
      <c r="H336" s="14">
        <f>('Retorno Acumulado'!H336-Picos!H336)/Picos!H336</f>
        <v>0</v>
      </c>
      <c r="I336" s="14">
        <f>('Retorno Acumulado'!I336-Picos!I336)/Picos!I336</f>
        <v>-0.70643968881782782</v>
      </c>
      <c r="J336" s="14">
        <f>('Retorno Acumulado'!J336-Picos!J336)/Picos!J336</f>
        <v>-9.8771616028146936E-2</v>
      </c>
    </row>
    <row r="337" spans="1:10">
      <c r="A337" s="3">
        <v>45016</v>
      </c>
      <c r="B337" s="14">
        <f>('Retorno Acumulado'!B337-Picos!B337)/Picos!B337</f>
        <v>0</v>
      </c>
      <c r="C337" s="14">
        <f>('Retorno Acumulado'!C337-Picos!C337)/Picos!C337</f>
        <v>-2.9641193355472963E-2</v>
      </c>
      <c r="D337" s="14">
        <f>('Retorno Acumulado'!D337-Picos!D337)/Picos!D337</f>
        <v>0</v>
      </c>
      <c r="E337" s="14">
        <f>('Retorno Acumulado'!E337-Picos!E337)/Picos!E337</f>
        <v>-9.0491339498762161E-2</v>
      </c>
      <c r="F337" s="14">
        <f>('Retorno Acumulado'!F337-Picos!F337)/Picos!F337</f>
        <v>0</v>
      </c>
      <c r="G337" s="14">
        <f>('Retorno Acumulado'!G337-Picos!G337)/Picos!G337</f>
        <v>-0.19978502414166943</v>
      </c>
      <c r="H337" s="14">
        <f>('Retorno Acumulado'!H337-Picos!H337)/Picos!H337</f>
        <v>0</v>
      </c>
      <c r="I337" s="14">
        <f>('Retorno Acumulado'!I337-Picos!I337)/Picos!I337</f>
        <v>-0.70909004426275946</v>
      </c>
      <c r="J337" s="14">
        <f>('Retorno Acumulado'!J337-Picos!J337)/Picos!J337</f>
        <v>-9.340722508405197E-2</v>
      </c>
    </row>
    <row r="338" spans="1:10">
      <c r="A338" s="3">
        <v>45019</v>
      </c>
      <c r="B338" s="14">
        <f>('Retorno Acumulado'!B338-Picos!B338)/Picos!B338</f>
        <v>0</v>
      </c>
      <c r="C338" s="14">
        <f>('Retorno Acumulado'!C338-Picos!C338)/Picos!C338</f>
        <v>0</v>
      </c>
      <c r="D338" s="14">
        <f>('Retorno Acumulado'!D338-Picos!D338)/Picos!D338</f>
        <v>0</v>
      </c>
      <c r="E338" s="14">
        <f>('Retorno Acumulado'!E338-Picos!E338)/Picos!E338</f>
        <v>0</v>
      </c>
      <c r="F338" s="14">
        <f>('Retorno Acumulado'!F338-Picos!F338)/Picos!F338</f>
        <v>0</v>
      </c>
      <c r="G338" s="14">
        <f>('Retorno Acumulado'!G338-Picos!G338)/Picos!G338</f>
        <v>-2.8790286810406171E-2</v>
      </c>
      <c r="H338" s="14">
        <f>('Retorno Acumulado'!H338-Picos!H338)/Picos!H338</f>
        <v>0</v>
      </c>
      <c r="I338" s="14">
        <f>('Retorno Acumulado'!I338-Picos!I338)/Picos!I338</f>
        <v>-0.64779938932830317</v>
      </c>
      <c r="J338" s="14">
        <f>('Retorno Acumulado'!J338-Picos!J338)/Picos!J338</f>
        <v>-9.8911148805036403E-2</v>
      </c>
    </row>
    <row r="339" spans="1:10">
      <c r="A339" s="3">
        <v>45020</v>
      </c>
      <c r="B339" s="14">
        <f>('Retorno Acumulado'!B339-Picos!B339)/Picos!B339</f>
        <v>0</v>
      </c>
      <c r="C339" s="14">
        <f>('Retorno Acumulado'!C339-Picos!C339)/Picos!C339</f>
        <v>-2.2221999999999954E-2</v>
      </c>
      <c r="D339" s="14">
        <f>('Retorno Acumulado'!D339-Picos!D339)/Picos!D339</f>
        <v>0</v>
      </c>
      <c r="E339" s="14">
        <f>('Retorno Acumulado'!E339-Picos!E339)/Picos!E339</f>
        <v>-2.4198777999999987E-2</v>
      </c>
      <c r="F339" s="14">
        <f>('Retorno Acumulado'!F339-Picos!F339)/Picos!F339</f>
        <v>0</v>
      </c>
      <c r="G339" s="14">
        <f>('Retorno Acumulado'!G339-Picos!G339)/Picos!G339</f>
        <v>-5.4210298626317842E-2</v>
      </c>
      <c r="H339" s="14">
        <f>('Retorno Acumulado'!H339-Picos!H339)/Picos!H339</f>
        <v>0</v>
      </c>
      <c r="I339" s="14">
        <f>('Retorno Acumulado'!I339-Picos!I339)/Picos!I339</f>
        <v>-0.65910005938024796</v>
      </c>
      <c r="J339" s="14">
        <f>('Retorno Acumulado'!J339-Picos!J339)/Picos!J339</f>
        <v>-0.10147946281378335</v>
      </c>
    </row>
    <row r="340" spans="1:10">
      <c r="A340" s="3">
        <v>45021</v>
      </c>
      <c r="B340" s="14">
        <f>('Retorno Acumulado'!B340-Picos!B340)/Picos!B340</f>
        <v>0</v>
      </c>
      <c r="C340" s="14">
        <f>('Retorno Acumulado'!C340-Picos!C340)/Picos!C340</f>
        <v>-2.2221999999999954E-2</v>
      </c>
      <c r="D340" s="14">
        <f>('Retorno Acumulado'!D340-Picos!D340)/Picos!D340</f>
        <v>0</v>
      </c>
      <c r="E340" s="14">
        <f>('Retorno Acumulado'!E340-Picos!E340)/Picos!E340</f>
        <v>-2.4198777999999987E-2</v>
      </c>
      <c r="F340" s="14">
        <f>('Retorno Acumulado'!F340-Picos!F340)/Picos!F340</f>
        <v>0</v>
      </c>
      <c r="G340" s="14">
        <f>('Retorno Acumulado'!G340-Picos!G340)/Picos!G340</f>
        <v>-5.4210298626317842E-2</v>
      </c>
      <c r="H340" s="14">
        <f>('Retorno Acumulado'!H340-Picos!H340)/Picos!H340</f>
        <v>0</v>
      </c>
      <c r="I340" s="14">
        <f>('Retorno Acumulado'!I340-Picos!I340)/Picos!I340</f>
        <v>-0.65910005938024796</v>
      </c>
      <c r="J340" s="14">
        <f>('Retorno Acumulado'!J340-Picos!J340)/Picos!J340</f>
        <v>-9.7097781284959647E-2</v>
      </c>
    </row>
    <row r="341" spans="1:10">
      <c r="A341" s="3">
        <v>45026</v>
      </c>
      <c r="B341" s="14">
        <f>('Retorno Acumulado'!B341-Picos!B341)/Picos!B341</f>
        <v>0</v>
      </c>
      <c r="C341" s="14">
        <f>('Retorno Acumulado'!C341-Picos!C341)/Picos!C341</f>
        <v>-2.2221999999999954E-2</v>
      </c>
      <c r="D341" s="14">
        <f>('Retorno Acumulado'!D341-Picos!D341)/Picos!D341</f>
        <v>0</v>
      </c>
      <c r="E341" s="14">
        <f>('Retorno Acumulado'!E341-Picos!E341)/Picos!E341</f>
        <v>-2.5174579221999976E-2</v>
      </c>
      <c r="F341" s="14">
        <f>('Retorno Acumulado'!F341-Picos!F341)/Picos!F341</f>
        <v>0</v>
      </c>
      <c r="G341" s="14">
        <f>('Retorno Acumulado'!G341-Picos!G341)/Picos!G341</f>
        <v>-5.6101878029065286E-2</v>
      </c>
      <c r="H341" s="14">
        <f>('Retorno Acumulado'!H341-Picos!H341)/Picos!H341</f>
        <v>0</v>
      </c>
      <c r="I341" s="14">
        <f>('Retorno Acumulado'!I341-Picos!I341)/Picos!I341</f>
        <v>-0.66080455908334679</v>
      </c>
      <c r="J341" s="14">
        <f>('Retorno Acumulado'!J341-Picos!J341)/Picos!J341</f>
        <v>-0.10831123002197983</v>
      </c>
    </row>
    <row r="342" spans="1:10">
      <c r="A342" s="3">
        <v>45027</v>
      </c>
      <c r="B342" s="14">
        <f>('Retorno Acumulado'!B342-Picos!B342)/Picos!B342</f>
        <v>0</v>
      </c>
      <c r="C342" s="14">
        <f>('Retorno Acumulado'!C342-Picos!C342)/Picos!C342</f>
        <v>-1.6887243232000033E-2</v>
      </c>
      <c r="D342" s="14">
        <f>('Retorno Acumulado'!D342-Picos!D342)/Picos!D342</f>
        <v>0</v>
      </c>
      <c r="E342" s="14">
        <f>('Retorno Acumulado'!E342-Picos!E342)/Picos!E342</f>
        <v>-2.0830757147013195E-2</v>
      </c>
      <c r="F342" s="14">
        <f>('Retorno Acumulado'!F342-Picos!F342)/Picos!F342</f>
        <v>0</v>
      </c>
      <c r="G342" s="14">
        <f>('Retorno Acumulado'!G342-Picos!G342)/Picos!G342</f>
        <v>-5.283976611953381E-2</v>
      </c>
      <c r="H342" s="14">
        <f>('Retorno Acumulado'!H342-Picos!H342)/Picos!H342</f>
        <v>0</v>
      </c>
      <c r="I342" s="14">
        <f>('Retorno Acumulado'!I342-Picos!I342)/Picos!I342</f>
        <v>-0.66064988596228869</v>
      </c>
      <c r="J342" s="14">
        <f>('Retorno Acumulado'!J342-Picos!J342)/Picos!J342</f>
        <v>-9.5424244712480871E-2</v>
      </c>
    </row>
    <row r="343" spans="1:10">
      <c r="A343" s="3">
        <v>45028</v>
      </c>
      <c r="B343" s="14">
        <f>('Retorno Acumulado'!B343-Picos!B343)/Picos!B343</f>
        <v>0</v>
      </c>
      <c r="C343" s="14">
        <f>('Retorno Acumulado'!C343-Picos!C343)/Picos!C343</f>
        <v>-5.8865174833236819E-2</v>
      </c>
      <c r="D343" s="14">
        <f>('Retorno Acumulado'!D343-Picos!D343)/Picos!D343</f>
        <v>-4.9500000000006006E-4</v>
      </c>
      <c r="E343" s="14">
        <f>('Retorno Acumulado'!E343-Picos!E343)/Picos!E343</f>
        <v>-6.3619473890445866E-2</v>
      </c>
      <c r="F343" s="14">
        <f>('Retorno Acumulado'!F343-Picos!F343)/Picos!F343</f>
        <v>-1.4949999999999484E-3</v>
      </c>
      <c r="G343" s="14">
        <f>('Retorno Acumulado'!G343-Picos!G343)/Picos!G343</f>
        <v>-9.5176881413756825E-2</v>
      </c>
      <c r="H343" s="14">
        <f>('Retorno Acumulado'!H343-Picos!H343)/Picos!H343</f>
        <v>-4.49499999999996E-3</v>
      </c>
      <c r="I343" s="14">
        <f>('Retorno Acumulado'!I343-Picos!I343)/Picos!I343</f>
        <v>-0.67683654705177354</v>
      </c>
      <c r="J343" s="14">
        <f>('Retorno Acumulado'!J343-Picos!J343)/Picos!J343</f>
        <v>-8.4689705174287297E-2</v>
      </c>
    </row>
    <row r="344" spans="1:10">
      <c r="A344" s="3">
        <v>45030</v>
      </c>
      <c r="B344" s="14">
        <f>('Retorno Acumulado'!B344-Picos!B344)/Picos!B344</f>
        <v>0</v>
      </c>
      <c r="C344" s="14">
        <f>('Retorno Acumulado'!C344-Picos!C344)/Picos!C344</f>
        <v>-1.9774224845013545E-2</v>
      </c>
      <c r="D344" s="14">
        <f>('Retorno Acumulado'!D344-Picos!D344)/Picos!D344</f>
        <v>0</v>
      </c>
      <c r="E344" s="14">
        <f>('Retorno Acumulado'!E344-Picos!E344)/Picos!E344</f>
        <v>-2.6636325102129932E-2</v>
      </c>
      <c r="F344" s="14">
        <f>('Retorno Acumulado'!F344-Picos!F344)/Picos!F344</f>
        <v>0</v>
      </c>
      <c r="G344" s="14">
        <f>('Retorno Acumulado'!G344-Picos!G344)/Picos!G344</f>
        <v>-6.1284255678517106E-2</v>
      </c>
      <c r="H344" s="14">
        <f>('Retorno Acumulado'!H344-Picos!H344)/Picos!H344</f>
        <v>0</v>
      </c>
      <c r="I344" s="14">
        <f>('Retorno Acumulado'!I344-Picos!I344)/Picos!I344</f>
        <v>-0.66670363345308992</v>
      </c>
      <c r="J344" s="14">
        <f>('Retorno Acumulado'!J344-Picos!J344)/Picos!J344</f>
        <v>-8.229936307559256E-2</v>
      </c>
    </row>
    <row r="345" spans="1:10">
      <c r="A345" s="3">
        <v>45033</v>
      </c>
      <c r="B345" s="14">
        <f>('Retorno Acumulado'!B345-Picos!B345)/Picos!B345</f>
        <v>0</v>
      </c>
      <c r="C345" s="14">
        <f>('Retorno Acumulado'!C345-Picos!C345)/Picos!C345</f>
        <v>-1.0076851251405313E-2</v>
      </c>
      <c r="D345" s="14">
        <f>('Retorno Acumulado'!D345-Picos!D345)/Picos!D345</f>
        <v>0</v>
      </c>
      <c r="E345" s="14">
        <f>('Retorno Acumulado'!E345-Picos!E345)/Picos!E345</f>
        <v>-1.7980201941263142E-2</v>
      </c>
      <c r="F345" s="14">
        <f>('Retorno Acumulado'!F345-Picos!F345)/Picos!F345</f>
        <v>0</v>
      </c>
      <c r="G345" s="14">
        <f>('Retorno Acumulado'!G345-Picos!G345)/Picos!G345</f>
        <v>-5.3874972308587725E-2</v>
      </c>
      <c r="H345" s="14">
        <f>('Retorno Acumulado'!H345-Picos!H345)/Picos!H345</f>
        <v>0</v>
      </c>
      <c r="I345" s="14">
        <f>('Retorno Acumulado'!I345-Picos!I345)/Picos!I345</f>
        <v>-0.66507281433157595</v>
      </c>
      <c r="J345" s="14">
        <f>('Retorno Acumulado'!J345-Picos!J345)/Picos!J345</f>
        <v>-8.7134727654944455E-2</v>
      </c>
    </row>
    <row r="346" spans="1:10">
      <c r="A346" s="3">
        <v>45034</v>
      </c>
      <c r="B346" s="14">
        <f>('Retorno Acumulado'!B346-Picos!B346)/Picos!B346</f>
        <v>0</v>
      </c>
      <c r="C346" s="14">
        <f>('Retorno Acumulado'!C346-Picos!C346)/Picos!C346</f>
        <v>-1.0076851251405313E-2</v>
      </c>
      <c r="D346" s="14">
        <f>('Retorno Acumulado'!D346-Picos!D346)/Picos!D346</f>
        <v>-1.0000000000000816E-3</v>
      </c>
      <c r="E346" s="14">
        <f>('Retorno Acumulado'!E346-Picos!E346)/Picos!E346</f>
        <v>-1.896222173932182E-2</v>
      </c>
      <c r="F346" s="14">
        <f>('Retorno Acumulado'!F346-Picos!F346)/Picos!F346</f>
        <v>-2.0000000000001488E-3</v>
      </c>
      <c r="G346" s="14">
        <f>('Retorno Acumulado'!G346-Picos!G346)/Picos!G346</f>
        <v>-5.5767222363970539E-2</v>
      </c>
      <c r="H346" s="14">
        <f>('Retorno Acumulado'!H346-Picos!H346)/Picos!H346</f>
        <v>-4.9999999999999298E-3</v>
      </c>
      <c r="I346" s="14">
        <f>('Retorno Acumulado'!I346-Picos!I346)/Picos!I346</f>
        <v>-0.666747450259918</v>
      </c>
      <c r="J346" s="14">
        <f>('Retorno Acumulado'!J346-Picos!J346)/Picos!J346</f>
        <v>-8.1530411176615775E-2</v>
      </c>
    </row>
    <row r="347" spans="1:10">
      <c r="A347" s="3">
        <v>45035</v>
      </c>
      <c r="B347" s="14">
        <f>('Retorno Acumulado'!B347-Picos!B347)/Picos!B347</f>
        <v>0</v>
      </c>
      <c r="C347" s="14">
        <f>('Retorno Acumulado'!C347-Picos!C347)/Picos!C347</f>
        <v>-1.0885123502358426E-2</v>
      </c>
      <c r="D347" s="14">
        <f>('Retorno Acumulado'!D347-Picos!D347)/Picos!D347</f>
        <v>-1.0000000000000816E-3</v>
      </c>
      <c r="E347" s="14">
        <f>('Retorno Acumulado'!E347-Picos!E347)/Picos!E347</f>
        <v>-2.0744276863532259E-2</v>
      </c>
      <c r="F347" s="14">
        <f>('Retorno Acumulado'!F347-Picos!F347)/Picos!F347</f>
        <v>-2.0000000000001488E-3</v>
      </c>
      <c r="G347" s="14">
        <f>('Retorno Acumulado'!G347-Picos!G347)/Picos!G347</f>
        <v>-5.8426653982182525E-2</v>
      </c>
      <c r="H347" s="14">
        <f>('Retorno Acumulado'!H347-Picos!H347)/Picos!H347</f>
        <v>-4.9999999999999298E-3</v>
      </c>
      <c r="I347" s="14">
        <f>('Retorno Acumulado'!I347-Picos!I347)/Picos!I347</f>
        <v>-0.66868581371548108</v>
      </c>
      <c r="J347" s="14">
        <f>('Retorno Acumulado'!J347-Picos!J347)/Picos!J347</f>
        <v>-8.7604656344764401E-2</v>
      </c>
    </row>
    <row r="348" spans="1:10">
      <c r="A348" s="3">
        <v>45036</v>
      </c>
      <c r="B348" s="14">
        <f>('Retorno Acumulado'!B348-Picos!B348)/Picos!B348</f>
        <v>0</v>
      </c>
      <c r="C348" s="14">
        <f>('Retorno Acumulado'!C348-Picos!C348)/Picos!C348</f>
        <v>-1.6376810497370237E-2</v>
      </c>
      <c r="D348" s="14">
        <f>('Retorno Acumulado'!D348-Picos!D348)/Picos!D348</f>
        <v>0</v>
      </c>
      <c r="E348" s="14">
        <f>('Retorno Acumulado'!E348-Picos!E348)/Picos!E348</f>
        <v>-2.8133382176509614E-2</v>
      </c>
      <c r="F348" s="14">
        <f>('Retorno Acumulado'!F348-Picos!F348)/Picos!F348</f>
        <v>0</v>
      </c>
      <c r="G348" s="14">
        <f>('Retorno Acumulado'!G348-Picos!G348)/Picos!G348</f>
        <v>-6.7406576014560543E-2</v>
      </c>
      <c r="H348" s="14">
        <f>('Retorno Acumulado'!H348-Picos!H348)/Picos!H348</f>
        <v>-4.3124549999999521E-3</v>
      </c>
      <c r="I348" s="14">
        <f>('Retorno Acumulado'!I348-Picos!I348)/Picos!I348</f>
        <v>-0.67382107759378185</v>
      </c>
      <c r="J348" s="14">
        <f>('Retorno Acumulado'!J348-Picos!J348)/Picos!J348</f>
        <v>-8.7484854065021045E-2</v>
      </c>
    </row>
    <row r="349" spans="1:10">
      <c r="A349" s="3">
        <v>45037</v>
      </c>
      <c r="B349" s="14">
        <f>('Retorno Acumulado'!B349-Picos!B349)/Picos!B349</f>
        <v>0</v>
      </c>
      <c r="C349" s="14">
        <f>('Retorno Acumulado'!C349-Picos!C349)/Picos!C349</f>
        <v>0</v>
      </c>
      <c r="D349" s="14">
        <f>('Retorno Acumulado'!D349-Picos!D349)/Picos!D349</f>
        <v>0</v>
      </c>
      <c r="E349" s="14">
        <f>('Retorno Acumulado'!E349-Picos!E349)/Picos!E349</f>
        <v>-7.9569452571850146E-3</v>
      </c>
      <c r="F349" s="14">
        <f>('Retorno Acumulado'!F349-Picos!F349)/Picos!F349</f>
        <v>0</v>
      </c>
      <c r="G349" s="14">
        <f>('Retorno Acumulado'!G349-Picos!G349)/Picos!G349</f>
        <v>-4.8978063659896223E-2</v>
      </c>
      <c r="H349" s="14">
        <f>('Retorno Acumulado'!H349-Picos!H349)/Picos!H349</f>
        <v>0</v>
      </c>
      <c r="I349" s="14">
        <f>('Retorno Acumulado'!I349-Picos!I349)/Picos!I349</f>
        <v>-0.6683541557647924</v>
      </c>
      <c r="J349" s="14">
        <f>('Retorno Acumulado'!J349-Picos!J349)/Picos!J349</f>
        <v>-8.7775354826804458E-2</v>
      </c>
    </row>
    <row r="350" spans="1:10">
      <c r="A350" s="3">
        <v>45040</v>
      </c>
      <c r="B350" s="14">
        <f>('Retorno Acumulado'!B350-Picos!B350)/Picos!B350</f>
        <v>0</v>
      </c>
      <c r="C350" s="14">
        <f>('Retorno Acumulado'!C350-Picos!C350)/Picos!C350</f>
        <v>0</v>
      </c>
      <c r="D350" s="14">
        <f>('Retorno Acumulado'!D350-Picos!D350)/Picos!D350</f>
        <v>0</v>
      </c>
      <c r="E350" s="14">
        <f>('Retorno Acumulado'!E350-Picos!E350)/Picos!E350</f>
        <v>-6.4113421778957871E-3</v>
      </c>
      <c r="F350" s="14">
        <f>('Retorno Acumulado'!F350-Picos!F350)/Picos!F350</f>
        <v>0</v>
      </c>
      <c r="G350" s="14">
        <f>('Retorno Acumulado'!G350-Picos!G350)/Picos!G350</f>
        <v>-4.8447393419418339E-2</v>
      </c>
      <c r="H350" s="14">
        <f>('Retorno Acumulado'!H350-Picos!H350)/Picos!H350</f>
        <v>0</v>
      </c>
      <c r="I350" s="14">
        <f>('Retorno Acumulado'!I350-Picos!I350)/Picos!I350</f>
        <v>-0.66916403491641485</v>
      </c>
      <c r="J350" s="14">
        <f>('Retorno Acumulado'!J350-Picos!J350)/Picos!J350</f>
        <v>-9.2406361982782181E-2</v>
      </c>
    </row>
    <row r="351" spans="1:10">
      <c r="A351" s="3">
        <v>45041</v>
      </c>
      <c r="B351" s="14">
        <f>('Retorno Acumulado'!B351-Picos!B351)/Picos!B351</f>
        <v>0</v>
      </c>
      <c r="C351" s="14">
        <f>('Retorno Acumulado'!C351-Picos!C351)/Picos!C351</f>
        <v>0</v>
      </c>
      <c r="D351" s="14">
        <f>('Retorno Acumulado'!D351-Picos!D351)/Picos!D351</f>
        <v>-9.9999999999999352E-4</v>
      </c>
      <c r="E351" s="14">
        <f>('Retorno Acumulado'!E351-Picos!E351)/Picos!E351</f>
        <v>-7.4049308357178288E-3</v>
      </c>
      <c r="F351" s="14">
        <f>('Retorno Acumulado'!F351-Picos!F351)/Picos!F351</f>
        <v>-2.0000000000000681E-3</v>
      </c>
      <c r="G351" s="14">
        <f>('Retorno Acumulado'!G351-Picos!G351)/Picos!G351</f>
        <v>-5.0350498632579455E-2</v>
      </c>
      <c r="H351" s="14">
        <f>('Retorno Acumulado'!H351-Picos!H351)/Picos!H351</f>
        <v>-4.9999999999999802E-3</v>
      </c>
      <c r="I351" s="14">
        <f>('Retorno Acumulado'!I351-Picos!I351)/Picos!I351</f>
        <v>-0.67081821474183279</v>
      </c>
      <c r="J351" s="14">
        <f>('Retorno Acumulado'!J351-Picos!J351)/Picos!J351</f>
        <v>-8.3868547364158011E-2</v>
      </c>
    </row>
    <row r="352" spans="1:10">
      <c r="A352" s="3">
        <v>45042</v>
      </c>
      <c r="B352" s="14">
        <f>('Retorno Acumulado'!B352-Picos!B352)/Picos!B352</f>
        <v>0</v>
      </c>
      <c r="C352" s="14">
        <f>('Retorno Acumulado'!C352-Picos!C352)/Picos!C352</f>
        <v>-9.6558571428572246E-3</v>
      </c>
      <c r="D352" s="14">
        <f>('Retorno Acumulado'!D352-Picos!D352)/Picos!D352</f>
        <v>0</v>
      </c>
      <c r="E352" s="14">
        <f>('Retorno Acumulado'!E352-Picos!E352)/Picos!E352</f>
        <v>-1.7981882093436739E-2</v>
      </c>
      <c r="F352" s="14">
        <f>('Retorno Acumulado'!F352-Picos!F352)/Picos!F352</f>
        <v>0</v>
      </c>
      <c r="G352" s="14">
        <f>('Retorno Acumulado'!G352-Picos!G352)/Picos!G352</f>
        <v>-6.1419477556303545E-2</v>
      </c>
      <c r="H352" s="14">
        <f>('Retorno Acumulado'!H352-Picos!H352)/Picos!H352</f>
        <v>0</v>
      </c>
      <c r="I352" s="14">
        <f>('Retorno Acumulado'!I352-Picos!I352)/Picos!I352</f>
        <v>-0.67564265596060713</v>
      </c>
      <c r="J352" s="14">
        <f>('Retorno Acumulado'!J352-Picos!J352)/Picos!J352</f>
        <v>-8.7202700563369581E-2</v>
      </c>
    </row>
    <row r="353" spans="1:10">
      <c r="A353" s="3">
        <v>45043</v>
      </c>
      <c r="B353" s="14">
        <f>('Retorno Acumulado'!B353-Picos!B353)/Picos!B353</f>
        <v>0</v>
      </c>
      <c r="C353" s="14">
        <f>('Retorno Acumulado'!C353-Picos!C353)/Picos!C353</f>
        <v>0</v>
      </c>
      <c r="D353" s="14">
        <f>('Retorno Acumulado'!D353-Picos!D353)/Picos!D353</f>
        <v>0</v>
      </c>
      <c r="E353" s="14">
        <f>('Retorno Acumulado'!E353-Picos!E353)/Picos!E353</f>
        <v>-4.3740570336055053E-3</v>
      </c>
      <c r="F353" s="14">
        <f>('Retorno Acumulado'!F353-Picos!F353)/Picos!F353</f>
        <v>0</v>
      </c>
      <c r="G353" s="14">
        <f>('Retorno Acumulado'!G353-Picos!G353)/Picos!G353</f>
        <v>-4.9352147779244938E-2</v>
      </c>
      <c r="H353" s="14">
        <f>('Retorno Acumulado'!H353-Picos!H353)/Picos!H353</f>
        <v>0</v>
      </c>
      <c r="I353" s="14">
        <f>('Retorno Acumulado'!I353-Picos!I353)/Picos!I353</f>
        <v>-0.67244546562041085</v>
      </c>
      <c r="J353" s="14">
        <f>('Retorno Acumulado'!J353-Picos!J353)/Picos!J353</f>
        <v>-9.2795385809482017E-2</v>
      </c>
    </row>
    <row r="354" spans="1:10">
      <c r="A354" s="3">
        <v>45044</v>
      </c>
      <c r="B354" s="14">
        <f>('Retorno Acumulado'!B354-Picos!B354)/Picos!B354</f>
        <v>-9.7267975637486601E-4</v>
      </c>
      <c r="C354" s="14">
        <f>('Retorno Acumulado'!C354-Picos!C354)/Picos!C354</f>
        <v>-1.3773210470000026E-2</v>
      </c>
      <c r="D354" s="14">
        <f>('Retorno Acumulado'!D354-Picos!D354)/Picos!D354</f>
        <v>-2.9707225063751556E-3</v>
      </c>
      <c r="E354" s="14">
        <f>('Retorno Acumulado'!E354-Picos!E354)/Picos!E354</f>
        <v>-2.0063540313076698E-2</v>
      </c>
      <c r="F354" s="14">
        <f>('Retorno Acumulado'!F354-Picos!F354)/Picos!F354</f>
        <v>-4.9667652563748447E-3</v>
      </c>
      <c r="G354" s="14">
        <f>('Retorno Acumulado'!G354-Picos!G354)/Picos!G354</f>
        <v>-6.621817356878347E-2</v>
      </c>
      <c r="H354" s="14">
        <f>('Retorno Acumulado'!H354-Picos!H354)/Picos!H354</f>
        <v>-1.0942893506374991E-2</v>
      </c>
      <c r="I354" s="14">
        <f>('Retorno Acumulado'!I354-Picos!I354)/Picos!I354</f>
        <v>-0.6802017000181606</v>
      </c>
      <c r="J354" s="14">
        <f>('Retorno Acumulado'!J354-Picos!J354)/Picos!J354</f>
        <v>-8.6712131232170392E-2</v>
      </c>
    </row>
    <row r="355" spans="1:10">
      <c r="A355" s="3">
        <v>45048</v>
      </c>
      <c r="B355" s="14">
        <f>('Retorno Acumulado'!B355-Picos!B355)/Picos!B355</f>
        <v>-4.405337628732001E-3</v>
      </c>
      <c r="C355" s="14">
        <f>('Retorno Acumulado'!C355-Picos!C355)/Picos!C355</f>
        <v>-1.2921357080543455E-2</v>
      </c>
      <c r="D355" s="14">
        <f>('Retorno Acumulado'!D355-Picos!D355)/Picos!D355</f>
        <v>-7.3935443813368858E-3</v>
      </c>
      <c r="E355" s="14">
        <f>('Retorno Acumulado'!E355-Picos!E355)/Picos!E355</f>
        <v>-2.0197056655708995E-2</v>
      </c>
      <c r="F355" s="14">
        <f>('Retorno Acumulado'!F355-Picos!F355)/Picos!F355</f>
        <v>-1.0375765920441248E-2</v>
      </c>
      <c r="G355" s="14">
        <f>('Retorno Acumulado'!G355-Picos!G355)/Picos!G355</f>
        <v>-6.7279183169065962E-2</v>
      </c>
      <c r="H355" s="14">
        <f>('Retorno Acumulado'!H355-Picos!H355)/Picos!H355</f>
        <v>-1.928657925675523E-2</v>
      </c>
      <c r="I355" s="14">
        <f>('Retorno Acumulado'!I355-Picos!I355)/Picos!I355</f>
        <v>-0.68152446573646053</v>
      </c>
      <c r="J355" s="14">
        <f>('Retorno Acumulado'!J355-Picos!J355)/Picos!J355</f>
        <v>-7.5513886926677973E-2</v>
      </c>
    </row>
    <row r="356" spans="1:10">
      <c r="A356" s="3">
        <v>45049</v>
      </c>
      <c r="B356" s="14">
        <f>('Retorno Acumulado'!B356-Picos!B356)/Picos!B356</f>
        <v>-1.8015116663347229E-2</v>
      </c>
      <c r="C356" s="14">
        <f>('Retorno Acumulado'!C356-Picos!C356)/Picos!C356</f>
        <v>-1.9668039604897884E-2</v>
      </c>
      <c r="D356" s="14">
        <f>('Retorno Acumulado'!D356-Picos!D356)/Picos!D356</f>
        <v>-2.1955081085262607E-2</v>
      </c>
      <c r="E356" s="14">
        <f>('Retorno Acumulado'!E356-Picos!E356)/Picos!E356</f>
        <v>-2.7873812716811538E-2</v>
      </c>
      <c r="F356" s="14">
        <f>('Retorno Acumulado'!F356-Picos!F356)/Picos!F356</f>
        <v>-2.5883177668467858E-2</v>
      </c>
      <c r="G356" s="14">
        <f>('Retorno Acumulado'!G356-Picos!G356)/Picos!G356</f>
        <v>-7.5519771585767254E-2</v>
      </c>
      <c r="H356" s="14">
        <f>('Retorno Acumulado'!H356-Picos!H356)/Picos!H356</f>
        <v>-3.759649882203156E-2</v>
      </c>
      <c r="I356" s="14">
        <f>('Retorno Acumulado'!I356-Picos!I356)/Picos!I356</f>
        <v>-0.68529362368446944</v>
      </c>
      <c r="J356" s="14">
        <f>('Retorno Acumulado'!J356-Picos!J356)/Picos!J356</f>
        <v>-7.3496142841341094E-2</v>
      </c>
    </row>
    <row r="357" spans="1:10">
      <c r="A357" s="3">
        <v>45050</v>
      </c>
      <c r="B357" s="14">
        <f>('Retorno Acumulado'!B357-Picos!B357)/Picos!B357</f>
        <v>-1.8015116663347229E-2</v>
      </c>
      <c r="C357" s="14">
        <f>('Retorno Acumulado'!C357-Picos!C357)/Picos!C357</f>
        <v>-2.4340791894121049E-2</v>
      </c>
      <c r="D357" s="14">
        <f>('Retorno Acumulado'!D357-Picos!D357)/Picos!D357</f>
        <v>-2.1955081085262607E-2</v>
      </c>
      <c r="E357" s="14">
        <f>('Retorno Acumulado'!E357-Picos!E357)/Picos!E357</f>
        <v>-3.3479578375780035E-2</v>
      </c>
      <c r="F357" s="14">
        <f>('Retorno Acumulado'!F357-Picos!F357)/Picos!F357</f>
        <v>-2.5883177668467858E-2</v>
      </c>
      <c r="G357" s="14">
        <f>('Retorno Acumulado'!G357-Picos!G357)/Picos!G357</f>
        <v>-8.1775267051332118E-2</v>
      </c>
      <c r="H357" s="14">
        <f>('Retorno Acumulado'!H357-Picos!H357)/Picos!H357</f>
        <v>-3.759649882203156E-2</v>
      </c>
      <c r="I357" s="14">
        <f>('Retorno Acumulado'!I357-Picos!I357)/Picos!I357</f>
        <v>-0.68836720350875513</v>
      </c>
      <c r="J357" s="14">
        <f>('Retorno Acumulado'!J357-Picos!J357)/Picos!J357</f>
        <v>-7.8011865294880134E-2</v>
      </c>
    </row>
    <row r="358" spans="1:10">
      <c r="A358" s="3">
        <v>45051</v>
      </c>
      <c r="B358" s="14">
        <f>('Retorno Acumulado'!B358-Picos!B358)/Picos!B358</f>
        <v>-1.8015116663347229E-2</v>
      </c>
      <c r="C358" s="14">
        <f>('Retorno Acumulado'!C358-Picos!C358)/Picos!C358</f>
        <v>-2.4340791894121049E-2</v>
      </c>
      <c r="D358" s="14">
        <f>('Retorno Acumulado'!D358-Picos!D358)/Picos!D358</f>
        <v>-2.1955081085262607E-2</v>
      </c>
      <c r="E358" s="14">
        <f>('Retorno Acumulado'!E358-Picos!E358)/Picos!E358</f>
        <v>-3.5411652698606751E-2</v>
      </c>
      <c r="F358" s="14">
        <f>('Retorno Acumulado'!F358-Picos!F358)/Picos!F358</f>
        <v>-2.5883177668467858E-2</v>
      </c>
      <c r="G358" s="14">
        <f>('Retorno Acumulado'!G358-Picos!G358)/Picos!G358</f>
        <v>-8.5444493084194911E-2</v>
      </c>
      <c r="H358" s="14">
        <f>('Retorno Acumulado'!H358-Picos!H358)/Picos!H358</f>
        <v>-3.759649882203156E-2</v>
      </c>
      <c r="I358" s="14">
        <f>('Retorno Acumulado'!I358-Picos!I358)/Picos!I358</f>
        <v>-0.69147574065375528</v>
      </c>
      <c r="J358" s="14">
        <f>('Retorno Acumulado'!J358-Picos!J358)/Picos!J358</f>
        <v>-8.3114283593621829E-2</v>
      </c>
    </row>
    <row r="359" spans="1:10">
      <c r="A359" s="3">
        <v>45054</v>
      </c>
      <c r="B359" s="14">
        <f>('Retorno Acumulado'!B359-Picos!B359)/Picos!B359</f>
        <v>-1.8015116663347229E-2</v>
      </c>
      <c r="C359" s="14">
        <f>('Retorno Acumulado'!C359-Picos!C359)/Picos!C359</f>
        <v>-2.4340791894121049E-2</v>
      </c>
      <c r="D359" s="14">
        <f>('Retorno Acumulado'!D359-Picos!D359)/Picos!D359</f>
        <v>-2.1955081085262607E-2</v>
      </c>
      <c r="E359" s="14">
        <f>('Retorno Acumulado'!E359-Picos!E359)/Picos!E359</f>
        <v>-3.63762410459081E-2</v>
      </c>
      <c r="F359" s="14">
        <f>('Retorno Acumulado'!F359-Picos!F359)/Picos!F359</f>
        <v>-2.5883177668467858E-2</v>
      </c>
      <c r="G359" s="14">
        <f>('Retorno Acumulado'!G359-Picos!G359)/Picos!G359</f>
        <v>-8.7273604098026494E-2</v>
      </c>
      <c r="H359" s="14">
        <f>('Retorno Acumulado'!H359-Picos!H359)/Picos!H359</f>
        <v>-3.759649882203156E-2</v>
      </c>
      <c r="I359" s="14">
        <f>('Retorno Acumulado'!I359-Picos!I359)/Picos!I359</f>
        <v>-0.69301836195048649</v>
      </c>
      <c r="J359" s="14">
        <f>('Retorno Acumulado'!J359-Picos!J359)/Picos!J359</f>
        <v>-7.993980789659301E-2</v>
      </c>
    </row>
    <row r="360" spans="1:10">
      <c r="A360" s="3">
        <v>45055</v>
      </c>
      <c r="B360" s="14">
        <f>('Retorno Acumulado'!B360-Picos!B360)/Picos!B360</f>
        <v>-1.8015116663347229E-2</v>
      </c>
      <c r="C360" s="14">
        <f>('Retorno Acumulado'!C360-Picos!C360)/Picos!C360</f>
        <v>-2.7618031174148662E-2</v>
      </c>
      <c r="D360" s="14">
        <f>('Retorno Acumulado'!D360-Picos!D360)/Picos!D360</f>
        <v>-2.1955081085262607E-2</v>
      </c>
      <c r="E360" s="14">
        <f>('Retorno Acumulado'!E360-Picos!E360)/Picos!E360</f>
        <v>-4.0576677011189034E-2</v>
      </c>
      <c r="F360" s="14">
        <f>('Retorno Acumulado'!F360-Picos!F360)/Picos!F360</f>
        <v>-2.5883177668467858E-2</v>
      </c>
      <c r="G360" s="14">
        <f>('Retorno Acumulado'!G360-Picos!G360)/Picos!G360</f>
        <v>-9.2164904853664992E-2</v>
      </c>
      <c r="H360" s="14">
        <f>('Retorno Acumulado'!H360-Picos!H360)/Picos!H360</f>
        <v>-3.759649882203156E-2</v>
      </c>
      <c r="I360" s="14">
        <f>('Retorno Acumulado'!I360-Picos!I360)/Picos!I360</f>
        <v>-0.6955844214629423</v>
      </c>
      <c r="J360" s="14">
        <f>('Retorno Acumulado'!J360-Picos!J360)/Picos!J360</f>
        <v>-7.9212321461827093E-2</v>
      </c>
    </row>
    <row r="361" spans="1:10">
      <c r="A361" s="3">
        <v>45056</v>
      </c>
      <c r="B361" s="14">
        <f>('Retorno Acumulado'!B361-Picos!B361)/Picos!B361</f>
        <v>-1.8015116663347229E-2</v>
      </c>
      <c r="C361" s="14">
        <f>('Retorno Acumulado'!C361-Picos!C361)/Picos!C361</f>
        <v>-1.3422226811260041E-2</v>
      </c>
      <c r="D361" s="14">
        <f>('Retorno Acumulado'!D361-Picos!D361)/Picos!D361</f>
        <v>-2.1955081085262607E-2</v>
      </c>
      <c r="E361" s="14">
        <f>('Retorno Acumulado'!E361-Picos!E361)/Picos!E361</f>
        <v>-2.7529479241864271E-2</v>
      </c>
      <c r="F361" s="14">
        <f>('Retorno Acumulado'!F361-Picos!F361)/Picos!F361</f>
        <v>-2.5883177668467858E-2</v>
      </c>
      <c r="G361" s="14">
        <f>('Retorno Acumulado'!G361-Picos!G361)/Picos!G361</f>
        <v>-8.0727090489916345E-2</v>
      </c>
      <c r="H361" s="14">
        <f>('Retorno Acumulado'!H361-Picos!H361)/Picos!H361</f>
        <v>-3.759649882203156E-2</v>
      </c>
      <c r="I361" s="14">
        <f>('Retorno Acumulado'!I361-Picos!I361)/Picos!I361</f>
        <v>-0.6926623363245652</v>
      </c>
      <c r="J361" s="14">
        <f>('Retorno Acumulado'!J361-Picos!J361)/Picos!J361</f>
        <v>-7.0954358386769126E-2</v>
      </c>
    </row>
    <row r="362" spans="1:10">
      <c r="A362" s="3">
        <v>45057</v>
      </c>
      <c r="B362" s="14">
        <f>('Retorno Acumulado'!B362-Picos!B362)/Picos!B362</f>
        <v>-1.8015116663347229E-2</v>
      </c>
      <c r="C362" s="14">
        <f>('Retorno Acumulado'!C362-Picos!C362)/Picos!C362</f>
        <v>-8.1593276801847255E-3</v>
      </c>
      <c r="D362" s="14">
        <f>('Retorno Acumulado'!D362-Picos!D362)/Picos!D362</f>
        <v>-2.1955081085262607E-2</v>
      </c>
      <c r="E362" s="14">
        <f>('Retorno Acumulado'!E362-Picos!E362)/Picos!E362</f>
        <v>-2.3314305769638034E-2</v>
      </c>
      <c r="F362" s="14">
        <f>('Retorno Acumulado'!F362-Picos!F362)/Picos!F362</f>
        <v>-2.5883177668467858E-2</v>
      </c>
      <c r="G362" s="14">
        <f>('Retorno Acumulado'!G362-Picos!G362)/Picos!G362</f>
        <v>-7.7661774973154976E-2</v>
      </c>
      <c r="H362" s="14">
        <f>('Retorno Acumulado'!H362-Picos!H362)/Picos!H362</f>
        <v>-3.759649882203156E-2</v>
      </c>
      <c r="I362" s="14">
        <f>('Retorno Acumulado'!I362-Picos!I362)/Picos!I362</f>
        <v>-0.69255953187606567</v>
      </c>
      <c r="J362" s="14">
        <f>('Retorno Acumulado'!J362-Picos!J362)/Picos!J362</f>
        <v>-6.8332723666398976E-2</v>
      </c>
    </row>
    <row r="363" spans="1:10">
      <c r="A363" s="3">
        <v>45058</v>
      </c>
      <c r="B363" s="14">
        <f>('Retorno Acumulado'!B363-Picos!B363)/Picos!B363</f>
        <v>-1.8015116663347229E-2</v>
      </c>
      <c r="C363" s="14">
        <f>('Retorno Acumulado'!C363-Picos!C363)/Picos!C363</f>
        <v>-7.3708143456905472E-3</v>
      </c>
      <c r="D363" s="14">
        <f>('Retorno Acumulado'!D363-Picos!D363)/Picos!D363</f>
        <v>-2.1955081085262607E-2</v>
      </c>
      <c r="E363" s="14">
        <f>('Retorno Acumulado'!E363-Picos!E363)/Picos!E363</f>
        <v>-2.3514526336955135E-2</v>
      </c>
      <c r="F363" s="14">
        <f>('Retorno Acumulado'!F363-Picos!F363)/Picos!F363</f>
        <v>-2.5883177668467858E-2</v>
      </c>
      <c r="G363" s="14">
        <f>('Retorno Acumulado'!G363-Picos!G363)/Picos!G363</f>
        <v>-7.8773192534312406E-2</v>
      </c>
      <c r="H363" s="14">
        <f>('Retorno Acumulado'!H363-Picos!H363)/Picos!H363</f>
        <v>-3.759649882203156E-2</v>
      </c>
      <c r="I363" s="14">
        <f>('Retorno Acumulado'!I363-Picos!I363)/Picos!I363</f>
        <v>-0.69385231904452693</v>
      </c>
      <c r="J363" s="14">
        <f>('Retorno Acumulado'!J363-Picos!J363)/Picos!J363</f>
        <v>-7.6025768452691059E-2</v>
      </c>
    </row>
    <row r="364" spans="1:10">
      <c r="A364" s="3">
        <v>45061</v>
      </c>
      <c r="B364" s="14">
        <f>('Retorno Acumulado'!B364-Picos!B364)/Picos!B364</f>
        <v>-2.2412444970928737E-2</v>
      </c>
      <c r="C364" s="14">
        <f>('Retorno Acumulado'!C364-Picos!C364)/Picos!C364</f>
        <v>-9.6335125743894495E-3</v>
      </c>
      <c r="D364" s="14">
        <f>('Retorno Acumulado'!D364-Picos!D364)/Picos!D364</f>
        <v>-2.7312811151077539E-2</v>
      </c>
      <c r="E364" s="14">
        <f>('Retorno Acumulado'!E364-Picos!E364)/Picos!E364</f>
        <v>-2.6716910447833048E-2</v>
      </c>
      <c r="F364" s="14">
        <f>('Retorno Acumulado'!F364-Picos!F364)/Picos!F364</f>
        <v>-3.2193506443531514E-2</v>
      </c>
      <c r="G364" s="14">
        <f>('Retorno Acumulado'!G364-Picos!G364)/Picos!G364</f>
        <v>-8.2715582656861839E-2</v>
      </c>
      <c r="H364" s="14">
        <f>('Retorno Acumulado'!H364-Picos!H364)/Picos!H364</f>
        <v>-4.6718159206196354E-2</v>
      </c>
      <c r="I364" s="14">
        <f>('Retorno Acumulado'!I364-Picos!I364)/Picos!I364</f>
        <v>-0.69608092108804231</v>
      </c>
      <c r="J364" s="14">
        <f>('Retorno Acumulado'!J364-Picos!J364)/Picos!J364</f>
        <v>-7.7050701438805019E-2</v>
      </c>
    </row>
    <row r="365" spans="1:10">
      <c r="A365" s="3">
        <v>45062</v>
      </c>
      <c r="B365" s="14">
        <f>('Retorno Acumulado'!B365-Picos!B365)/Picos!B365</f>
        <v>-1.5437357765796312E-2</v>
      </c>
      <c r="C365" s="14">
        <f>('Retorno Acumulado'!C365-Picos!C365)/Picos!C365</f>
        <v>-2.5672476866077979E-3</v>
      </c>
      <c r="D365" s="14">
        <f>('Retorno Acumulado'!D365-Picos!D365)/Picos!D365</f>
        <v>-2.2324029872241902E-2</v>
      </c>
      <c r="E365" s="14">
        <f>('Retorno Acumulado'!E365-Picos!E365)/Picos!E365</f>
        <v>-2.074581869343051E-2</v>
      </c>
      <c r="F365" s="14">
        <f>('Retorno Acumulado'!F365-Picos!F365)/Picos!F365</f>
        <v>-2.9169372458920931E-2</v>
      </c>
      <c r="G365" s="14">
        <f>('Retorno Acumulado'!G365-Picos!G365)/Picos!G365</f>
        <v>-7.8005327173804886E-2</v>
      </c>
      <c r="H365" s="14">
        <f>('Retorno Acumulado'!H365-Picos!H365)/Picos!H365</f>
        <v>-4.9459487963720961E-2</v>
      </c>
      <c r="I365" s="14">
        <f>('Retorno Acumulado'!I365-Picos!I365)/Picos!I365</f>
        <v>-0.69543205385456519</v>
      </c>
      <c r="J365" s="14">
        <f>('Retorno Acumulado'!J365-Picos!J365)/Picos!J365</f>
        <v>-7.2553894998178201E-2</v>
      </c>
    </row>
    <row r="366" spans="1:10">
      <c r="A366" s="3">
        <v>45063</v>
      </c>
      <c r="B366" s="14">
        <f>('Retorno Acumulado'!B366-Picos!B366)/Picos!B366</f>
        <v>-1.5437357765796312E-2</v>
      </c>
      <c r="C366" s="14">
        <f>('Retorno Acumulado'!C366-Picos!C366)/Picos!C366</f>
        <v>-1.1413478766875229E-2</v>
      </c>
      <c r="D366" s="14">
        <f>('Retorno Acumulado'!D366-Picos!D366)/Picos!D366</f>
        <v>-2.2324029872241902E-2</v>
      </c>
      <c r="E366" s="14">
        <f>('Retorno Acumulado'!E366-Picos!E366)/Picos!E366</f>
        <v>-3.0410078208745042E-2</v>
      </c>
      <c r="F366" s="14">
        <f>('Retorno Acumulado'!F366-Picos!F366)/Picos!F366</f>
        <v>-2.9169372458920931E-2</v>
      </c>
      <c r="G366" s="14">
        <f>('Retorno Acumulado'!G366-Picos!G366)/Picos!G366</f>
        <v>-8.8026487272752835E-2</v>
      </c>
      <c r="H366" s="14">
        <f>('Retorno Acumulado'!H366-Picos!H366)/Picos!H366</f>
        <v>-4.9459487963720961E-2</v>
      </c>
      <c r="I366" s="14">
        <f>('Retorno Acumulado'!I366-Picos!I366)/Picos!I366</f>
        <v>-0.69965610669965628</v>
      </c>
      <c r="J366" s="14">
        <f>('Retorno Acumulado'!J366-Picos!J366)/Picos!J366</f>
        <v>-7.3648441209184623E-2</v>
      </c>
    </row>
    <row r="367" spans="1:10">
      <c r="A367" s="3">
        <v>45064</v>
      </c>
      <c r="B367" s="14">
        <f>('Retorno Acumulado'!B367-Picos!B367)/Picos!B367</f>
        <v>-2.6737183210718232E-2</v>
      </c>
      <c r="C367" s="14">
        <f>('Retorno Acumulado'!C367-Picos!C367)/Picos!C367</f>
        <v>-2.1456529236082555E-2</v>
      </c>
      <c r="D367" s="14">
        <f>('Retorno Acumulado'!D367-Picos!D367)/Picos!D367</f>
        <v>-3.4522492951525957E-2</v>
      </c>
      <c r="E367" s="14">
        <f>('Retorno Acumulado'!E367-Picos!E367)/Picos!E367</f>
        <v>-4.1229732146013623E-2</v>
      </c>
      <c r="F367" s="14">
        <f>('Retorno Acumulado'!F367-Picos!F367)/Picos!F367</f>
        <v>-4.2253256826292079E-2</v>
      </c>
      <c r="G367" s="14">
        <f>('Retorno Acumulado'!G367-Picos!G367)/Picos!G367</f>
        <v>-9.9115173214003413E-2</v>
      </c>
      <c r="H367" s="14">
        <f>('Retorno Acumulado'!H367-Picos!H367)/Picos!H367</f>
        <v>-6.5121543980542651E-2</v>
      </c>
      <c r="I367" s="14">
        <f>('Retorno Acumulado'!I367-Picos!I367)/Picos!I367</f>
        <v>-0.70420901977819617</v>
      </c>
      <c r="J367" s="14">
        <f>('Retorno Acumulado'!J367-Picos!J367)/Picos!J367</f>
        <v>-7.7695753097585363E-2</v>
      </c>
    </row>
    <row r="368" spans="1:10">
      <c r="A368" s="3">
        <v>45065</v>
      </c>
      <c r="B368" s="14">
        <f>('Retorno Acumulado'!B368-Picos!B368)/Picos!B368</f>
        <v>-2.5870979303775767E-2</v>
      </c>
      <c r="C368" s="14">
        <f>('Retorno Acumulado'!C368-Picos!C368)/Picos!C368</f>
        <v>-3.8056289623901444E-2</v>
      </c>
      <c r="D368" s="14">
        <f>('Retorno Acumulado'!D368-Picos!D368)/Picos!D368</f>
        <v>-3.4628695477301366E-2</v>
      </c>
      <c r="E368" s="14">
        <f>('Retorno Acumulado'!E368-Picos!E368)/Picos!E368</f>
        <v>-5.9394389849360976E-2</v>
      </c>
      <c r="F368" s="14">
        <f>('Retorno Acumulado'!F368-Picos!F368)/Picos!F368</f>
        <v>-4.3316355711214921E-2</v>
      </c>
      <c r="G368" s="14">
        <f>('Retorno Acumulado'!G368-Picos!G368)/Picos!G368</f>
        <v>-0.11796693725068522</v>
      </c>
      <c r="H368" s="14">
        <f>('Retorno Acumulado'!H368-Picos!H368)/Picos!H368</f>
        <v>-6.8963894434782583E-2</v>
      </c>
      <c r="I368" s="14">
        <f>('Retorno Acumulado'!I368-Picos!I368)/Picos!I368</f>
        <v>-0.71215217994843316</v>
      </c>
      <c r="J368" s="14">
        <f>('Retorno Acumulado'!J368-Picos!J368)/Picos!J368</f>
        <v>-7.5093742899618052E-2</v>
      </c>
    </row>
    <row r="369" spans="1:10">
      <c r="A369" s="3">
        <v>45068</v>
      </c>
      <c r="B369" s="14">
        <f>('Retorno Acumulado'!B369-Picos!B369)/Picos!B369</f>
        <v>-5.150615861241762E-2</v>
      </c>
      <c r="C369" s="14">
        <f>('Retorno Acumulado'!C369-Picos!C369)/Picos!C369</f>
        <v>-6.3370800306158936E-2</v>
      </c>
      <c r="D369" s="14">
        <f>('Retorno Acumulado'!D369-Picos!D369)/Picos!D369</f>
        <v>-6.0998778031643421E-2</v>
      </c>
      <c r="E369" s="14">
        <f>('Retorno Acumulado'!E369-Picos!E369)/Picos!E369</f>
        <v>-8.5087972696235817E-2</v>
      </c>
      <c r="F369" s="14">
        <f>('Retorno Acumulado'!F369-Picos!F369)/Picos!F369</f>
        <v>-7.0405809782896095E-2</v>
      </c>
      <c r="G369" s="14">
        <f>('Retorno Acumulado'!G369-Picos!G369)/Picos!G369</f>
        <v>-0.14294258545549474</v>
      </c>
      <c r="H369" s="14">
        <f>('Retorno Acumulado'!H369-Picos!H369)/Picos!H369</f>
        <v>-9.8120221116662978E-2</v>
      </c>
      <c r="I369" s="14">
        <f>('Retorno Acumulado'!I369-Picos!I369)/Picos!I369</f>
        <v>-0.72116642228116812</v>
      </c>
      <c r="J369" s="14">
        <f>('Retorno Acumulado'!J369-Picos!J369)/Picos!J369</f>
        <v>-9.0199540000684947E-2</v>
      </c>
    </row>
    <row r="370" spans="1:10">
      <c r="A370" s="3">
        <v>45069</v>
      </c>
      <c r="B370" s="14">
        <f>('Retorno Acumulado'!B370-Picos!B370)/Picos!B370</f>
        <v>-4.8154181376953938E-2</v>
      </c>
      <c r="C370" s="14">
        <f>('Retorno Acumulado'!C370-Picos!C370)/Picos!C370</f>
        <v>-6.7984323534117763E-2</v>
      </c>
      <c r="D370" s="14">
        <f>('Retorno Acumulado'!D370-Picos!D370)/Picos!D370</f>
        <v>-5.8619348935175501E-2</v>
      </c>
      <c r="E370" s="14">
        <f>('Retorno Acumulado'!E370-Picos!E370)/Picos!E370</f>
        <v>-9.0509436399362111E-2</v>
      </c>
      <c r="F370" s="14">
        <f>('Retorno Acumulado'!F370-Picos!F370)/Picos!F370</f>
        <v>-6.8979812295103096E-2</v>
      </c>
      <c r="G370" s="14">
        <f>('Retorno Acumulado'!G370-Picos!G370)/Picos!G370</f>
        <v>-0.14887827942282517</v>
      </c>
      <c r="H370" s="14">
        <f>('Retorno Acumulado'!H370-Picos!H370)/Picos!H370</f>
        <v>-9.9442376872505886E-2</v>
      </c>
      <c r="I370" s="14">
        <f>('Retorno Acumulado'!I370-Picos!I370)/Picos!I370</f>
        <v>-0.72393403142907942</v>
      </c>
      <c r="J370" s="14">
        <f>('Retorno Acumulado'!J370-Picos!J370)/Picos!J370</f>
        <v>-0.10426160706448059</v>
      </c>
    </row>
    <row r="371" spans="1:10">
      <c r="A371" s="3">
        <v>45070</v>
      </c>
      <c r="B371" s="14">
        <f>('Retorno Acumulado'!B371-Picos!B371)/Picos!B371</f>
        <v>-4.5333862216373914E-2</v>
      </c>
      <c r="C371" s="14">
        <f>('Retorno Acumulado'!C371-Picos!C371)/Picos!C371</f>
        <v>-5.4014340559570669E-2</v>
      </c>
      <c r="D371" s="14">
        <f>('Retorno Acumulado'!D371-Picos!D371)/Picos!D371</f>
        <v>-5.6771418717135161E-2</v>
      </c>
      <c r="E371" s="14">
        <f>('Retorno Acumulado'!E371-Picos!E371)/Picos!E371</f>
        <v>-7.7786572905152729E-2</v>
      </c>
      <c r="F371" s="14">
        <f>('Retorno Acumulado'!F371-Picos!F371)/Picos!F371</f>
        <v>-6.808323985434335E-2</v>
      </c>
      <c r="G371" s="14">
        <f>('Retorno Acumulado'!G371-Picos!G371)/Picos!G371</f>
        <v>-0.13782305939424827</v>
      </c>
      <c r="H371" s="14">
        <f>('Retorno Acumulado'!H371-Picos!H371)/Picos!H371</f>
        <v>-0.10127681275081662</v>
      </c>
      <c r="I371" s="14">
        <f>('Retorno Acumulado'!I371-Picos!I371)/Picos!I371</f>
        <v>-0.72117640846902442</v>
      </c>
      <c r="J371" s="14">
        <f>('Retorno Acumulado'!J371-Picos!J371)/Picos!J371</f>
        <v>-0.10996139584111814</v>
      </c>
    </row>
    <row r="372" spans="1:10">
      <c r="A372" s="3">
        <v>45071</v>
      </c>
      <c r="B372" s="14">
        <f>('Retorno Acumulado'!B372-Picos!B372)/Picos!B372</f>
        <v>-6.5568488339766709E-2</v>
      </c>
      <c r="C372" s="14">
        <f>('Retorno Acumulado'!C372-Picos!C372)/Picos!C372</f>
        <v>-6.7149824433730659E-2</v>
      </c>
      <c r="D372" s="14">
        <f>('Retorno Acumulado'!D372-Picos!D372)/Picos!D372</f>
        <v>-7.7706848692998931E-2</v>
      </c>
      <c r="E372" s="14">
        <f>('Retorno Acumulado'!E372-Picos!E372)/Picos!E372</f>
        <v>-9.1514180874173068E-2</v>
      </c>
      <c r="F372" s="14">
        <f>('Retorno Acumulado'!F372-Picos!F372)/Picos!F372</f>
        <v>-8.9699515064302029E-2</v>
      </c>
      <c r="G372" s="14">
        <f>('Retorno Acumulado'!G372-Picos!G372)/Picos!G372</f>
        <v>-0.1515191711842408</v>
      </c>
      <c r="H372" s="14">
        <f>('Retorno Acumulado'!H372-Picos!H372)/Picos!H372</f>
        <v>-0.12481931600240249</v>
      </c>
      <c r="I372" s="14">
        <f>('Retorno Acumulado'!I372-Picos!I372)/Picos!I372</f>
        <v>-0.72644213140688263</v>
      </c>
      <c r="J372" s="14">
        <f>('Retorno Acumulado'!J372-Picos!J372)/Picos!J372</f>
        <v>-0.1114549683910383</v>
      </c>
    </row>
    <row r="373" spans="1:10">
      <c r="A373" s="3">
        <v>45072</v>
      </c>
      <c r="B373" s="14">
        <f>('Retorno Acumulado'!B373-Picos!B373)/Picos!B373</f>
        <v>-5.6983866042144067E-2</v>
      </c>
      <c r="C373" s="14">
        <f>('Retorno Acumulado'!C373-Picos!C373)/Picos!C373</f>
        <v>-6.4512035087287881E-2</v>
      </c>
      <c r="D373" s="14">
        <f>('Retorno Acumulado'!D373-Picos!D373)/Picos!D373</f>
        <v>-7.0156034663248532E-2</v>
      </c>
      <c r="E373" s="14">
        <f>('Retorno Acumulado'!E373-Picos!E373)/Picos!E373</f>
        <v>-8.9853771625417522E-2</v>
      </c>
      <c r="F373" s="14">
        <f>('Retorno Acumulado'!F373-Picos!F373)/Picos!F373</f>
        <v>-8.3157185479069071E-2</v>
      </c>
      <c r="G373" s="14">
        <f>('Retorno Acumulado'!G373-Picos!G373)/Picos!G373</f>
        <v>-0.15081691188492441</v>
      </c>
      <c r="H373" s="14">
        <f>('Retorno Acumulado'!H373-Picos!H373)/Picos!H373</f>
        <v>-0.1211549344785046</v>
      </c>
      <c r="I373" s="14">
        <f>('Retorno Acumulado'!I373-Picos!I373)/Picos!I373</f>
        <v>-0.72703639028342315</v>
      </c>
      <c r="J373" s="14">
        <f>('Retorno Acumulado'!J373-Picos!J373)/Picos!J373</f>
        <v>-0.10499497365631773</v>
      </c>
    </row>
    <row r="374" spans="1:10">
      <c r="A374" s="3">
        <v>45075</v>
      </c>
      <c r="B374" s="14">
        <f>('Retorno Acumulado'!B374-Picos!B374)/Picos!B374</f>
        <v>-6.1407554726540324E-2</v>
      </c>
      <c r="C374" s="14">
        <f>('Retorno Acumulado'!C374-Picos!C374)/Picos!C374</f>
        <v>-5.1821517184603788E-2</v>
      </c>
      <c r="D374" s="14">
        <f>('Retorno Acumulado'!D374-Picos!D374)/Picos!D374</f>
        <v>-7.5447776669979982E-2</v>
      </c>
      <c r="E374" s="14">
        <f>('Retorno Acumulado'!E374-Picos!E374)/Picos!E374</f>
        <v>-7.8417177501738752E-2</v>
      </c>
      <c r="F374" s="14">
        <f>('Retorno Acumulado'!F374-Picos!F374)/Picos!F374</f>
        <v>-8.9291780751028657E-2</v>
      </c>
      <c r="G374" s="14">
        <f>('Retorno Acumulado'!G374-Picos!G374)/Picos!G374</f>
        <v>-0.14099554334881476</v>
      </c>
      <c r="H374" s="14">
        <f>('Retorno Acumulado'!H374-Picos!H374)/Picos!H374</f>
        <v>-0.12967182200847344</v>
      </c>
      <c r="I374" s="14">
        <f>('Retorno Acumulado'!I374-Picos!I374)/Picos!I374</f>
        <v>-0.7246982749904608</v>
      </c>
      <c r="J374" s="14">
        <f>('Retorno Acumulado'!J374-Picos!J374)/Picos!J374</f>
        <v>-0.10126999547263278</v>
      </c>
    </row>
    <row r="375" spans="1:10">
      <c r="A375" s="3">
        <v>45076</v>
      </c>
      <c r="B375" s="14">
        <f>('Retorno Acumulado'!B375-Picos!B375)/Picos!B375</f>
        <v>-5.9153055672993463E-2</v>
      </c>
      <c r="C375" s="14">
        <f>('Retorno Acumulado'!C375-Picos!C375)/Picos!C375</f>
        <v>-2.7888544099860361E-2</v>
      </c>
      <c r="D375" s="14">
        <f>('Retorno Acumulado'!D375-Picos!D375)/Picos!D375</f>
        <v>-7.4151554452871346E-2</v>
      </c>
      <c r="E375" s="14">
        <f>('Retorno Acumulado'!E375-Picos!E375)/Picos!E375</f>
        <v>-5.607708830155831E-2</v>
      </c>
      <c r="F375" s="14">
        <f>('Retorno Acumulado'!F375-Picos!F375)/Picos!F375</f>
        <v>-8.8925676046890612E-2</v>
      </c>
      <c r="G375" s="14">
        <f>('Retorno Acumulado'!G375-Picos!G375)/Picos!G375</f>
        <v>-0.12103142077178454</v>
      </c>
      <c r="H375" s="14">
        <f>('Retorno Acumulado'!H375-Picos!H375)/Picos!H375</f>
        <v>-0.13193293461489533</v>
      </c>
      <c r="I375" s="14">
        <f>('Retorno Acumulado'!I375-Picos!I375)/Picos!I375</f>
        <v>-0.71912589277454286</v>
      </c>
      <c r="J375" s="14">
        <f>('Retorno Acumulado'!J375-Picos!J375)/Picos!J375</f>
        <v>-9.7774773005756821E-2</v>
      </c>
    </row>
    <row r="376" spans="1:10">
      <c r="A376" s="3">
        <v>45077</v>
      </c>
      <c r="B376" s="14">
        <f>('Retorno Acumulado'!B376-Picos!B376)/Picos!B376</f>
        <v>-5.9153055672993463E-2</v>
      </c>
      <c r="C376" s="14">
        <f>('Retorno Acumulado'!C376-Picos!C376)/Picos!C376</f>
        <v>0</v>
      </c>
      <c r="D376" s="14">
        <f>('Retorno Acumulado'!D376-Picos!D376)/Picos!D376</f>
        <v>-7.4151554452871346E-2</v>
      </c>
      <c r="E376" s="14">
        <f>('Retorno Acumulado'!E376-Picos!E376)/Picos!E376</f>
        <v>0</v>
      </c>
      <c r="F376" s="14">
        <f>('Retorno Acumulado'!F376-Picos!F376)/Picos!F376</f>
        <v>-8.8925676046890612E-2</v>
      </c>
      <c r="G376" s="14">
        <f>('Retorno Acumulado'!G376-Picos!G376)/Picos!G376</f>
        <v>0</v>
      </c>
      <c r="H376" s="14">
        <f>('Retorno Acumulado'!H376-Picos!H376)/Picos!H376</f>
        <v>-0.13193293461489533</v>
      </c>
      <c r="I376" s="14">
        <f>('Retorno Acumulado'!I376-Picos!I376)/Picos!I376</f>
        <v>-0.57798909031597068</v>
      </c>
      <c r="J376" s="14">
        <f>('Retorno Acumulado'!J376-Picos!J376)/Picos!J376</f>
        <v>-0.11258840951501646</v>
      </c>
    </row>
    <row r="377" spans="1:10">
      <c r="A377" s="3">
        <v>45078</v>
      </c>
      <c r="B377" s="14">
        <f>('Retorno Acumulado'!B377-Picos!B377)/Picos!B377</f>
        <v>-5.9153055672993463E-2</v>
      </c>
      <c r="C377" s="14">
        <f>('Retorno Acumulado'!C377-Picos!C377)/Picos!C377</f>
        <v>-2.4558500000000018E-2</v>
      </c>
      <c r="D377" s="14">
        <f>('Retorno Acumulado'!D377-Picos!D377)/Picos!D377</f>
        <v>-7.4151554452871346E-2</v>
      </c>
      <c r="E377" s="14">
        <f>('Retorno Acumulado'!E377-Picos!E377)/Picos!E377</f>
        <v>-2.5558499999999935E-2</v>
      </c>
      <c r="F377" s="14">
        <f>('Retorno Acumulado'!F377-Picos!F377)/Picos!F377</f>
        <v>-8.8925676046890612E-2</v>
      </c>
      <c r="G377" s="14">
        <f>('Retorno Acumulado'!G377-Picos!G377)/Picos!G377</f>
        <v>-2.655850000000004E-2</v>
      </c>
      <c r="H377" s="14">
        <f>('Retorno Acumulado'!H377-Picos!H377)/Picos!H377</f>
        <v>-0.13193293461489533</v>
      </c>
      <c r="I377" s="14">
        <f>('Retorno Acumulado'!I377-Picos!I377)/Picos!I377</f>
        <v>-0.590463099789866</v>
      </c>
      <c r="J377" s="14">
        <f>('Retorno Acumulado'!J377-Picos!J377)/Picos!J377</f>
        <v>-0.12145659641395389</v>
      </c>
    </row>
    <row r="378" spans="1:10">
      <c r="A378" s="3">
        <v>45079</v>
      </c>
      <c r="B378" s="14">
        <f>('Retorno Acumulado'!B378-Picos!B378)/Picos!B378</f>
        <v>-9.4386832891095521E-2</v>
      </c>
      <c r="C378" s="14">
        <f>('Retorno Acumulado'!C378-Picos!C378)/Picos!C378</f>
        <v>-3.1133951151500056E-2</v>
      </c>
      <c r="D378" s="14">
        <f>('Retorno Acumulado'!D378-Picos!D378)/Picos!D378</f>
        <v>-0.10974950133571292</v>
      </c>
      <c r="E378" s="14">
        <f>('Retorno Acumulado'!E378-Picos!E378)/Picos!E378</f>
        <v>-3.3101651651499822E-2</v>
      </c>
      <c r="F378" s="14">
        <f>('Retorno Acumulado'!F378-Picos!F378)/Picos!F378</f>
        <v>-0.12486664705251674</v>
      </c>
      <c r="G378" s="14">
        <f>('Retorno Acumulado'!G378-Picos!G378)/Picos!G378</f>
        <v>-3.5067352151500315E-2</v>
      </c>
      <c r="H378" s="14">
        <f>('Retorno Acumulado'!H378-Picos!H378)/Picos!H378</f>
        <v>-0.16878151347342754</v>
      </c>
      <c r="I378" s="14">
        <f>('Retorno Acumulado'!I378-Picos!I378)/Picos!I378</f>
        <v>-0.59527147253523316</v>
      </c>
      <c r="J378" s="14">
        <f>('Retorno Acumulado'!J378-Picos!J378)/Picos!J378</f>
        <v>-0.12278014545656189</v>
      </c>
    </row>
    <row r="379" spans="1:10">
      <c r="A379" s="3">
        <v>45082</v>
      </c>
      <c r="B379" s="14">
        <f>('Retorno Acumulado'!B379-Picos!B379)/Picos!B379</f>
        <v>-9.4386832891095521E-2</v>
      </c>
      <c r="C379" s="14">
        <f>('Retorno Acumulado'!C379-Picos!C379)/Picos!C379</f>
        <v>-1.7642491421284705E-2</v>
      </c>
      <c r="D379" s="14">
        <f>('Retorno Acumulado'!D379-Picos!D379)/Picos!D379</f>
        <v>-0.10974950133571292</v>
      </c>
      <c r="E379" s="14">
        <f>('Retorno Acumulado'!E379-Picos!E379)/Picos!E379</f>
        <v>-2.0604490499095438E-2</v>
      </c>
      <c r="F379" s="14">
        <f>('Retorno Acumulado'!F379-Picos!F379)/Picos!F379</f>
        <v>-0.12486664705251674</v>
      </c>
      <c r="G379" s="14">
        <f>('Retorno Acumulado'!G379-Picos!G379)/Picos!G379</f>
        <v>-2.356053032590703E-2</v>
      </c>
      <c r="H379" s="14">
        <f>('Retorno Acumulado'!H379-Picos!H379)/Picos!H379</f>
        <v>-0.16878151347342754</v>
      </c>
      <c r="I379" s="14">
        <f>('Retorno Acumulado'!I379-Picos!I379)/Picos!I379</f>
        <v>-0.59165927042761013</v>
      </c>
      <c r="J379" s="14">
        <f>('Retorno Acumulado'!J379-Picos!J379)/Picos!J379</f>
        <v>-0.11545523141616966</v>
      </c>
    </row>
    <row r="380" spans="1:10">
      <c r="A380" s="3">
        <v>45083</v>
      </c>
      <c r="B380" s="14">
        <f>('Retorno Acumulado'!B380-Picos!B380)/Picos!B380</f>
        <v>-9.4190012962777278E-2</v>
      </c>
      <c r="C380" s="14">
        <f>('Retorno Acumulado'!C380-Picos!C380)/Picos!C380</f>
        <v>-1.7419299795335508E-2</v>
      </c>
      <c r="D380" s="14">
        <f>('Retorno Acumulado'!D380-Picos!D380)/Picos!D380</f>
        <v>-0.11044627072600091</v>
      </c>
      <c r="E380" s="14">
        <f>('Retorno Acumulado'!E380-Picos!E380)/Picos!E380</f>
        <v>-2.1361367348837718E-2</v>
      </c>
      <c r="F380" s="14">
        <f>('Retorno Acumulado'!F380-Picos!F380)/Picos!F380</f>
        <v>-0.12642671810970446</v>
      </c>
      <c r="G380" s="14">
        <f>('Retorno Acumulado'!G380-Picos!G380)/Picos!G380</f>
        <v>-2.5291562217745131E-2</v>
      </c>
      <c r="H380" s="14">
        <f>('Retorno Acumulado'!H380-Picos!H380)/Picos!H380</f>
        <v>-0.17275695442165534</v>
      </c>
      <c r="I380" s="14">
        <f>('Retorno Acumulado'!I380-Picos!I380)/Picos!I380</f>
        <v>-0.59360819906171314</v>
      </c>
      <c r="J380" s="14">
        <f>('Retorno Acumulado'!J380-Picos!J380)/Picos!J380</f>
        <v>-0.11090847314351462</v>
      </c>
    </row>
    <row r="381" spans="1:10">
      <c r="A381" s="3">
        <v>45084</v>
      </c>
      <c r="B381" s="14">
        <f>('Retorno Acumulado'!B381-Picos!B381)/Picos!B381</f>
        <v>-8.2790394275913726E-2</v>
      </c>
      <c r="C381" s="14">
        <f>('Retorno Acumulado'!C381-Picos!C381)/Picos!C381</f>
        <v>0</v>
      </c>
      <c r="D381" s="14">
        <f>('Retorno Acumulado'!D381-Picos!D381)/Picos!D381</f>
        <v>-0.1001407907723616</v>
      </c>
      <c r="E381" s="14">
        <f>('Retorno Acumulado'!E381-Picos!E381)/Picos!E381</f>
        <v>-4.5133101924757927E-3</v>
      </c>
      <c r="F381" s="14">
        <f>('Retorno Acumulado'!F381-Picos!F381)/Picos!F381</f>
        <v>-0.11717994492089559</v>
      </c>
      <c r="G381" s="14">
        <f>('Retorno Acumulado'!G381-Picos!G381)/Picos!G381</f>
        <v>-1.0476349985458801E-2</v>
      </c>
      <c r="H381" s="14">
        <f>('Retorno Acumulado'!H381-Picos!H381)/Picos!H381</f>
        <v>-0.16648231592094367</v>
      </c>
      <c r="I381" s="14">
        <f>('Retorno Acumulado'!I381-Picos!I381)/Picos!I381</f>
        <v>-0.58988438720506298</v>
      </c>
      <c r="J381" s="14">
        <f>('Retorno Acumulado'!J381-Picos!J381)/Picos!J381</f>
        <v>-9.7044693869793211E-2</v>
      </c>
    </row>
    <row r="382" spans="1:10">
      <c r="A382" s="3">
        <v>45085</v>
      </c>
      <c r="B382" s="14">
        <f>('Retorno Acumulado'!B382-Picos!B382)/Picos!B382</f>
        <v>-7.2986340800328967E-2</v>
      </c>
      <c r="C382" s="14">
        <f>('Retorno Acumulado'!C382-Picos!C382)/Picos!C382</f>
        <v>0</v>
      </c>
      <c r="D382" s="14">
        <f>('Retorno Acumulado'!D382-Picos!D382)/Picos!D382</f>
        <v>-9.1422054894154961E-2</v>
      </c>
      <c r="E382" s="14">
        <f>('Retorno Acumulado'!E382-Picos!E382)/Picos!E382</f>
        <v>0</v>
      </c>
      <c r="F382" s="14">
        <f>('Retorno Acumulado'!F382-Picos!F382)/Picos!F382</f>
        <v>-0.1095091214623133</v>
      </c>
      <c r="G382" s="14">
        <f>('Retorno Acumulado'!G382-Picos!G382)/Picos!G382</f>
        <v>-5.4882701133371486E-3</v>
      </c>
      <c r="H382" s="14">
        <f>('Retorno Acumulado'!H382-Picos!H382)/Picos!H382</f>
        <v>-0.1617404338162178</v>
      </c>
      <c r="I382" s="14">
        <f>('Retorno Acumulado'!I382-Picos!I382)/Picos!I382</f>
        <v>-0.59028026155320368</v>
      </c>
      <c r="J382" s="14">
        <f>('Retorno Acumulado'!J382-Picos!J382)/Picos!J382</f>
        <v>-0.1002888049771366</v>
      </c>
    </row>
    <row r="383" spans="1:10">
      <c r="A383" s="3">
        <v>45089</v>
      </c>
      <c r="B383" s="14">
        <f>('Retorno Acumulado'!B383-Picos!B383)/Picos!B383</f>
        <v>-6.6820772952992047E-2</v>
      </c>
      <c r="C383" s="14">
        <f>('Retorno Acumulado'!C383-Picos!C383)/Picos!C383</f>
        <v>0</v>
      </c>
      <c r="D383" s="14">
        <f>('Retorno Acumulado'!D383-Picos!D383)/Picos!D383</f>
        <v>-8.6287680926361757E-2</v>
      </c>
      <c r="E383" s="14">
        <f>('Retorno Acumulado'!E383-Picos!E383)/Picos!E383</f>
        <v>0</v>
      </c>
      <c r="F383" s="14">
        <f>('Retorno Acumulado'!F383-Picos!F383)/Picos!F383</f>
        <v>-0.10536744838623463</v>
      </c>
      <c r="G383" s="14">
        <f>('Retorno Acumulado'!G383-Picos!G383)/Picos!G383</f>
        <v>-4.1700448153723438E-3</v>
      </c>
      <c r="H383" s="14">
        <f>('Retorno Acumulado'!H383-Picos!H383)/Picos!H383</f>
        <v>-0.16035646727244832</v>
      </c>
      <c r="I383" s="14">
        <f>('Retorno Acumulado'!I383-Picos!I383)/Picos!I383</f>
        <v>-0.59096633725523284</v>
      </c>
      <c r="J383" s="14">
        <f>('Retorno Acumulado'!J383-Picos!J383)/Picos!J383</f>
        <v>-9.272184296387323E-2</v>
      </c>
    </row>
    <row r="384" spans="1:10">
      <c r="A384" s="3">
        <v>45090</v>
      </c>
      <c r="B384" s="14">
        <f>('Retorno Acumulado'!B384-Picos!B384)/Picos!B384</f>
        <v>-6.6820772952992047E-2</v>
      </c>
      <c r="C384" s="14">
        <f>('Retorno Acumulado'!C384-Picos!C384)/Picos!C384</f>
        <v>0</v>
      </c>
      <c r="D384" s="14">
        <f>('Retorno Acumulado'!D384-Picos!D384)/Picos!D384</f>
        <v>-8.7201393245435369E-2</v>
      </c>
      <c r="E384" s="14">
        <f>('Retorno Acumulado'!E384-Picos!E384)/Picos!E384</f>
        <v>-1.0000000000000182E-3</v>
      </c>
      <c r="F384" s="14">
        <f>('Retorno Acumulado'!F384-Picos!F384)/Picos!F384</f>
        <v>-0.10715671348946212</v>
      </c>
      <c r="G384" s="14">
        <f>('Retorno Acumulado'!G384-Picos!G384)/Picos!G384</f>
        <v>-6.1617047257415949E-3</v>
      </c>
      <c r="H384" s="14">
        <f>('Retorno Acumulado'!H384-Picos!H384)/Picos!H384</f>
        <v>-0.16455468493608605</v>
      </c>
      <c r="I384" s="14">
        <f>('Retorno Acumulado'!I384-Picos!I384)/Picos!I384</f>
        <v>-0.59301150556895665</v>
      </c>
      <c r="J384" s="14">
        <f>('Retorno Acumulado'!J384-Picos!J384)/Picos!J384</f>
        <v>-9.6004021629190625E-2</v>
      </c>
    </row>
    <row r="385" spans="1:10">
      <c r="A385" s="3">
        <v>45091</v>
      </c>
      <c r="B385" s="14">
        <f>('Retorno Acumulado'!B385-Picos!B385)/Picos!B385</f>
        <v>-6.6820772952992047E-2</v>
      </c>
      <c r="C385" s="14">
        <f>('Retorno Acumulado'!C385-Picos!C385)/Picos!C385</f>
        <v>-7.3624182009999163E-3</v>
      </c>
      <c r="D385" s="14">
        <f>('Retorno Acumulado'!D385-Picos!D385)/Picos!D385</f>
        <v>-8.8114191852189869E-2</v>
      </c>
      <c r="E385" s="14">
        <f>('Retorno Acumulado'!E385-Picos!E385)/Picos!E385</f>
        <v>-1.0344715631299064E-2</v>
      </c>
      <c r="F385" s="14">
        <f>('Retorno Acumulado'!F385-Picos!F385)/Picos!F385</f>
        <v>-0.10894240006248319</v>
      </c>
      <c r="G385" s="14">
        <f>('Retorno Acumulado'!G385-Picos!G385)/Picos!G385</f>
        <v>-1.7435529266209841E-2</v>
      </c>
      <c r="H385" s="14">
        <f>('Retorno Acumulado'!H385-Picos!H385)/Picos!H385</f>
        <v>-0.16873191151140565</v>
      </c>
      <c r="I385" s="14">
        <f>('Retorno Acumulado'!I385-Picos!I385)/Picos!I385</f>
        <v>-0.60005268152514635</v>
      </c>
      <c r="J385" s="14">
        <f>('Retorno Acumulado'!J385-Picos!J385)/Picos!J385</f>
        <v>-9.2220355451232736E-2</v>
      </c>
    </row>
    <row r="386" spans="1:10">
      <c r="A386" s="3">
        <v>45092</v>
      </c>
      <c r="B386" s="14">
        <f>('Retorno Acumulado'!B386-Picos!B386)/Picos!B386</f>
        <v>-6.6820772952992047E-2</v>
      </c>
      <c r="C386" s="14">
        <f>('Retorno Acumulado'!C386-Picos!C386)/Picos!C386</f>
        <v>-1.6398398108116202E-2</v>
      </c>
      <c r="D386" s="14">
        <f>('Retorno Acumulado'!D386-Picos!D386)/Picos!D386</f>
        <v>-8.8114191852189869E-2</v>
      </c>
      <c r="E386" s="14">
        <f>('Retorno Acumulado'!E386-Picos!E386)/Picos!E386</f>
        <v>-2.0343202969275994E-2</v>
      </c>
      <c r="F386" s="14">
        <f>('Retorno Acumulado'!F386-Picos!F386)/Picos!F386</f>
        <v>-0.10894240006248319</v>
      </c>
      <c r="G386" s="14">
        <f>('Retorno Acumulado'!G386-Picos!G386)/Picos!G386</f>
        <v>-2.834494258476708E-2</v>
      </c>
      <c r="H386" s="14">
        <f>('Retorno Acumulado'!H386-Picos!H386)/Picos!H386</f>
        <v>-0.16873191151140565</v>
      </c>
      <c r="I386" s="14">
        <f>('Retorno Acumulado'!I386-Picos!I386)/Picos!I386</f>
        <v>-0.60569313855759732</v>
      </c>
      <c r="J386" s="14">
        <f>('Retorno Acumulado'!J386-Picos!J386)/Picos!J386</f>
        <v>-8.3644283320170223E-2</v>
      </c>
    </row>
    <row r="387" spans="1:10">
      <c r="A387" s="3">
        <v>45093</v>
      </c>
      <c r="B387" s="14">
        <f>('Retorno Acumulado'!B387-Picos!B387)/Picos!B387</f>
        <v>-6.2695654179830848E-2</v>
      </c>
      <c r="C387" s="14">
        <f>('Retorno Acumulado'!C387-Picos!C387)/Picos!C387</f>
        <v>-1.0519506854110917E-2</v>
      </c>
      <c r="D387" s="14">
        <f>('Retorno Acumulado'!D387-Picos!D387)/Picos!D387</f>
        <v>-8.4995086445420212E-2</v>
      </c>
      <c r="E387" s="14">
        <f>('Retorno Acumulado'!E387-Picos!E387)/Picos!E387</f>
        <v>-1.6452069959862935E-2</v>
      </c>
      <c r="F387" s="14">
        <f>('Retorno Acumulado'!F387-Picos!F387)/Picos!F387</f>
        <v>-0.10678559514183451</v>
      </c>
      <c r="G387" s="14">
        <f>('Retorno Acumulado'!G387-Picos!G387)/Picos!G387</f>
        <v>-2.6431785951130639E-2</v>
      </c>
      <c r="H387" s="14">
        <f>('Retorno Acumulado'!H387-Picos!H387)/Picos!H387</f>
        <v>-0.1692136313686847</v>
      </c>
      <c r="I387" s="14">
        <f>('Retorno Acumulado'!I387-Picos!I387)/Picos!I387</f>
        <v>-0.60728138179871172</v>
      </c>
      <c r="J387" s="14">
        <f>('Retorno Acumulado'!J387-Picos!J387)/Picos!J387</f>
        <v>-8.0089920012246213E-2</v>
      </c>
    </row>
    <row r="388" spans="1:10">
      <c r="A388" s="3">
        <v>45096</v>
      </c>
      <c r="B388" s="14">
        <f>('Retorno Acumulado'!B388-Picos!B388)/Picos!B388</f>
        <v>-7.3013500418619245E-2</v>
      </c>
      <c r="C388" s="14">
        <f>('Retorno Acumulado'!C388-Picos!C388)/Picos!C388</f>
        <v>-2.1869590220864064E-2</v>
      </c>
      <c r="D388" s="14">
        <f>('Retorno Acumulado'!D388-Picos!D388)/Picos!D388</f>
        <v>-9.5982465447383647E-2</v>
      </c>
      <c r="E388" s="14">
        <f>('Retorno Acumulado'!E388-Picos!E388)/Picos!E388</f>
        <v>-2.8717650308410936E-2</v>
      </c>
      <c r="F388" s="14">
        <f>('Retorno Acumulado'!F388-Picos!F388)/Picos!F388</f>
        <v>-0.11840452812022961</v>
      </c>
      <c r="G388" s="14">
        <f>('Retorno Acumulado'!G388-Picos!G388)/Picos!G388</f>
        <v>-3.9546479970529527E-2</v>
      </c>
      <c r="H388" s="14">
        <f>('Retorno Acumulado'!H388-Picos!H388)/Picos!H388</f>
        <v>-0.18251285955773486</v>
      </c>
      <c r="I388" s="14">
        <f>('Retorno Acumulado'!I388-Picos!I388)/Picos!I388</f>
        <v>-0.6137497519794507</v>
      </c>
      <c r="J388" s="14">
        <f>('Retorno Acumulado'!J388-Picos!J388)/Picos!J388</f>
        <v>-8.5594442883762403E-2</v>
      </c>
    </row>
    <row r="389" spans="1:10">
      <c r="A389" s="3">
        <v>45097</v>
      </c>
      <c r="B389" s="14">
        <f>('Retorno Acumulado'!B389-Picos!B389)/Picos!B389</f>
        <v>-7.3013500418619245E-2</v>
      </c>
      <c r="C389" s="14">
        <f>('Retorno Acumulado'!C389-Picos!C389)/Picos!C389</f>
        <v>-2.928936146597879E-2</v>
      </c>
      <c r="D389" s="14">
        <f>('Retorno Acumulado'!D389-Picos!D389)/Picos!D389</f>
        <v>-9.5982465447383647E-2</v>
      </c>
      <c r="E389" s="14">
        <f>('Retorno Acumulado'!E389-Picos!E389)/Picos!E389</f>
        <v>-3.7056756802079899E-2</v>
      </c>
      <c r="F389" s="14">
        <f>('Retorno Acumulado'!F389-Picos!F389)/Picos!F389</f>
        <v>-0.11840452812022961</v>
      </c>
      <c r="G389" s="14">
        <f>('Retorno Acumulado'!G389-Picos!G389)/Picos!G389</f>
        <v>-4.8753067262358799E-2</v>
      </c>
      <c r="H389" s="14">
        <f>('Retorno Acumulado'!H389-Picos!H389)/Picos!H389</f>
        <v>-0.18251285955773486</v>
      </c>
      <c r="I389" s="14">
        <f>('Retorno Acumulado'!I389-Picos!I389)/Picos!I389</f>
        <v>-0.61861096885095446</v>
      </c>
      <c r="J389" s="14">
        <f>('Retorno Acumulado'!J389-Picos!J389)/Picos!J389</f>
        <v>-8.597315851226596E-2</v>
      </c>
    </row>
    <row r="390" spans="1:10">
      <c r="A390" s="3">
        <v>45098</v>
      </c>
      <c r="B390" s="14">
        <f>('Retorno Acumulado'!B390-Picos!B390)/Picos!B390</f>
        <v>-7.3013500418619245E-2</v>
      </c>
      <c r="C390" s="14">
        <f>('Retorno Acumulado'!C390-Picos!C390)/Picos!C390</f>
        <v>-2.928936146597879E-2</v>
      </c>
      <c r="D390" s="14">
        <f>('Retorno Acumulado'!D390-Picos!D390)/Picos!D390</f>
        <v>-9.5982465447383647E-2</v>
      </c>
      <c r="E390" s="14">
        <f>('Retorno Acumulado'!E390-Picos!E390)/Picos!E390</f>
        <v>-3.7056756802079899E-2</v>
      </c>
      <c r="F390" s="14">
        <f>('Retorno Acumulado'!F390-Picos!F390)/Picos!F390</f>
        <v>-0.11840452812022961</v>
      </c>
      <c r="G390" s="14">
        <f>('Retorno Acumulado'!G390-Picos!G390)/Picos!G390</f>
        <v>-4.8753067262358799E-2</v>
      </c>
      <c r="H390" s="14">
        <f>('Retorno Acumulado'!H390-Picos!H390)/Picos!H390</f>
        <v>-0.18251285955773486</v>
      </c>
      <c r="I390" s="14">
        <f>('Retorno Acumulado'!I390-Picos!I390)/Picos!I390</f>
        <v>-0.61861096885095446</v>
      </c>
      <c r="J390" s="14">
        <f>('Retorno Acumulado'!J390-Picos!J390)/Picos!J390</f>
        <v>-9.5954204775453994E-2</v>
      </c>
    </row>
    <row r="391" spans="1:10">
      <c r="A391" s="3">
        <v>45099</v>
      </c>
      <c r="B391" s="14">
        <f>('Retorno Acumulado'!B391-Picos!B391)/Picos!B391</f>
        <v>-7.3013500418619245E-2</v>
      </c>
      <c r="C391" s="14">
        <f>('Retorno Acumulado'!C391-Picos!C391)/Picos!C391</f>
        <v>-5.5709192914959259E-2</v>
      </c>
      <c r="D391" s="14">
        <f>('Retorno Acumulado'!D391-Picos!D391)/Picos!D391</f>
        <v>-9.5982465447383647E-2</v>
      </c>
      <c r="E391" s="14">
        <f>('Retorno Acumulado'!E391-Picos!E391)/Picos!E391</f>
        <v>-6.4228126295395579E-2</v>
      </c>
      <c r="F391" s="14">
        <f>('Retorno Acumulado'!F391-Picos!F391)/Picos!F391</f>
        <v>-0.11840452812022961</v>
      </c>
      <c r="G391" s="14">
        <f>('Retorno Acumulado'!G391-Picos!G391)/Picos!G391</f>
        <v>-7.6545648896154478E-2</v>
      </c>
      <c r="H391" s="14">
        <f>('Retorno Acumulado'!H391-Picos!H391)/Picos!H391</f>
        <v>-0.18251285955773486</v>
      </c>
      <c r="I391" s="14">
        <f>('Retorno Acumulado'!I391-Picos!I391)/Picos!I391</f>
        <v>-0.63089817926748326</v>
      </c>
      <c r="J391" s="14">
        <f>('Retorno Acumulado'!J391-Picos!J391)/Picos!J391</f>
        <v>-0.10045095914967894</v>
      </c>
    </row>
    <row r="392" spans="1:10">
      <c r="A392" s="3">
        <v>45100</v>
      </c>
      <c r="B392" s="14">
        <f>('Retorno Acumulado'!B392-Picos!B392)/Picos!B392</f>
        <v>-7.8547609821120176E-2</v>
      </c>
      <c r="C392" s="14">
        <f>('Retorno Acumulado'!C392-Picos!C392)/Picos!C392</f>
        <v>-5.7205893844188997E-2</v>
      </c>
      <c r="D392" s="14">
        <f>('Retorno Acumulado'!D392-Picos!D392)/Picos!D392</f>
        <v>-0.1022834676632154</v>
      </c>
      <c r="E392" s="14">
        <f>('Retorno Acumulado'!E392-Picos!E392)/Picos!E392</f>
        <v>-6.7580449492333036E-2</v>
      </c>
      <c r="F392" s="14">
        <f>('Retorno Acumulado'!F392-Picos!F392)/Picos!F392</f>
        <v>-0.12543084403111149</v>
      </c>
      <c r="G392" s="14">
        <f>('Retorno Acumulado'!G392-Picos!G392)/Picos!G392</f>
        <v>-8.169652027937202E-2</v>
      </c>
      <c r="H392" s="14">
        <f>('Retorno Acumulado'!H392-Picos!H392)/Picos!H392</f>
        <v>-0.19148069348838648</v>
      </c>
      <c r="I392" s="14">
        <f>('Retorno Acumulado'!I392-Picos!I392)/Picos!I392</f>
        <v>-0.63516207118322188</v>
      </c>
      <c r="J392" s="14">
        <f>('Retorno Acumulado'!J392-Picos!J392)/Picos!J392</f>
        <v>-0.10770581545651824</v>
      </c>
    </row>
    <row r="393" spans="1:10">
      <c r="A393" s="3">
        <v>45103</v>
      </c>
      <c r="B393" s="14">
        <f>('Retorno Acumulado'!B393-Picos!B393)/Picos!B393</f>
        <v>-8.026289344543816E-2</v>
      </c>
      <c r="C393" s="14">
        <f>('Retorno Acumulado'!C393-Picos!C393)/Picos!C393</f>
        <v>-5.5450882615579927E-2</v>
      </c>
      <c r="D393" s="14">
        <f>('Retorno Acumulado'!D393-Picos!D393)/Picos!D393</f>
        <v>-0.10485228352049707</v>
      </c>
      <c r="E393" s="14">
        <f>('Retorno Acumulado'!E393-Picos!E393)/Picos!E393</f>
        <v>-6.677717004957065E-2</v>
      </c>
      <c r="F393" s="14">
        <f>('Retorno Acumulado'!F393-Picos!F393)/Picos!F393</f>
        <v>-0.12880799282688529</v>
      </c>
      <c r="G393" s="14">
        <f>('Retorno Acumulado'!G393-Picos!G393)/Picos!G393</f>
        <v>-8.1823705311313277E-2</v>
      </c>
      <c r="H393" s="14">
        <f>('Retorno Acumulado'!H393-Picos!H393)/Picos!H393</f>
        <v>-0.1970283487100159</v>
      </c>
      <c r="I393" s="14">
        <f>('Retorno Acumulado'!I393-Picos!I393)/Picos!I393</f>
        <v>-0.63630711502281334</v>
      </c>
      <c r="J393" s="14">
        <f>('Retorno Acumulado'!J393-Picos!J393)/Picos!J393</f>
        <v>-0.11349184401280607</v>
      </c>
    </row>
    <row r="394" spans="1:10">
      <c r="A394" s="3">
        <v>45104</v>
      </c>
      <c r="B394" s="14">
        <f>('Retorno Acumulado'!B394-Picos!B394)/Picos!B394</f>
        <v>-6.8715594072645519E-2</v>
      </c>
      <c r="C394" s="14">
        <f>('Retorno Acumulado'!C394-Picos!C394)/Picos!C394</f>
        <v>-4.4533311642292066E-2</v>
      </c>
      <c r="D394" s="14">
        <f>('Retorno Acumulado'!D394-Picos!D394)/Picos!D394</f>
        <v>-9.4508851656576381E-2</v>
      </c>
      <c r="E394" s="14">
        <f>('Retorno Acumulado'!E394-Picos!E394)/Picos!E394</f>
        <v>-5.6923736799539111E-2</v>
      </c>
      <c r="F394" s="14">
        <f>('Retorno Acumulado'!F394-Picos!F394)/Picos!F394</f>
        <v>-0.11961256119117293</v>
      </c>
      <c r="G394" s="14">
        <f>('Retorno Acumulado'!G394-Picos!G394)/Picos!G394</f>
        <v>-7.3047317198531511E-2</v>
      </c>
      <c r="H394" s="14">
        <f>('Retorno Acumulado'!H394-Picos!H394)/Picos!H394</f>
        <v>-0.19096189788452014</v>
      </c>
      <c r="I394" s="14">
        <f>('Retorno Acumulado'!I394-Picos!I394)/Picos!I394</f>
        <v>-0.63392183523669043</v>
      </c>
      <c r="J394" s="14">
        <f>('Retorno Acumulado'!J394-Picos!J394)/Picos!J394</f>
        <v>-0.11380006152059348</v>
      </c>
    </row>
    <row r="395" spans="1:10">
      <c r="A395" s="3">
        <v>45105</v>
      </c>
      <c r="B395" s="14">
        <f>('Retorno Acumulado'!B395-Picos!B395)/Picos!B395</f>
        <v>-6.4034411458332594E-2</v>
      </c>
      <c r="C395" s="14">
        <f>('Retorno Acumulado'!C395-Picos!C395)/Picos!C395</f>
        <v>-5.2575080690295296E-2</v>
      </c>
      <c r="D395" s="14">
        <f>('Retorno Acumulado'!D395-Picos!D395)/Picos!D395</f>
        <v>-9.1771959780039533E-2</v>
      </c>
      <c r="E395" s="14">
        <f>('Retorno Acumulado'!E395-Picos!E395)/Picos!E395</f>
        <v>-6.6738481952630158E-2</v>
      </c>
      <c r="F395" s="14">
        <f>('Retorno Acumulado'!F395-Picos!F395)/Picos!F395</f>
        <v>-0.11871411562818772</v>
      </c>
      <c r="G395" s="14">
        <f>('Retorno Acumulado'!G395-Picos!G395)/Picos!G395</f>
        <v>-8.4537573827995149E-2</v>
      </c>
      <c r="H395" s="14">
        <f>('Retorno Acumulado'!H395-Picos!H395)/Picos!H395</f>
        <v>-0.19498573175920944</v>
      </c>
      <c r="I395" s="14">
        <f>('Retorno Acumulado'!I395-Picos!I395)/Picos!I395</f>
        <v>-0.64063916732570614</v>
      </c>
      <c r="J395" s="14">
        <f>('Retorno Acumulado'!J395-Picos!J395)/Picos!J395</f>
        <v>-0.10330296702835064</v>
      </c>
    </row>
    <row r="396" spans="1:10">
      <c r="A396" s="3">
        <v>45106</v>
      </c>
      <c r="B396" s="14">
        <f>('Retorno Acumulado'!B396-Picos!B396)/Picos!B396</f>
        <v>-5.1924888673780568E-2</v>
      </c>
      <c r="C396" s="14">
        <f>('Retorno Acumulado'!C396-Picos!C396)/Picos!C396</f>
        <v>-4.6490954714718327E-2</v>
      </c>
      <c r="D396" s="14">
        <f>('Retorno Acumulado'!D396-Picos!D396)/Picos!D396</f>
        <v>-8.0929533435893763E-2</v>
      </c>
      <c r="E396" s="14">
        <f>('Retorno Acumulado'!E396-Picos!E396)/Picos!E396</f>
        <v>-6.1678571317156899E-2</v>
      </c>
      <c r="F396" s="14">
        <f>('Retorno Acumulado'!F396-Picos!F396)/Picos!F396</f>
        <v>-0.10907461062492883</v>
      </c>
      <c r="G396" s="14">
        <f>('Retorno Acumulado'!G396-Picos!G396)/Picos!G396</f>
        <v>-8.0489627845069092E-2</v>
      </c>
      <c r="H396" s="14">
        <f>('Retorno Acumulado'!H396-Picos!H396)/Picos!H396</f>
        <v>-0.18859552849791411</v>
      </c>
      <c r="I396" s="14">
        <f>('Retorno Acumulado'!I396-Picos!I396)/Picos!I396</f>
        <v>-0.64012824606185148</v>
      </c>
      <c r="J396" s="14">
        <f>('Retorno Acumulado'!J396-Picos!J396)/Picos!J396</f>
        <v>-0.11085569555301786</v>
      </c>
    </row>
    <row r="397" spans="1:10">
      <c r="A397" s="3">
        <v>45107</v>
      </c>
      <c r="B397" s="14">
        <f>('Retorno Acumulado'!B397-Picos!B397)/Picos!B397</f>
        <v>-6.3078992358533578E-2</v>
      </c>
      <c r="C397" s="14">
        <f>('Retorno Acumulado'!C397-Picos!C397)/Picos!C397</f>
        <v>-5.7708988632499653E-2</v>
      </c>
      <c r="D397" s="14">
        <f>('Retorno Acumulado'!D397-Picos!D397)/Picos!D397</f>
        <v>-9.2661467941584558E-2</v>
      </c>
      <c r="E397" s="14">
        <f>('Retorno Acumulado'!E397-Picos!E397)/Picos!E397</f>
        <v>-7.365624435429341E-2</v>
      </c>
      <c r="F397" s="14">
        <f>('Retorno Acumulado'!F397-Picos!F397)/Picos!F397</f>
        <v>-0.12133819860967679</v>
      </c>
      <c r="G397" s="14">
        <f>('Retorno Acumulado'!G397-Picos!G397)/Picos!G397</f>
        <v>-9.3146688117781803E-2</v>
      </c>
      <c r="H397" s="14">
        <f>('Retorno Acumulado'!H397-Picos!H397)/Picos!H397</f>
        <v>-0.20219872446264656</v>
      </c>
      <c r="I397" s="14">
        <f>('Retorno Acumulado'!I397-Picos!I397)/Picos!I397</f>
        <v>-0.64616149601662454</v>
      </c>
      <c r="J397" s="14">
        <f>('Retorno Acumulado'!J397-Picos!J397)/Picos!J397</f>
        <v>-0.10796727598613638</v>
      </c>
    </row>
    <row r="398" spans="1:10">
      <c r="A398" s="3">
        <v>45110</v>
      </c>
      <c r="B398" s="14">
        <f>('Retorno Acumulado'!B398-Picos!B398)/Picos!B398</f>
        <v>-6.3078992358533578E-2</v>
      </c>
      <c r="C398" s="14">
        <f>('Retorno Acumulado'!C398-Picos!C398)/Picos!C398</f>
        <v>-5.7708988632499653E-2</v>
      </c>
      <c r="D398" s="14">
        <f>('Retorno Acumulado'!D398-Picos!D398)/Picos!D398</f>
        <v>-9.2661467941584558E-2</v>
      </c>
      <c r="E398" s="14">
        <f>('Retorno Acumulado'!E398-Picos!E398)/Picos!E398</f>
        <v>-7.365624435429341E-2</v>
      </c>
      <c r="F398" s="14">
        <f>('Retorno Acumulado'!F398-Picos!F398)/Picos!F398</f>
        <v>-0.12133819860967679</v>
      </c>
      <c r="G398" s="14">
        <f>('Retorno Acumulado'!G398-Picos!G398)/Picos!G398</f>
        <v>-9.3146688117781803E-2</v>
      </c>
      <c r="H398" s="14">
        <f>('Retorno Acumulado'!H398-Picos!H398)/Picos!H398</f>
        <v>-0.20219872446264656</v>
      </c>
      <c r="I398" s="14">
        <f>('Retorno Acumulado'!I398-Picos!I398)/Picos!I398</f>
        <v>-0.64616149601662454</v>
      </c>
      <c r="J398" s="14">
        <f>('Retorno Acumulado'!J398-Picos!J398)/Picos!J398</f>
        <v>-0.11032534323846299</v>
      </c>
    </row>
    <row r="399" spans="1:10">
      <c r="A399" s="3">
        <v>45111</v>
      </c>
      <c r="B399" s="14">
        <f>('Retorno Acumulado'!B399-Picos!B399)/Picos!B399</f>
        <v>-5.9696707520947939E-2</v>
      </c>
      <c r="C399" s="14">
        <f>('Retorno Acumulado'!C399-Picos!C399)/Picos!C399</f>
        <v>-6.4112327200247468E-2</v>
      </c>
      <c r="D399" s="14">
        <f>('Retorno Acumulado'!D399-Picos!D399)/Picos!D399</f>
        <v>-9.0293314372912145E-2</v>
      </c>
      <c r="E399" s="14">
        <f>('Retorno Acumulado'!E399-Picos!E399)/Picos!E399</f>
        <v>-8.0877557101429576E-2</v>
      </c>
      <c r="F399" s="14">
        <f>('Retorno Acumulado'!F399-Picos!F399)/Picos!F399</f>
        <v>-0.11992355310943853</v>
      </c>
      <c r="G399" s="14">
        <f>('Retorno Acumulado'!G399-Picos!G399)/Picos!G399</f>
        <v>-0.10112291642244196</v>
      </c>
      <c r="H399" s="14">
        <f>('Retorno Acumulado'!H399-Picos!H399)/Picos!H399</f>
        <v>-0.20330766823564356</v>
      </c>
      <c r="I399" s="14">
        <f>('Retorno Acumulado'!I399-Picos!I399)/Picos!I399</f>
        <v>-0.65033519809036044</v>
      </c>
      <c r="J399" s="14">
        <f>('Retorno Acumulado'!J399-Picos!J399)/Picos!J399</f>
        <v>-9.5998003983109093E-2</v>
      </c>
    </row>
    <row r="400" spans="1:10">
      <c r="A400" s="3">
        <v>45113</v>
      </c>
      <c r="B400" s="14">
        <f>('Retorno Acumulado'!B400-Picos!B400)/Picos!B400</f>
        <v>-5.9696707520947939E-2</v>
      </c>
      <c r="C400" s="14">
        <f>('Retorno Acumulado'!C400-Picos!C400)/Picos!C400</f>
        <v>-6.4112327200247468E-2</v>
      </c>
      <c r="D400" s="14">
        <f>('Retorno Acumulado'!D400-Picos!D400)/Picos!D400</f>
        <v>-9.1203021058539224E-2</v>
      </c>
      <c r="E400" s="14">
        <f>('Retorno Acumulado'!E400-Picos!E400)/Picos!E400</f>
        <v>-8.1796679544328135E-2</v>
      </c>
      <c r="F400" s="14">
        <f>('Retorno Acumulado'!F400-Picos!F400)/Picos!F400</f>
        <v>-0.12168370600321959</v>
      </c>
      <c r="G400" s="14">
        <f>('Retorno Acumulado'!G400-Picos!G400)/Picos!G400</f>
        <v>-0.10292067058959703</v>
      </c>
      <c r="H400" s="14">
        <f>('Retorno Acumulado'!H400-Picos!H400)/Picos!H400</f>
        <v>-0.2072911298944653</v>
      </c>
      <c r="I400" s="14">
        <f>('Retorno Acumulado'!I400-Picos!I400)/Picos!I400</f>
        <v>-0.65208352209990861</v>
      </c>
      <c r="J400" s="14">
        <f>('Retorno Acumulado'!J400-Picos!J400)/Picos!J400</f>
        <v>-0.1023630531653425</v>
      </c>
    </row>
    <row r="401" spans="1:10">
      <c r="A401" s="3">
        <v>45114</v>
      </c>
      <c r="B401" s="14">
        <f>('Retorno Acumulado'!B401-Picos!B401)/Picos!B401</f>
        <v>-3.8232404263528662E-2</v>
      </c>
      <c r="C401" s="14">
        <f>('Retorno Acumulado'!C401-Picos!C401)/Picos!C401</f>
        <v>-4.3424387836538743E-2</v>
      </c>
      <c r="D401" s="14">
        <f>('Retorno Acumulado'!D401-Picos!D401)/Picos!D401</f>
        <v>-7.1366709399183978E-2</v>
      </c>
      <c r="E401" s="14">
        <f>('Retorno Acumulado'!E401-Picos!E401)/Picos!E401</f>
        <v>-6.3355330157615047E-2</v>
      </c>
      <c r="F401" s="14">
        <f>('Retorno Acumulado'!F401-Picos!F401)/Picos!F401</f>
        <v>-0.10339101254814867</v>
      </c>
      <c r="G401" s="14">
        <f>('Retorno Acumulado'!G401-Picos!G401)/Picos!G401</f>
        <v>-8.6714768240947676E-2</v>
      </c>
      <c r="H401" s="14">
        <f>('Retorno Acumulado'!H401-Picos!H401)/Picos!H401</f>
        <v>-0.19315950886709382</v>
      </c>
      <c r="I401" s="14">
        <f>('Retorno Acumulado'!I401-Picos!I401)/Picos!I401</f>
        <v>-0.64790148615096887</v>
      </c>
      <c r="J401" s="14">
        <f>('Retorno Acumulado'!J401-Picos!J401)/Picos!J401</f>
        <v>-0.11309275153057942</v>
      </c>
    </row>
    <row r="402" spans="1:10">
      <c r="A402" s="3">
        <v>45117</v>
      </c>
      <c r="B402" s="14">
        <f>('Retorno Acumulado'!B402-Picos!B402)/Picos!B402</f>
        <v>-3.8232404263528662E-2</v>
      </c>
      <c r="C402" s="14">
        <f>('Retorno Acumulado'!C402-Picos!C402)/Picos!C402</f>
        <v>-4.3424387836538743E-2</v>
      </c>
      <c r="D402" s="14">
        <f>('Retorno Acumulado'!D402-Picos!D402)/Picos!D402</f>
        <v>-7.1366709399183978E-2</v>
      </c>
      <c r="E402" s="14">
        <f>('Retorno Acumulado'!E402-Picos!E402)/Picos!E402</f>
        <v>-6.3355330157615047E-2</v>
      </c>
      <c r="F402" s="14">
        <f>('Retorno Acumulado'!F402-Picos!F402)/Picos!F402</f>
        <v>-0.10339101254814867</v>
      </c>
      <c r="G402" s="14">
        <f>('Retorno Acumulado'!G402-Picos!G402)/Picos!G402</f>
        <v>-8.6714768240947676E-2</v>
      </c>
      <c r="H402" s="14">
        <f>('Retorno Acumulado'!H402-Picos!H402)/Picos!H402</f>
        <v>-0.19315950886709382</v>
      </c>
      <c r="I402" s="14">
        <f>('Retorno Acumulado'!I402-Picos!I402)/Picos!I402</f>
        <v>-0.64790148615096887</v>
      </c>
      <c r="J402" s="14">
        <f>('Retorno Acumulado'!J402-Picos!J402)/Picos!J402</f>
        <v>-0.10487335310395826</v>
      </c>
    </row>
    <row r="403" spans="1:10">
      <c r="A403" s="3">
        <v>45119</v>
      </c>
      <c r="B403" s="14">
        <f>('Retorno Acumulado'!B403-Picos!B403)/Picos!B403</f>
        <v>-1.9685677947346474E-2</v>
      </c>
      <c r="C403" s="14">
        <f>('Retorno Acumulado'!C403-Picos!C403)/Picos!C403</f>
        <v>-3.5259058411111301E-2</v>
      </c>
      <c r="D403" s="14">
        <f>('Retorno Acumulado'!D403-Picos!D403)/Picos!D403</f>
        <v>-5.4387578313838725E-2</v>
      </c>
      <c r="E403" s="14">
        <f>('Retorno Acumulado'!E403-Picos!E403)/Picos!E403</f>
        <v>-5.6296775925682843E-2</v>
      </c>
      <c r="F403" s="14">
        <f>('Retorno Acumulado'!F403-Picos!F403)/Picos!F403</f>
        <v>-8.7894022809030831E-2</v>
      </c>
      <c r="G403" s="14">
        <f>('Retorno Acumulado'!G403-Picos!G403)/Picos!G403</f>
        <v>-8.0745535966170498E-2</v>
      </c>
      <c r="H403" s="14">
        <f>('Retorno Acumulado'!H403-Picos!H403)/Picos!H403</f>
        <v>-0.18163459929175146</v>
      </c>
      <c r="I403" s="14">
        <f>('Retorno Acumulado'!I403-Picos!I403)/Picos!I403</f>
        <v>-0.64665646580599867</v>
      </c>
      <c r="J403" s="14">
        <f>('Retorno Acumulado'!J403-Picos!J403)/Picos!J403</f>
        <v>-0.10213862450469909</v>
      </c>
    </row>
    <row r="404" spans="1:10">
      <c r="A404" s="3">
        <v>45120</v>
      </c>
      <c r="B404" s="14">
        <f>('Retorno Acumulado'!B404-Picos!B404)/Picos!B404</f>
        <v>-2.1383582353141632E-2</v>
      </c>
      <c r="C404" s="14">
        <f>('Retorno Acumulado'!C404-Picos!C404)/Picos!C404</f>
        <v>-4.1387077729510093E-2</v>
      </c>
      <c r="D404" s="14">
        <f>('Retorno Acumulado'!D404-Picos!D404)/Picos!D404</f>
        <v>-5.7914020458435404E-2</v>
      </c>
      <c r="E404" s="14">
        <f>('Retorno Acumulado'!E404-Picos!E404)/Picos!E404</f>
        <v>-6.4171624785056475E-2</v>
      </c>
      <c r="F404" s="14">
        <f>('Retorno Acumulado'!F404-Picos!F404)/Picos!F404</f>
        <v>-9.3115406311275711E-2</v>
      </c>
      <c r="G404" s="14">
        <f>('Retorno Acumulado'!G404-Picos!G404)/Picos!G404</f>
        <v>-9.0246273814592007E-2</v>
      </c>
      <c r="H404" s="14">
        <f>('Retorno Acumulado'!H404-Picos!H404)/Picos!H404</f>
        <v>-0.19120811599347276</v>
      </c>
      <c r="I404" s="14">
        <f>('Retorno Acumulado'!I404-Picos!I404)/Picos!I404</f>
        <v>-0.65241426381831669</v>
      </c>
      <c r="J404" s="14">
        <f>('Retorno Acumulado'!J404-Picos!J404)/Picos!J404</f>
        <v>-0.1056436675301924</v>
      </c>
    </row>
    <row r="405" spans="1:10">
      <c r="A405" s="3">
        <v>45121</v>
      </c>
      <c r="B405" s="14">
        <f>('Retorno Acumulado'!B405-Picos!B405)/Picos!B405</f>
        <v>-1.9224265227603891E-2</v>
      </c>
      <c r="C405" s="14">
        <f>('Retorno Acumulado'!C405-Picos!C405)/Picos!C405</f>
        <v>-3.822856797724427E-2</v>
      </c>
      <c r="D405" s="14">
        <f>('Retorno Acumulado'!D405-Picos!D405)/Picos!D405</f>
        <v>-5.7720616330394395E-2</v>
      </c>
      <c r="E405" s="14">
        <f>('Retorno Acumulado'!E405-Picos!E405)/Picos!E405</f>
        <v>-6.2961991626842725E-2</v>
      </c>
      <c r="F405" s="14">
        <f>('Retorno Acumulado'!F405-Picos!F405)/Picos!F405</f>
        <v>-9.4742278373393565E-2</v>
      </c>
      <c r="G405" s="14">
        <f>('Retorno Acumulado'!G405-Picos!G405)/Picos!G405</f>
        <v>-9.0890119945480893E-2</v>
      </c>
      <c r="H405" s="14">
        <f>('Retorno Acumulado'!H405-Picos!H405)/Picos!H405</f>
        <v>-0.19750013874083774</v>
      </c>
      <c r="I405" s="14">
        <f>('Retorno Acumulado'!I405-Picos!I405)/Picos!I405</f>
        <v>-0.65474190624198991</v>
      </c>
      <c r="J405" s="14">
        <f>('Retorno Acumulado'!J405-Picos!J405)/Picos!J405</f>
        <v>-0.10220136745694369</v>
      </c>
    </row>
    <row r="406" spans="1:10">
      <c r="A406" s="3">
        <v>45124</v>
      </c>
      <c r="B406" s="14">
        <f>('Retorno Acumulado'!B406-Picos!B406)/Picos!B406</f>
        <v>-2.3280263278755139E-2</v>
      </c>
      <c r="C406" s="14">
        <f>('Retorno Acumulado'!C406-Picos!C406)/Picos!C406</f>
        <v>-4.1577071394974595E-2</v>
      </c>
      <c r="D406" s="14">
        <f>('Retorno Acumulado'!D406-Picos!D406)/Picos!D406</f>
        <v>-6.2559692105229631E-2</v>
      </c>
      <c r="E406" s="14">
        <f>('Retorno Acumulado'!E406-Picos!E406)/Picos!E406</f>
        <v>-6.7161421165167878E-2</v>
      </c>
      <c r="F406" s="14">
        <f>('Retorno Acumulado'!F406-Picos!F406)/Picos!F406</f>
        <v>-0.10029648712443361</v>
      </c>
      <c r="G406" s="14">
        <f>('Retorno Acumulado'!G406-Picos!G406)/Picos!G406</f>
        <v>-9.587349666398777E-2</v>
      </c>
      <c r="H406" s="14">
        <f>('Retorno Acumulado'!H406-Picos!H406)/Picos!H406</f>
        <v>-0.20483137622337094</v>
      </c>
      <c r="I406" s="14">
        <f>('Retorno Acumulado'!I406-Picos!I406)/Picos!I406</f>
        <v>-0.65767024729000778</v>
      </c>
      <c r="J406" s="14">
        <f>('Retorno Acumulado'!J406-Picos!J406)/Picos!J406</f>
        <v>-0.11037628716704463</v>
      </c>
    </row>
    <row r="407" spans="1:10">
      <c r="A407" s="3">
        <v>45125</v>
      </c>
      <c r="B407" s="14">
        <f>('Retorno Acumulado'!B407-Picos!B407)/Picos!B407</f>
        <v>-2.3280263278755139E-2</v>
      </c>
      <c r="C407" s="14">
        <f>('Retorno Acumulado'!C407-Picos!C407)/Picos!C407</f>
        <v>-3.6993413738921038E-2</v>
      </c>
      <c r="D407" s="14">
        <f>('Retorno Acumulado'!D407-Picos!D407)/Picos!D407</f>
        <v>-6.4433635280711277E-2</v>
      </c>
      <c r="E407" s="14">
        <f>('Retorno Acumulado'!E407-Picos!E407)/Picos!E407</f>
        <v>-6.4569326281484457E-2</v>
      </c>
      <c r="F407" s="14">
        <f>('Retorno Acumulado'!F407-Picos!F407)/Picos!F407</f>
        <v>-0.10389170236188439</v>
      </c>
      <c r="G407" s="14">
        <f>('Retorno Acumulado'!G407-Picos!G407)/Picos!G407</f>
        <v>-9.5171049139118405E-2</v>
      </c>
      <c r="H407" s="14">
        <f>('Retorno Acumulado'!H407-Picos!H407)/Picos!H407</f>
        <v>-0.21276318324554289</v>
      </c>
      <c r="I407" s="14">
        <f>('Retorno Acumulado'!I407-Picos!I407)/Picos!I407</f>
        <v>-0.65945598049116616</v>
      </c>
      <c r="J407" s="14">
        <f>('Retorno Acumulado'!J407-Picos!J407)/Picos!J407</f>
        <v>-0.11085465864826916</v>
      </c>
    </row>
    <row r="408" spans="1:10">
      <c r="A408" s="3">
        <v>45126</v>
      </c>
      <c r="B408" s="14">
        <f>('Retorno Acumulado'!B408-Picos!B408)/Picos!B408</f>
        <v>-2.3280263278755139E-2</v>
      </c>
      <c r="C408" s="14">
        <f>('Retorno Acumulado'!C408-Picos!C408)/Picos!C408</f>
        <v>-3.2611733771433039E-2</v>
      </c>
      <c r="D408" s="14">
        <f>('Retorno Acumulado'!D408-Picos!D408)/Picos!D408</f>
        <v>-6.4433635280711277E-2</v>
      </c>
      <c r="E408" s="14">
        <f>('Retorno Acumulado'!E408-Picos!E408)/Picos!E408</f>
        <v>-6.1248547389783727E-2</v>
      </c>
      <c r="F408" s="14">
        <f>('Retorno Acumulado'!F408-Picos!F408)/Picos!F408</f>
        <v>-0.10389170236188439</v>
      </c>
      <c r="G408" s="14">
        <f>('Retorno Acumulado'!G408-Picos!G408)/Picos!G408</f>
        <v>-9.2863735314423171E-2</v>
      </c>
      <c r="H408" s="14">
        <f>('Retorno Acumulado'!H408-Picos!H408)/Picos!H408</f>
        <v>-0.21276318324554289</v>
      </c>
      <c r="I408" s="14">
        <f>('Retorno Acumulado'!I408-Picos!I408)/Picos!I408</f>
        <v>-0.65960922529994515</v>
      </c>
      <c r="J408" s="14">
        <f>('Retorno Acumulado'!J408-Picos!J408)/Picos!J408</f>
        <v>-0.10431524447796184</v>
      </c>
    </row>
    <row r="409" spans="1:10">
      <c r="A409" s="3">
        <v>45127</v>
      </c>
      <c r="B409" s="14">
        <f>('Retorno Acumulado'!B409-Picos!B409)/Picos!B409</f>
        <v>-3.5308566836477283E-2</v>
      </c>
      <c r="C409" s="14">
        <f>('Retorno Acumulado'!C409-Picos!C409)/Picos!C409</f>
        <v>-3.4121181929505216E-2</v>
      </c>
      <c r="D409" s="14">
        <f>('Retorno Acumulado'!D409-Picos!D409)/Picos!D409</f>
        <v>-7.6890701426948621E-2</v>
      </c>
      <c r="E409" s="14">
        <f>('Retorno Acumulado'!E409-Picos!E409)/Picos!E409</f>
        <v>-6.3652064025616739E-2</v>
      </c>
      <c r="F409" s="14">
        <f>('Retorno Acumulado'!F409-Picos!F409)/Picos!F409</f>
        <v>-0.11671949264257392</v>
      </c>
      <c r="G409" s="14">
        <f>('Retorno Acumulado'!G409-Picos!G409)/Picos!G409</f>
        <v>-9.609344279545888E-2</v>
      </c>
      <c r="H409" s="14">
        <f>('Retorno Acumulado'!H409-Picos!H409)/Picos!H409</f>
        <v>-0.22639418872764622</v>
      </c>
      <c r="I409" s="14">
        <f>('Retorno Acumulado'!I409-Picos!I409)/Picos!I409</f>
        <v>-0.66184230224556906</v>
      </c>
      <c r="J409" s="14">
        <f>('Retorno Acumulado'!J409-Picos!J409)/Picos!J409</f>
        <v>-0.10962171097173434</v>
      </c>
    </row>
    <row r="410" spans="1:10">
      <c r="A410" s="3">
        <v>45128</v>
      </c>
      <c r="B410" s="14">
        <f>('Retorno Acumulado'!B410-Picos!B410)/Picos!B410</f>
        <v>-1.3225815239931141E-2</v>
      </c>
      <c r="C410" s="14">
        <f>('Retorno Acumulado'!C410-Picos!C410)/Picos!C410</f>
        <v>-3.3918209395022228E-2</v>
      </c>
      <c r="D410" s="14">
        <f>('Retorno Acumulado'!D410-Picos!D410)/Picos!D410</f>
        <v>-5.6682915771885924E-2</v>
      </c>
      <c r="E410" s="14">
        <f>('Retorno Acumulado'!E410-Picos!E410)/Picos!E410</f>
        <v>-6.4391645131045575E-2</v>
      </c>
      <c r="F410" s="14">
        <f>('Retorno Acumulado'!F410-Picos!F410)/Picos!F410</f>
        <v>-9.8266879563370005E-2</v>
      </c>
      <c r="G410" s="14">
        <f>('Retorno Acumulado'!G410-Picos!G410)/Picos!G410</f>
        <v>-9.7711306403346798E-2</v>
      </c>
      <c r="H410" s="14">
        <f>('Retorno Acumulado'!H410-Picos!H410)/Picos!H410</f>
        <v>-0.21255360715817243</v>
      </c>
      <c r="I410" s="14">
        <f>('Retorno Acumulado'!I410-Picos!I410)/Picos!I410</f>
        <v>-0.66346202930957032</v>
      </c>
      <c r="J410" s="14">
        <f>('Retorno Acumulado'!J410-Picos!J410)/Picos!J410</f>
        <v>-0.11116998802508929</v>
      </c>
    </row>
    <row r="411" spans="1:10">
      <c r="A411" s="3">
        <v>45131</v>
      </c>
      <c r="B411" s="14">
        <f>('Retorno Acumulado'!B411-Picos!B411)/Picos!B411</f>
        <v>-1.8860789222003623E-2</v>
      </c>
      <c r="C411" s="14">
        <f>('Retorno Acumulado'!C411-Picos!C411)/Picos!C411</f>
        <v>-3.953272535942793E-2</v>
      </c>
      <c r="D411" s="14">
        <f>('Retorno Acumulado'!D411-Picos!D411)/Picos!D411</f>
        <v>-6.3013045065598711E-2</v>
      </c>
      <c r="E411" s="14">
        <f>('Retorno Acumulado'!E411-Picos!E411)/Picos!E411</f>
        <v>-7.1693897367727008E-2</v>
      </c>
      <c r="F411" s="14">
        <f>('Retorno Acumulado'!F411-Picos!F411)/Picos!F411</f>
        <v>-0.10521969278849665</v>
      </c>
      <c r="G411" s="14">
        <f>('Retorno Acumulado'!G411-Picos!G411)/Picos!G411</f>
        <v>-0.10655012487583736</v>
      </c>
      <c r="H411" s="14">
        <f>('Retorno Acumulado'!H411-Picos!H411)/Picos!H411</f>
        <v>-0.22098755174870471</v>
      </c>
      <c r="I411" s="14">
        <f>('Retorno Acumulado'!I411-Picos!I411)/Picos!I411</f>
        <v>-0.66876504026828143</v>
      </c>
      <c r="J411" s="14">
        <f>('Retorno Acumulado'!J411-Picos!J411)/Picos!J411</f>
        <v>-0.10507205765013472</v>
      </c>
    </row>
    <row r="412" spans="1:10">
      <c r="A412" s="3">
        <v>45132</v>
      </c>
      <c r="B412" s="14">
        <f>('Retorno Acumulado'!B412-Picos!B412)/Picos!B412</f>
        <v>-1.2571461562297118E-2</v>
      </c>
      <c r="C412" s="14">
        <f>('Retorno Acumulado'!C412-Picos!C412)/Picos!C412</f>
        <v>-4.0885857188363392E-2</v>
      </c>
      <c r="D412" s="14">
        <f>('Retorno Acumulado'!D412-Picos!D412)/Picos!D412</f>
        <v>-5.8885794479099154E-2</v>
      </c>
      <c r="E412" s="14">
        <f>('Retorno Acumulado'!E412-Picos!E412)/Picos!E412</f>
        <v>-7.4856095443731535E-2</v>
      </c>
      <c r="F412" s="14">
        <f>('Retorno Acumulado'!F412-Picos!F412)/Picos!F412</f>
        <v>-0.10307097393539441</v>
      </c>
      <c r="G412" s="14">
        <f>('Retorno Acumulado'!G412-Picos!G412)/Picos!G412</f>
        <v>-0.11137654847221942</v>
      </c>
      <c r="H412" s="14">
        <f>('Retorno Acumulado'!H412-Picos!H412)/Picos!H412</f>
        <v>-0.22378955268350731</v>
      </c>
      <c r="I412" s="14">
        <f>('Retorno Acumulado'!I412-Picos!I412)/Picos!I412</f>
        <v>-0.67253342778188419</v>
      </c>
      <c r="J412" s="14">
        <f>('Retorno Acumulado'!J412-Picos!J412)/Picos!J412</f>
        <v>-0.10811422998354912</v>
      </c>
    </row>
    <row r="413" spans="1:10">
      <c r="A413" s="3">
        <v>45133</v>
      </c>
      <c r="B413" s="14">
        <f>('Retorno Acumulado'!B413-Picos!B413)/Picos!B413</f>
        <v>-1.8605315618291582E-2</v>
      </c>
      <c r="C413" s="14">
        <f>('Retorno Acumulado'!C413-Picos!C413)/Picos!C413</f>
        <v>-3.1826133608995458E-2</v>
      </c>
      <c r="D413" s="14">
        <f>('Retorno Acumulado'!D413-Picos!D413)/Picos!D413</f>
        <v>-6.6512214922000296E-2</v>
      </c>
      <c r="E413" s="14">
        <f>('Retorno Acumulado'!E413-Picos!E413)/Picos!E413</f>
        <v>-6.7975333442002683E-2</v>
      </c>
      <c r="F413" s="14">
        <f>('Retorno Acumulado'!F413-Picos!F413)/Picos!F413</f>
        <v>-0.11212506120677464</v>
      </c>
      <c r="G413" s="14">
        <f>('Retorno Acumulado'!G413-Picos!G413)/Picos!G413</f>
        <v>-0.10655036284546882</v>
      </c>
      <c r="H413" s="14">
        <f>('Retorno Acumulado'!H413-Picos!H413)/Picos!H413</f>
        <v>-0.23625187726311198</v>
      </c>
      <c r="I413" s="14">
        <f>('Retorno Acumulado'!I413-Picos!I413)/Picos!I413</f>
        <v>-0.67272211110110436</v>
      </c>
      <c r="J413" s="14">
        <f>('Retorno Acumulado'!J413-Picos!J413)/Picos!J413</f>
        <v>-0.10121948786120318</v>
      </c>
    </row>
    <row r="414" spans="1:10">
      <c r="A414" s="3">
        <v>45134</v>
      </c>
      <c r="B414" s="14">
        <f>('Retorno Acumulado'!B414-Picos!B414)/Picos!B414</f>
        <v>-4.692573875154169E-3</v>
      </c>
      <c r="C414" s="14">
        <f>('Retorno Acumulado'!C414-Picos!C414)/Picos!C414</f>
        <v>-2.4269536581813828E-2</v>
      </c>
      <c r="D414" s="14">
        <f>('Retorno Acumulado'!D414-Picos!D414)/Picos!D414</f>
        <v>-5.5157901008798124E-2</v>
      </c>
      <c r="E414" s="14">
        <f>('Retorno Acumulado'!E414-Picos!E414)/Picos!E414</f>
        <v>-6.1632905586075613E-2</v>
      </c>
      <c r="F414" s="14">
        <f>('Retorno Acumulado'!F414-Picos!F414)/Picos!F414</f>
        <v>-0.10311122431052958</v>
      </c>
      <c r="G414" s="14">
        <f>('Retorno Acumulado'!G414-Picos!G414)/Picos!G414</f>
        <v>-0.10136388770178678</v>
      </c>
      <c r="H414" s="14">
        <f>('Retorno Acumulado'!H414-Picos!H414)/Picos!H414</f>
        <v>-0.23309712590174289</v>
      </c>
      <c r="I414" s="14">
        <f>('Retorno Acumulado'!I414-Picos!I414)/Picos!I414</f>
        <v>-0.67180409662274299</v>
      </c>
      <c r="J414" s="14">
        <f>('Retorno Acumulado'!J414-Picos!J414)/Picos!J414</f>
        <v>-9.416052661520341E-2</v>
      </c>
    </row>
    <row r="415" spans="1:10">
      <c r="A415" s="3">
        <v>45135</v>
      </c>
      <c r="B415" s="14">
        <f>('Retorno Acumulado'!B415-Picos!B415)/Picos!B415</f>
        <v>0</v>
      </c>
      <c r="C415" s="14">
        <f>('Retorno Acumulado'!C415-Picos!C415)/Picos!C415</f>
        <v>-9.1356924605732279E-3</v>
      </c>
      <c r="D415" s="14">
        <f>('Retorno Acumulado'!D415-Picos!D415)/Picos!D415</f>
        <v>-2.5017903733099461E-2</v>
      </c>
      <c r="E415" s="14">
        <f>('Retorno Acumulado'!E415-Picos!E415)/Picos!E415</f>
        <v>-4.8968874457217273E-2</v>
      </c>
      <c r="F415" s="14">
        <f>('Retorno Acumulado'!F415-Picos!F415)/Picos!F415</f>
        <v>-7.6322313747480511E-2</v>
      </c>
      <c r="G415" s="14">
        <f>('Retorno Acumulado'!G415-Picos!G415)/Picos!G415</f>
        <v>-9.104452217178037E-2</v>
      </c>
      <c r="H415" s="14">
        <f>('Retorno Acumulado'!H415-Picos!H415)/Picos!H415</f>
        <v>-0.21485379661172713</v>
      </c>
      <c r="I415" s="14">
        <f>('Retorno Acumulado'!I415-Picos!I415)/Picos!I415</f>
        <v>-0.67001280238633365</v>
      </c>
      <c r="J415" s="14">
        <f>('Retorno Acumulado'!J415-Picos!J415)/Picos!J415</f>
        <v>-9.1231069347623331E-2</v>
      </c>
    </row>
    <row r="416" spans="1:10">
      <c r="A416" s="3">
        <v>45138</v>
      </c>
      <c r="B416" s="14">
        <f>('Retorno Acumulado'!B416-Picos!B416)/Picos!B416</f>
        <v>0</v>
      </c>
      <c r="C416" s="14">
        <f>('Retorno Acumulado'!C416-Picos!C416)/Picos!C416</f>
        <v>-1.1193643276508351E-2</v>
      </c>
      <c r="D416" s="14">
        <f>('Retorno Acumulado'!D416-Picos!D416)/Picos!D416</f>
        <v>-2.5504582296152687E-2</v>
      </c>
      <c r="E416" s="14">
        <f>('Retorno Acumulado'!E416-Picos!E416)/Picos!E416</f>
        <v>-5.2843230301547944E-2</v>
      </c>
      <c r="F416" s="14">
        <f>('Retorno Acumulado'!F416-Picos!F416)/Picos!F416</f>
        <v>-7.7707060545454093E-2</v>
      </c>
      <c r="G416" s="14">
        <f>('Retorno Acumulado'!G416-Picos!G416)/Picos!G416</f>
        <v>-9.6560764075924718E-2</v>
      </c>
      <c r="H416" s="14">
        <f>('Retorno Acumulado'!H416-Picos!H416)/Picos!H416</f>
        <v>-0.21838630023847178</v>
      </c>
      <c r="I416" s="14">
        <f>('Retorno Acumulado'!I416-Picos!I416)/Picos!I416</f>
        <v>-0.67398635577225519</v>
      </c>
      <c r="J416" s="14">
        <f>('Retorno Acumulado'!J416-Picos!J416)/Picos!J416</f>
        <v>-8.7844806609537335E-2</v>
      </c>
    </row>
    <row r="417" spans="1:10">
      <c r="A417" s="3">
        <v>45139</v>
      </c>
      <c r="B417" s="14">
        <f>('Retorno Acumulado'!B417-Picos!B417)/Picos!B417</f>
        <v>0</v>
      </c>
      <c r="C417" s="14">
        <f>('Retorno Acumulado'!C417-Picos!C417)/Picos!C417</f>
        <v>-1.0090464984523834E-2</v>
      </c>
      <c r="D417" s="14">
        <f>('Retorno Acumulado'!D417-Picos!D417)/Picos!D417</f>
        <v>-2.5504582296152687E-2</v>
      </c>
      <c r="E417" s="14">
        <f>('Retorno Acumulado'!E417-Picos!E417)/Picos!E417</f>
        <v>-5.3680942159350972E-2</v>
      </c>
      <c r="F417" s="14">
        <f>('Retorno Acumulado'!F417-Picos!F417)/Picos!F417</f>
        <v>-7.7707060545454093E-2</v>
      </c>
      <c r="G417" s="14">
        <f>('Retorno Acumulado'!G417-Picos!G417)/Picos!G417</f>
        <v>-9.9164986095879953E-2</v>
      </c>
      <c r="H417" s="14">
        <f>('Retorno Acumulado'!H417-Picos!H417)/Picos!H417</f>
        <v>-0.21838630023847178</v>
      </c>
      <c r="I417" s="14">
        <f>('Retorno Acumulado'!I417-Picos!I417)/Picos!I417</f>
        <v>-0.67687643793046215</v>
      </c>
      <c r="J417" s="14">
        <f>('Retorno Acumulado'!J417-Picos!J417)/Picos!J417</f>
        <v>-9.0819678924750083E-2</v>
      </c>
    </row>
    <row r="418" spans="1:10">
      <c r="A418" s="3">
        <v>45140</v>
      </c>
      <c r="B418" s="14">
        <f>('Retorno Acumulado'!B418-Picos!B418)/Picos!B418</f>
        <v>0</v>
      </c>
      <c r="C418" s="14">
        <f>('Retorno Acumulado'!C418-Picos!C418)/Picos!C418</f>
        <v>0</v>
      </c>
      <c r="D418" s="14">
        <f>('Retorno Acumulado'!D418-Picos!D418)/Picos!D418</f>
        <v>-1.3309746639006774E-2</v>
      </c>
      <c r="E418" s="14">
        <f>('Retorno Acumulado'!E418-Picos!E418)/Picos!E418</f>
        <v>-4.0530495915401123E-2</v>
      </c>
      <c r="F418" s="14">
        <f>('Retorno Acumulado'!F418-Picos!F418)/Picos!F418</f>
        <v>-6.708777964057451E-2</v>
      </c>
      <c r="G418" s="14">
        <f>('Retorno Acumulado'!G418-Picos!G418)/Picos!G418</f>
        <v>-8.8459877371732415E-2</v>
      </c>
      <c r="H418" s="14">
        <f>('Retorno Acumulado'!H418-Picos!H418)/Picos!H418</f>
        <v>-0.21173164119870211</v>
      </c>
      <c r="I418" s="14">
        <f>('Retorno Acumulado'!I418-Picos!I418)/Picos!I418</f>
        <v>-0.67498393496418652</v>
      </c>
      <c r="J418" s="14">
        <f>('Retorno Acumulado'!J418-Picos!J418)/Picos!J418</f>
        <v>-0.10045815704762191</v>
      </c>
    </row>
    <row r="419" spans="1:10">
      <c r="A419" s="3">
        <v>45141</v>
      </c>
      <c r="B419" s="14">
        <f>('Retorno Acumulado'!B419-Picos!B419)/Picos!B419</f>
        <v>0</v>
      </c>
      <c r="C419" s="14">
        <f>('Retorno Acumulado'!C419-Picos!C419)/Picos!C419</f>
        <v>0</v>
      </c>
      <c r="D419" s="14">
        <f>('Retorno Acumulado'!D419-Picos!D419)/Picos!D419</f>
        <v>0</v>
      </c>
      <c r="E419" s="14">
        <f>('Retorno Acumulado'!E419-Picos!E419)/Picos!E419</f>
        <v>-3.2808440807175307E-2</v>
      </c>
      <c r="F419" s="14">
        <f>('Retorno Acumulado'!F419-Picos!F419)/Picos!F419</f>
        <v>-4.7108531529357164E-2</v>
      </c>
      <c r="G419" s="14">
        <f>('Retorno Acumulado'!G419-Picos!G419)/Picos!G419</f>
        <v>-8.2953083884715437E-2</v>
      </c>
      <c r="H419" s="14">
        <f>('Retorno Acumulado'!H419-Picos!H419)/Picos!H419</f>
        <v>-0.19721489110301732</v>
      </c>
      <c r="I419" s="14">
        <f>('Retorno Acumulado'!I419-Picos!I419)/Picos!I419</f>
        <v>-0.67497352680052725</v>
      </c>
      <c r="J419" s="14">
        <f>('Retorno Acumulado'!J419-Picos!J419)/Picos!J419</f>
        <v>-0.11543678925904406</v>
      </c>
    </row>
    <row r="420" spans="1:10">
      <c r="A420" s="3">
        <v>45142</v>
      </c>
      <c r="B420" s="14">
        <f>('Retorno Acumulado'!B420-Picos!B420)/Picos!B420</f>
        <v>0</v>
      </c>
      <c r="C420" s="14">
        <f>('Retorno Acumulado'!C420-Picos!C420)/Picos!C420</f>
        <v>-9.2519999999999877E-3</v>
      </c>
      <c r="D420" s="14">
        <f>('Retorno Acumulado'!D420-Picos!D420)/Picos!D420</f>
        <v>-1.0000000000000607E-3</v>
      </c>
      <c r="E420" s="14">
        <f>('Retorno Acumulado'!E420-Picos!E420)/Picos!E420</f>
        <v>-4.2724088672020162E-2</v>
      </c>
      <c r="F420" s="14">
        <f>('Retorno Acumulado'!F420-Picos!F420)/Picos!F420</f>
        <v>-4.9014314466298531E-2</v>
      </c>
      <c r="G420" s="14">
        <f>('Retorno Acumulado'!G420-Picos!G420)/Picos!G420</f>
        <v>-9.3271695784844677E-2</v>
      </c>
      <c r="H420" s="14">
        <f>('Retorno Acumulado'!H420-Picos!H420)/Picos!H420</f>
        <v>-0.20122881664750228</v>
      </c>
      <c r="I420" s="14">
        <f>('Retorno Acumulado'!I420-Picos!I420)/Picos!I420</f>
        <v>-0.67960580409656612</v>
      </c>
      <c r="J420" s="14">
        <f>('Retorno Acumulado'!J420-Picos!J420)/Picos!J420</f>
        <v>-0.11212635266506639</v>
      </c>
    </row>
    <row r="421" spans="1:10">
      <c r="A421" s="3">
        <v>45145</v>
      </c>
      <c r="B421" s="14">
        <f>('Retorno Acumulado'!B421-Picos!B421)/Picos!B421</f>
        <v>0</v>
      </c>
      <c r="C421" s="14">
        <f>('Retorno Acumulado'!C421-Picos!C421)/Picos!C421</f>
        <v>-1.0063469317842072E-2</v>
      </c>
      <c r="D421" s="14">
        <f>('Retorno Acumulado'!D421-Picos!D421)/Picos!D421</f>
        <v>-1.0000000000000607E-3</v>
      </c>
      <c r="E421" s="14">
        <f>('Retorno Acumulado'!E421-Picos!E421)/Picos!E421</f>
        <v>-4.5420953309072039E-2</v>
      </c>
      <c r="F421" s="14">
        <f>('Retorno Acumulado'!F421-Picos!F421)/Picos!F421</f>
        <v>-4.9014314466298531E-2</v>
      </c>
      <c r="G421" s="14">
        <f>('Retorno Acumulado'!G421-Picos!G421)/Picos!G421</f>
        <v>-9.7636150093663998E-2</v>
      </c>
      <c r="H421" s="14">
        <f>('Retorno Acumulado'!H421-Picos!H421)/Picos!H421</f>
        <v>-0.20122881664750228</v>
      </c>
      <c r="I421" s="14">
        <f>('Retorno Acumulado'!I421-Picos!I421)/Picos!I421</f>
        <v>-0.6830628421369388</v>
      </c>
      <c r="J421" s="14">
        <f>('Retorno Acumulado'!J421-Picos!J421)/Picos!J421</f>
        <v>-0.10384204757296368</v>
      </c>
    </row>
    <row r="422" spans="1:10">
      <c r="A422" s="3">
        <v>45146</v>
      </c>
      <c r="B422" s="14">
        <f>('Retorno Acumulado'!B422-Picos!B422)/Picos!B422</f>
        <v>0</v>
      </c>
      <c r="C422" s="14">
        <f>('Retorno Acumulado'!C422-Picos!C422)/Picos!C422</f>
        <v>-3.8341006316777851E-2</v>
      </c>
      <c r="D422" s="14">
        <f>('Retorno Acumulado'!D422-Picos!D422)/Picos!D422</f>
        <v>-1.0000000000000607E-3</v>
      </c>
      <c r="E422" s="14">
        <f>('Retorno Acumulado'!E422-Picos!E422)/Picos!E422</f>
        <v>-7.3643082824489253E-2</v>
      </c>
      <c r="F422" s="14">
        <f>('Retorno Acumulado'!F422-Picos!F422)/Picos!F422</f>
        <v>-4.9014314466298531E-2</v>
      </c>
      <c r="G422" s="14">
        <f>('Retorno Acumulado'!G422-Picos!G422)/Picos!G422</f>
        <v>-0.12521690116605111</v>
      </c>
      <c r="H422" s="14">
        <f>('Retorno Acumulado'!H422-Picos!H422)/Picos!H422</f>
        <v>-0.20122881664750228</v>
      </c>
      <c r="I422" s="14">
        <f>('Retorno Acumulado'!I422-Picos!I422)/Picos!I422</f>
        <v>-0.69370083784061232</v>
      </c>
      <c r="J422" s="14">
        <f>('Retorno Acumulado'!J422-Picos!J422)/Picos!J422</f>
        <v>-0.10354191658354465</v>
      </c>
    </row>
    <row r="423" spans="1:10">
      <c r="A423" s="3">
        <v>45147</v>
      </c>
      <c r="B423" s="14">
        <f>('Retorno Acumulado'!B423-Picos!B423)/Picos!B423</f>
        <v>0</v>
      </c>
      <c r="C423" s="14">
        <f>('Retorno Acumulado'!C423-Picos!C423)/Picos!C423</f>
        <v>-3.8341006316777851E-2</v>
      </c>
      <c r="D423" s="14">
        <f>('Retorno Acumulado'!D423-Picos!D423)/Picos!D423</f>
        <v>-1.0000000000000607E-3</v>
      </c>
      <c r="E423" s="14">
        <f>('Retorno Acumulado'!E423-Picos!E423)/Picos!E423</f>
        <v>-7.3643082824489253E-2</v>
      </c>
      <c r="F423" s="14">
        <f>('Retorno Acumulado'!F423-Picos!F423)/Picos!F423</f>
        <v>-4.9014314466298531E-2</v>
      </c>
      <c r="G423" s="14">
        <f>('Retorno Acumulado'!G423-Picos!G423)/Picos!G423</f>
        <v>-0.12521690116605111</v>
      </c>
      <c r="H423" s="14">
        <f>('Retorno Acumulado'!H423-Picos!H423)/Picos!H423</f>
        <v>-0.20122881664750228</v>
      </c>
      <c r="I423" s="14">
        <f>('Retorno Acumulado'!I423-Picos!I423)/Picos!I423</f>
        <v>-0.69370083784061232</v>
      </c>
      <c r="J423" s="14">
        <f>('Retorno Acumulado'!J423-Picos!J423)/Picos!J423</f>
        <v>-0.10771824524232108</v>
      </c>
    </row>
    <row r="424" spans="1:10">
      <c r="A424" s="3">
        <v>45148</v>
      </c>
      <c r="B424" s="14">
        <f>('Retorno Acumulado'!B424-Picos!B424)/Picos!B424</f>
        <v>0</v>
      </c>
      <c r="C424" s="14">
        <f>('Retorno Acumulado'!C424-Picos!C424)/Picos!C424</f>
        <v>-9.6001297787540116E-3</v>
      </c>
      <c r="D424" s="14">
        <f>('Retorno Acumulado'!D424-Picos!D424)/Picos!D424</f>
        <v>0</v>
      </c>
      <c r="E424" s="14">
        <f>('Retorno Acumulado'!E424-Picos!E424)/Picos!E424</f>
        <v>-4.783665666051632E-2</v>
      </c>
      <c r="F424" s="14">
        <f>('Retorno Acumulado'!F424-Picos!F424)/Picos!F424</f>
        <v>-2.4449230913230178E-2</v>
      </c>
      <c r="G424" s="14">
        <f>('Retorno Acumulado'!G424-Picos!G424)/Picos!G424</f>
        <v>-0.1026202204372469</v>
      </c>
      <c r="H424" s="14">
        <f>('Retorno Acumulado'!H424-Picos!H424)/Picos!H424</f>
        <v>-0.18544285735872226</v>
      </c>
      <c r="I424" s="14">
        <f>('Retorno Acumulado'!I424-Picos!I424)/Picos!I424</f>
        <v>-0.68764750716868983</v>
      </c>
      <c r="J424" s="14">
        <f>('Retorno Acumulado'!J424-Picos!J424)/Picos!J424</f>
        <v>-9.8822941308593204E-2</v>
      </c>
    </row>
    <row r="425" spans="1:10">
      <c r="A425" s="3">
        <v>45149</v>
      </c>
      <c r="B425" s="14">
        <f>('Retorno Acumulado'!B425-Picos!B425)/Picos!B425</f>
        <v>0</v>
      </c>
      <c r="C425" s="14">
        <f>('Retorno Acumulado'!C425-Picos!C425)/Picos!C425</f>
        <v>-6.0693542414152037E-3</v>
      </c>
      <c r="D425" s="14">
        <f>('Retorno Acumulado'!D425-Picos!D425)/Picos!D425</f>
        <v>0</v>
      </c>
      <c r="E425" s="14">
        <f>('Retorno Acumulado'!E425-Picos!E425)/Picos!E425</f>
        <v>-4.5394357684850527E-2</v>
      </c>
      <c r="F425" s="14">
        <f>('Retorno Acumulado'!F425-Picos!F425)/Picos!F425</f>
        <v>-2.4449230913230178E-2</v>
      </c>
      <c r="G425" s="14">
        <f>('Retorno Acumulado'!G425-Picos!G425)/Picos!G425</f>
        <v>-0.10121582108223115</v>
      </c>
      <c r="H425" s="14">
        <f>('Retorno Acumulado'!H425-Picos!H425)/Picos!H425</f>
        <v>-0.18544285735872226</v>
      </c>
      <c r="I425" s="14">
        <f>('Retorno Acumulado'!I425-Picos!I425)/Picos!I425</f>
        <v>-0.68809573299590288</v>
      </c>
      <c r="J425" s="14">
        <f>('Retorno Acumulado'!J425-Picos!J425)/Picos!J425</f>
        <v>-0.10420479095185885</v>
      </c>
    </row>
    <row r="426" spans="1:10">
      <c r="A426" s="3">
        <v>45152</v>
      </c>
      <c r="B426" s="14">
        <f>('Retorno Acumulado'!B426-Picos!B426)/Picos!B426</f>
        <v>0</v>
      </c>
      <c r="C426" s="14">
        <f>('Retorno Acumulado'!C426-Picos!C426)/Picos!C426</f>
        <v>-1.5315638782044355E-3</v>
      </c>
      <c r="D426" s="14">
        <f>('Retorno Acumulado'!D426-Picos!D426)/Picos!D426</f>
        <v>-4.3050000000007172E-4</v>
      </c>
      <c r="E426" s="14">
        <f>('Retorno Acumulado'!E426-Picos!E426)/Picos!E426</f>
        <v>-4.1990711267175969E-2</v>
      </c>
      <c r="F426" s="14">
        <f>('Retorno Acumulado'!F426-Picos!F426)/Picos!F426</f>
        <v>-2.5844756288408755E-2</v>
      </c>
      <c r="G426" s="14">
        <f>('Retorno Acumulado'!G426-Picos!G426)/Picos!G426</f>
        <v>-9.890999027121769E-2</v>
      </c>
      <c r="H426" s="14">
        <f>('Retorno Acumulado'!H426-Picos!H426)/Picos!H426</f>
        <v>-0.18905175277919445</v>
      </c>
      <c r="I426" s="14">
        <f>('Retorno Acumulado'!I426-Picos!I426)/Picos!I426</f>
        <v>-0.68823125539991603</v>
      </c>
      <c r="J426" s="14">
        <f>('Retorno Acumulado'!J426-Picos!J426)/Picos!J426</f>
        <v>-0.11495095165965317</v>
      </c>
    </row>
    <row r="427" spans="1:10">
      <c r="A427" s="3">
        <v>45153</v>
      </c>
      <c r="B427" s="14">
        <f>('Retorno Acumulado'!B427-Picos!B427)/Picos!B427</f>
        <v>0</v>
      </c>
      <c r="C427" s="14">
        <f>('Retorno Acumulado'!C427-Picos!C427)/Picos!C427</f>
        <v>-5.3576949254231345E-3</v>
      </c>
      <c r="D427" s="14">
        <f>('Retorno Acumulado'!D427-Picos!D427)/Picos!D427</f>
        <v>0</v>
      </c>
      <c r="E427" s="14">
        <f>('Retorno Acumulado'!E427-Picos!E427)/Picos!E427</f>
        <v>-4.6619812150332965E-2</v>
      </c>
      <c r="F427" s="14">
        <f>('Retorno Acumulado'!F427-Picos!F427)/Picos!F427</f>
        <v>-1.2786205246454713E-2</v>
      </c>
      <c r="G427" s="14">
        <f>('Retorno Acumulado'!G427-Picos!G427)/Picos!G427</f>
        <v>-0.10416514720795594</v>
      </c>
      <c r="H427" s="14">
        <f>('Retorno Acumulado'!H427-Picos!H427)/Picos!H427</f>
        <v>-0.18061383626686203</v>
      </c>
      <c r="I427" s="14">
        <f>('Retorno Acumulado'!I427-Picos!I427)/Picos!I427</f>
        <v>-0.69098479695222392</v>
      </c>
      <c r="J427" s="14">
        <f>('Retorno Acumulado'!J427-Picos!J427)/Picos!J427</f>
        <v>-0.11432561767726462</v>
      </c>
    </row>
    <row r="428" spans="1:10">
      <c r="A428" s="3">
        <v>45154</v>
      </c>
      <c r="B428" s="14">
        <f>('Retorno Acumulado'!B428-Picos!B428)/Picos!B428</f>
        <v>-2.5110999999999974E-2</v>
      </c>
      <c r="C428" s="14">
        <f>('Retorno Acumulado'!C428-Picos!C428)/Picos!C428</f>
        <v>-7.4514169776052543E-3</v>
      </c>
      <c r="D428" s="14">
        <f>('Retorno Acumulado'!D428-Picos!D428)/Picos!D428</f>
        <v>-2.6111000000000016E-2</v>
      </c>
      <c r="E428" s="14">
        <f>('Retorno Acumulado'!E428-Picos!E428)/Picos!E428</f>
        <v>-4.9580057633606338E-2</v>
      </c>
      <c r="F428" s="14">
        <f>('Retorno Acumulado'!F428-Picos!F428)/Picos!F428</f>
        <v>-3.9550558436018034E-2</v>
      </c>
      <c r="G428" s="14">
        <f>('Retorno Acumulado'!G428-Picos!G428)/Picos!G428</f>
        <v>-0.1078425492786674</v>
      </c>
      <c r="H428" s="14">
        <f>('Retorno Acumulado'!H428-Picos!H428)/Picos!H428</f>
        <v>-0.20528637304303049</v>
      </c>
      <c r="I428" s="14">
        <f>('Retorno Acumulado'!I428-Picos!I428)/Picos!I428</f>
        <v>-0.69318034996987854</v>
      </c>
      <c r="J428" s="14">
        <f>('Retorno Acumulado'!J428-Picos!J428)/Picos!J428</f>
        <v>-0.10856497289067367</v>
      </c>
    </row>
    <row r="429" spans="1:10">
      <c r="A429" s="3">
        <v>45155</v>
      </c>
      <c r="B429" s="14">
        <f>('Retorno Acumulado'!B429-Picos!B429)/Picos!B429</f>
        <v>-2.5110999999999974E-2</v>
      </c>
      <c r="C429" s="14">
        <f>('Retorno Acumulado'!C429-Picos!C429)/Picos!C429</f>
        <v>0</v>
      </c>
      <c r="D429" s="14">
        <f>('Retorno Acumulado'!D429-Picos!D429)/Picos!D429</f>
        <v>-2.6111000000000016E-2</v>
      </c>
      <c r="E429" s="14">
        <f>('Retorno Acumulado'!E429-Picos!E429)/Picos!E429</f>
        <v>-2.4249465329657334E-2</v>
      </c>
      <c r="F429" s="14">
        <f>('Retorno Acumulado'!F429-Picos!F429)/Picos!F429</f>
        <v>-3.9550558436018034E-2</v>
      </c>
      <c r="G429" s="14">
        <f>('Retorno Acumulado'!G429-Picos!G429)/Picos!G429</f>
        <v>-8.4956926352763765E-2</v>
      </c>
      <c r="H429" s="14">
        <f>('Retorno Acumulado'!H429-Picos!H429)/Picos!H429</f>
        <v>-0.20528637304303049</v>
      </c>
      <c r="I429" s="14">
        <f>('Retorno Acumulado'!I429-Picos!I429)/Picos!I429</f>
        <v>-0.68623027125739622</v>
      </c>
      <c r="J429" s="14">
        <f>('Retorno Acumulado'!J429-Picos!J429)/Picos!J429</f>
        <v>-0.10344675689983457</v>
      </c>
    </row>
    <row r="430" spans="1:10">
      <c r="A430" s="3">
        <v>45156</v>
      </c>
      <c r="B430" s="14">
        <f>('Retorno Acumulado'!B430-Picos!B430)/Picos!B430</f>
        <v>-2.5110999999999974E-2</v>
      </c>
      <c r="C430" s="14">
        <f>('Retorno Acumulado'!C430-Picos!C430)/Picos!C430</f>
        <v>0</v>
      </c>
      <c r="D430" s="14">
        <f>('Retorno Acumulado'!D430-Picos!D430)/Picos!D430</f>
        <v>-2.6111000000000016E-2</v>
      </c>
      <c r="E430" s="14">
        <f>('Retorno Acumulado'!E430-Picos!E430)/Picos!E430</f>
        <v>-2.5225215864327747E-2</v>
      </c>
      <c r="F430" s="14">
        <f>('Retorno Acumulado'!F430-Picos!F430)/Picos!F430</f>
        <v>-3.9550558436018034E-2</v>
      </c>
      <c r="G430" s="14">
        <f>('Retorno Acumulado'!G430-Picos!G430)/Picos!G430</f>
        <v>-8.6787012500058283E-2</v>
      </c>
      <c r="H430" s="14">
        <f>('Retorno Acumulado'!H430-Picos!H430)/Picos!H430</f>
        <v>-0.20528637304303049</v>
      </c>
      <c r="I430" s="14">
        <f>('Retorno Acumulado'!I430-Picos!I430)/Picos!I430</f>
        <v>-0.6877991199011092</v>
      </c>
      <c r="J430" s="14">
        <f>('Retorno Acumulado'!J430-Picos!J430)/Picos!J430</f>
        <v>-0.11493039061290181</v>
      </c>
    </row>
    <row r="431" spans="1:10">
      <c r="A431" s="3">
        <v>45159</v>
      </c>
      <c r="B431" s="14">
        <f>('Retorno Acumulado'!B431-Picos!B431)/Picos!B431</f>
        <v>-3.1204056250000039E-2</v>
      </c>
      <c r="C431" s="14">
        <f>('Retorno Acumulado'!C431-Picos!C431)/Picos!C431</f>
        <v>-1.5212000000000085E-2</v>
      </c>
      <c r="D431" s="14">
        <f>('Retorno Acumulado'!D431-Picos!D431)/Picos!D431</f>
        <v>-3.3171695249999987E-2</v>
      </c>
      <c r="E431" s="14">
        <f>('Retorno Acumulado'!E431-Picos!E431)/Picos!E431</f>
        <v>-4.1028264664735276E-2</v>
      </c>
      <c r="F431" s="14">
        <f>('Retorno Acumulado'!F431-Picos!F431)/Picos!F431</f>
        <v>-4.7474266328920794E-2</v>
      </c>
      <c r="G431" s="14">
        <f>('Retorno Acumulado'!G431-Picos!G431)/Picos!G431</f>
        <v>-0.10250523444090731</v>
      </c>
      <c r="H431" s="14">
        <f>('Retorno Acumulado'!H431-Picos!H431)/Picos!H431</f>
        <v>-0.21422690134629635</v>
      </c>
      <c r="I431" s="14">
        <f>('Retorno Acumulado'!I431-Picos!I431)/Picos!I431</f>
        <v>-0.69410932408966797</v>
      </c>
      <c r="J431" s="14">
        <f>('Retorno Acumulado'!J431-Picos!J431)/Picos!J431</f>
        <v>-0.11393596200740108</v>
      </c>
    </row>
    <row r="432" spans="1:10">
      <c r="A432" s="3">
        <v>45160</v>
      </c>
      <c r="B432" s="14">
        <f>('Retorno Acumulado'!B432-Picos!B432)/Picos!B432</f>
        <v>-2.4376951234393693E-2</v>
      </c>
      <c r="C432" s="14">
        <f>('Retorno Acumulado'!C432-Picos!C432)/Picos!C432</f>
        <v>-1.1207851992000015E-2</v>
      </c>
      <c r="D432" s="14">
        <f>('Retorno Acumulado'!D432-Picos!D432)/Picos!D432</f>
        <v>-2.7325284491176768E-2</v>
      </c>
      <c r="E432" s="14">
        <f>('Retorno Acumulado'!E432-Picos!E432)/Picos!E432</f>
        <v>-3.8088057324197476E-2</v>
      </c>
      <c r="F432" s="14">
        <f>('Retorno Acumulado'!F432-Picos!F432)/Picos!F432</f>
        <v>-4.2666868951082716E-2</v>
      </c>
      <c r="G432" s="14">
        <f>('Retorno Acumulado'!G432-Picos!G432)/Picos!G432</f>
        <v>-0.10065101025526224</v>
      </c>
      <c r="H432" s="14">
        <f>('Retorno Acumulado'!H432-Picos!H432)/Picos!H432</f>
        <v>-0.21261842381335219</v>
      </c>
      <c r="I432" s="14">
        <f>('Retorno Acumulado'!I432-Picos!I432)/Picos!I432</f>
        <v>-0.69439502598096825</v>
      </c>
      <c r="J432" s="14">
        <f>('Retorno Acumulado'!J432-Picos!J432)/Picos!J432</f>
        <v>-0.11687004194109855</v>
      </c>
    </row>
    <row r="433" spans="1:10">
      <c r="A433" s="3">
        <v>45161</v>
      </c>
      <c r="B433" s="14">
        <f>('Retorno Acumulado'!B433-Picos!B433)/Picos!B433</f>
        <v>-2.132129984565968E-2</v>
      </c>
      <c r="C433" s="14">
        <f>('Retorno Acumulado'!C433-Picos!C433)/Picos!C433</f>
        <v>-2.5986524933534556E-2</v>
      </c>
      <c r="D433" s="14">
        <f>('Retorno Acumulado'!D433-Picos!D433)/Picos!D433</f>
        <v>-2.5251541997711954E-2</v>
      </c>
      <c r="E433" s="14">
        <f>('Retorno Acumulado'!E433-Picos!E433)/Picos!E433</f>
        <v>-5.4373412739850913E-2</v>
      </c>
      <c r="F433" s="14">
        <f>('Retorno Acumulado'!F433-Picos!F433)/Picos!F433</f>
        <v>-4.1583167846735408E-2</v>
      </c>
      <c r="G433" s="14">
        <f>('Retorno Acumulado'!G433-Picos!G433)/Picos!G433</f>
        <v>-0.11765967785937308</v>
      </c>
      <c r="H433" s="14">
        <f>('Retorno Acumulado'!H433-Picos!H433)/Picos!H433</f>
        <v>-0.21408925259766878</v>
      </c>
      <c r="I433" s="14">
        <f>('Retorno Acumulado'!I433-Picos!I433)/Picos!I433</f>
        <v>-0.70198815366508749</v>
      </c>
      <c r="J433" s="14">
        <f>('Retorno Acumulado'!J433-Picos!J433)/Picos!J433</f>
        <v>-0.11746290804395472</v>
      </c>
    </row>
    <row r="434" spans="1:10">
      <c r="A434" s="3">
        <v>45162</v>
      </c>
      <c r="B434" s="14">
        <f>('Retorno Acumulado'!B434-Picos!B434)/Picos!B434</f>
        <v>-4.4820354115065512E-2</v>
      </c>
      <c r="C434" s="14">
        <f>('Retorno Acumulado'!C434-Picos!C434)/Picos!C434</f>
        <v>-1.2810492286450457E-2</v>
      </c>
      <c r="D434" s="14">
        <f>('Retorno Acumulado'!D434-Picos!D434)/Picos!D434</f>
        <v>-4.9630975680807245E-2</v>
      </c>
      <c r="E434" s="14">
        <f>('Retorno Acumulado'!E434-Picos!E434)/Picos!E434</f>
        <v>-4.3484451564374325E-2</v>
      </c>
      <c r="F434" s="14">
        <f>('Retorno Acumulado'!F434-Picos!F434)/Picos!F434</f>
        <v>-6.6512548067873975E-2</v>
      </c>
      <c r="G434" s="14">
        <f>('Retorno Acumulado'!G434-Picos!G434)/Picos!G434</f>
        <v>-0.10927340093893033</v>
      </c>
      <c r="H434" s="14">
        <f>('Retorno Acumulado'!H434-Picos!H434)/Picos!H434</f>
        <v>-0.23688930929055776</v>
      </c>
      <c r="I434" s="14">
        <f>('Retorno Acumulado'!I434-Picos!I434)/Picos!I434</f>
        <v>-0.70094955046145557</v>
      </c>
      <c r="J434" s="14">
        <f>('Retorno Acumulado'!J434-Picos!J434)/Picos!J434</f>
        <v>-0.10917941701814292</v>
      </c>
    </row>
    <row r="435" spans="1:10">
      <c r="A435" s="3">
        <v>45163</v>
      </c>
      <c r="B435" s="14">
        <f>('Retorno Acumulado'!B435-Picos!B435)/Picos!B435</f>
        <v>-4.4820354115065512E-2</v>
      </c>
      <c r="C435" s="14">
        <f>('Retorno Acumulado'!C435-Picos!C435)/Picos!C435</f>
        <v>-2.2272703717884743E-2</v>
      </c>
      <c r="D435" s="14">
        <f>('Retorno Acumulado'!D435-Picos!D435)/Picos!D435</f>
        <v>-4.9630975680807245E-2</v>
      </c>
      <c r="E435" s="14">
        <f>('Retorno Acumulado'!E435-Picos!E435)/Picos!E435</f>
        <v>-5.3609168644565303E-2</v>
      </c>
      <c r="F435" s="14">
        <f>('Retorno Acumulado'!F435-Picos!F435)/Picos!F435</f>
        <v>-6.6512548067873975E-2</v>
      </c>
      <c r="G435" s="14">
        <f>('Retorno Acumulado'!G435-Picos!G435)/Picos!G435</f>
        <v>-0.11959246858905272</v>
      </c>
      <c r="H435" s="14">
        <f>('Retorno Acumulado'!H435-Picos!H435)/Picos!H435</f>
        <v>-0.23688930929055776</v>
      </c>
      <c r="I435" s="14">
        <f>('Retorno Acumulado'!I435-Picos!I435)/Picos!I435</f>
        <v>-0.7053112012679752</v>
      </c>
      <c r="J435" s="14">
        <f>('Retorno Acumulado'!J435-Picos!J435)/Picos!J435</f>
        <v>-0.11761682813394679</v>
      </c>
    </row>
    <row r="436" spans="1:10">
      <c r="A436" s="3">
        <v>45166</v>
      </c>
      <c r="B436" s="14">
        <f>('Retorno Acumulado'!B436-Picos!B436)/Picos!B436</f>
        <v>-4.7343461149670703E-2</v>
      </c>
      <c r="C436" s="14">
        <f>('Retorno Acumulado'!C436-Picos!C436)/Picos!C436</f>
        <v>-2.6394801999010221E-2</v>
      </c>
      <c r="D436" s="14">
        <f>('Retorno Acumulado'!D436-Picos!D436)/Picos!D436</f>
        <v>-5.3091744482865577E-2</v>
      </c>
      <c r="E436" s="14">
        <f>('Retorno Acumulado'!E436-Picos!E436)/Picos!E436</f>
        <v>-5.8545543220915319E-2</v>
      </c>
      <c r="F436" s="14">
        <f>('Retorno Acumulado'!F436-Picos!F436)/Picos!F436</f>
        <v>-7.0845330076016885E-2</v>
      </c>
      <c r="G436" s="14">
        <f>('Retorno Acumulado'!G436-Picos!G436)/Picos!G436</f>
        <v>-0.12506508180430304</v>
      </c>
      <c r="H436" s="14">
        <f>('Retorno Acumulado'!H436-Picos!H436)/Picos!H436</f>
        <v>-0.24272061963361397</v>
      </c>
      <c r="I436" s="14">
        <f>('Retorno Acumulado'!I436-Picos!I436)/Picos!I436</f>
        <v>-0.70802705323708959</v>
      </c>
      <c r="J436" s="14">
        <f>('Retorno Acumulado'!J436-Picos!J436)/Picos!J436</f>
        <v>-0.11435540543783637</v>
      </c>
    </row>
    <row r="437" spans="1:10">
      <c r="A437" s="3">
        <v>45167</v>
      </c>
      <c r="B437" s="14">
        <f>('Retorno Acumulado'!B437-Picos!B437)/Picos!B437</f>
        <v>-6.4491278848976735E-2</v>
      </c>
      <c r="C437" s="14">
        <f>('Retorno Acumulado'!C437-Picos!C437)/Picos!C437</f>
        <v>-3.2804369552516824E-2</v>
      </c>
      <c r="D437" s="14">
        <f>('Retorno Acumulado'!D437-Picos!D437)/Picos!D437</f>
        <v>-7.1083001337691104E-2</v>
      </c>
      <c r="E437" s="14">
        <f>('Retorno Acumulado'!E437-Picos!E437)/Picos!E437</f>
        <v>-6.5684906184823422E-2</v>
      </c>
      <c r="F437" s="14">
        <f>('Retorno Acumulado'!F437-Picos!F437)/Picos!F437</f>
        <v>-8.9428423474496532E-2</v>
      </c>
      <c r="G437" s="14">
        <f>('Retorno Acumulado'!G437-Picos!G437)/Picos!G437</f>
        <v>-0.13257493985214938</v>
      </c>
      <c r="H437" s="14">
        <f>('Retorno Acumulado'!H437-Picos!H437)/Picos!H437</f>
        <v>-0.26013804538204077</v>
      </c>
      <c r="I437" s="14">
        <f>('Retorno Acumulado'!I437-Picos!I437)/Picos!I437</f>
        <v>-0.71140907320376001</v>
      </c>
      <c r="J437" s="14">
        <f>('Retorno Acumulado'!J437-Picos!J437)/Picos!J437</f>
        <v>-0.11021320631742819</v>
      </c>
    </row>
    <row r="438" spans="1:10">
      <c r="A438" s="3">
        <v>45168</v>
      </c>
      <c r="B438" s="14">
        <f>('Retorno Acumulado'!B438-Picos!B438)/Picos!B438</f>
        <v>-6.3414508310931941E-2</v>
      </c>
      <c r="C438" s="14">
        <f>('Retorno Acumulado'!C438-Picos!C438)/Picos!C438</f>
        <v>-2.6072030994068924E-2</v>
      </c>
      <c r="D438" s="14">
        <f>('Retorno Acumulado'!D438-Picos!D438)/Picos!D438</f>
        <v>-7.0942734870893059E-2</v>
      </c>
      <c r="E438" s="14">
        <f>('Retorno Acumulado'!E438-Picos!E438)/Picos!E438</f>
        <v>-6.1055631595238309E-2</v>
      </c>
      <c r="F438" s="14">
        <f>('Retorno Acumulado'!F438-Picos!F438)/Picos!F438</f>
        <v>-9.0201498742966749E-2</v>
      </c>
      <c r="G438" s="14">
        <f>('Retorno Acumulado'!G438-Picos!G438)/Picos!G438</f>
        <v>-0.13001536692053331</v>
      </c>
      <c r="H438" s="14">
        <f>('Retorno Acumulado'!H438-Picos!H438)/Picos!H438</f>
        <v>-0.26298577404536533</v>
      </c>
      <c r="I438" s="14">
        <f>('Retorno Acumulado'!I438-Picos!I438)/Picos!I438</f>
        <v>-0.71228901312832249</v>
      </c>
      <c r="J438" s="14">
        <f>('Retorno Acumulado'!J438-Picos!J438)/Picos!J438</f>
        <v>-9.708920541869831E-2</v>
      </c>
    </row>
    <row r="439" spans="1:10">
      <c r="A439" s="3">
        <v>45169</v>
      </c>
      <c r="B439" s="14">
        <f>('Retorno Acumulado'!B439-Picos!B439)/Picos!B439</f>
        <v>-5.2041550685351642E-2</v>
      </c>
      <c r="C439" s="14">
        <f>('Retorno Acumulado'!C439-Picos!C439)/Picos!C439</f>
        <v>-2.5139981927730252E-2</v>
      </c>
      <c r="D439" s="14">
        <f>('Retorno Acumulado'!D439-Picos!D439)/Picos!D439</f>
        <v>-6.0590249765559462E-2</v>
      </c>
      <c r="E439" s="14">
        <f>('Retorno Acumulado'!E439-Picos!E439)/Picos!E439</f>
        <v>-6.1096006203079686E-2</v>
      </c>
      <c r="F439" s="14">
        <f>('Retorno Acumulado'!F439-Picos!F439)/Picos!F439</f>
        <v>-8.0973412544716683E-2</v>
      </c>
      <c r="G439" s="14">
        <f>('Retorno Acumulado'!G439-Picos!G439)/Picos!G439</f>
        <v>-0.13092276089283525</v>
      </c>
      <c r="H439" s="14">
        <f>('Retorno Acumulado'!H439-Picos!H439)/Picos!H439</f>
        <v>-0.25772128142937151</v>
      </c>
      <c r="I439" s="14">
        <f>('Retorno Acumulado'!I439-Picos!I439)/Picos!I439</f>
        <v>-0.71345222864824454</v>
      </c>
      <c r="J439" s="14">
        <f>('Retorno Acumulado'!J439-Picos!J439)/Picos!J439</f>
        <v>-9.4960669731779815E-2</v>
      </c>
    </row>
    <row r="440" spans="1:10">
      <c r="A440" s="3">
        <v>45170</v>
      </c>
      <c r="B440" s="14">
        <f>('Retorno Acumulado'!B440-Picos!B440)/Picos!B440</f>
        <v>-5.2041550685351642E-2</v>
      </c>
      <c r="C440" s="14">
        <f>('Retorno Acumulado'!C440-Picos!C440)/Picos!C440</f>
        <v>-9.5974637062647607E-3</v>
      </c>
      <c r="D440" s="14">
        <f>('Retorno Acumulado'!D440-Picos!D440)/Picos!D440</f>
        <v>-6.0590249765559462E-2</v>
      </c>
      <c r="E440" s="14">
        <f>('Retorno Acumulado'!E440-Picos!E440)/Picos!E440</f>
        <v>-4.8018585204918633E-2</v>
      </c>
      <c r="F440" s="14">
        <f>('Retorno Acumulado'!F440-Picos!F440)/Picos!F440</f>
        <v>-8.0973412544716683E-2</v>
      </c>
      <c r="G440" s="14">
        <f>('Retorno Acumulado'!G440-Picos!G440)/Picos!G440</f>
        <v>-0.12056731740103985</v>
      </c>
      <c r="H440" s="14">
        <f>('Retorno Acumulado'!H440-Picos!H440)/Picos!H440</f>
        <v>-0.25772128142937151</v>
      </c>
      <c r="I440" s="14">
        <f>('Retorno Acumulado'!I440-Picos!I440)/Picos!I440</f>
        <v>-0.71176485866606654</v>
      </c>
      <c r="J440" s="14">
        <f>('Retorno Acumulado'!J440-Picos!J440)/Picos!J440</f>
        <v>-0.11751115514970069</v>
      </c>
    </row>
    <row r="441" spans="1:10">
      <c r="A441" s="3">
        <v>45173</v>
      </c>
      <c r="B441" s="14">
        <f>('Retorno Acumulado'!B441-Picos!B441)/Picos!B441</f>
        <v>-5.5633365249804813E-2</v>
      </c>
      <c r="C441" s="14">
        <f>('Retorno Acumulado'!C441-Picos!C441)/Picos!C441</f>
        <v>-1.2287476972814758E-2</v>
      </c>
      <c r="D441" s="14">
        <f>('Retorno Acumulado'!D441-Picos!D441)/Picos!D441</f>
        <v>-6.5089083059432229E-2</v>
      </c>
      <c r="E441" s="14">
        <f>('Retorno Acumulado'!E441-Picos!E441)/Picos!E441</f>
        <v>-5.2504672677435894E-2</v>
      </c>
      <c r="F441" s="14">
        <f>('Retorno Acumulado'!F441-Picos!F441)/Picos!F441</f>
        <v>-8.6293657459495285E-2</v>
      </c>
      <c r="G441" s="14">
        <f>('Retorno Acumulado'!G441-Picos!G441)/Picos!G441</f>
        <v>-0.12646537054060122</v>
      </c>
      <c r="H441" s="14">
        <f>('Retorno Acumulado'!H441-Picos!H441)/Picos!H441</f>
        <v>-0.26424516908688883</v>
      </c>
      <c r="I441" s="14">
        <f>('Retorno Acumulado'!I441-Picos!I441)/Picos!I441</f>
        <v>-0.7154189656520713</v>
      </c>
      <c r="J441" s="14">
        <f>('Retorno Acumulado'!J441-Picos!J441)/Picos!J441</f>
        <v>-0.11896652075721048</v>
      </c>
    </row>
    <row r="442" spans="1:10">
      <c r="A442" s="3">
        <v>45174</v>
      </c>
      <c r="B442" s="14">
        <f>('Retorno Acumulado'!B442-Picos!B442)/Picos!B442</f>
        <v>-5.0172093001044429E-2</v>
      </c>
      <c r="C442" s="14">
        <f>('Retorno Acumulado'!C442-Picos!C442)/Picos!C442</f>
        <v>-1.2432300321503558E-2</v>
      </c>
      <c r="D442" s="14">
        <f>('Retorno Acumulado'!D442-Picos!D442)/Picos!D442</f>
        <v>-6.0617404143705443E-2</v>
      </c>
      <c r="E442" s="14">
        <f>('Retorno Acumulado'!E442-Picos!E442)/Picos!E442</f>
        <v>-5.3591094507127034E-2</v>
      </c>
      <c r="F442" s="14">
        <f>('Retorno Acumulado'!F442-Picos!F442)/Picos!F442</f>
        <v>-8.2837106365664576E-2</v>
      </c>
      <c r="G442" s="14">
        <f>('Retorno Acumulado'!G442-Picos!G442)/Picos!G442</f>
        <v>-0.12834052181456457</v>
      </c>
      <c r="H442" s="14">
        <f>('Retorno Acumulado'!H442-Picos!H442)/Picos!H442</f>
        <v>-0.26366907305428383</v>
      </c>
      <c r="I442" s="14">
        <f>('Retorno Acumulado'!I442-Picos!I442)/Picos!I442</f>
        <v>-0.71688359751797226</v>
      </c>
      <c r="J442" s="14">
        <f>('Retorno Acumulado'!J442-Picos!J442)/Picos!J442</f>
        <v>-0.1211390410927297</v>
      </c>
    </row>
    <row r="443" spans="1:10">
      <c r="A443" s="3">
        <v>45175</v>
      </c>
      <c r="B443" s="14">
        <f>('Retorno Acumulado'!B443-Picos!B443)/Picos!B443</f>
        <v>-5.0172093001044429E-2</v>
      </c>
      <c r="C443" s="14">
        <f>('Retorno Acumulado'!C443-Picos!C443)/Picos!C443</f>
        <v>-1.6466843563923497E-2</v>
      </c>
      <c r="D443" s="14">
        <f>('Retorno Acumulado'!D443-Picos!D443)/Picos!D443</f>
        <v>-6.1556786739561678E-2</v>
      </c>
      <c r="E443" s="14">
        <f>('Retorno Acumulado'!E443-Picos!E443)/Picos!E443</f>
        <v>-5.9345495361932295E-2</v>
      </c>
      <c r="F443" s="14">
        <f>('Retorno Acumulado'!F443-Picos!F443)/Picos!F443</f>
        <v>-8.4671432152933213E-2</v>
      </c>
      <c r="G443" s="14">
        <f>('Retorno Acumulado'!G443-Picos!G443)/Picos!G443</f>
        <v>-0.13537757057189739</v>
      </c>
      <c r="H443" s="14">
        <f>('Retorno Acumulado'!H443-Picos!H443)/Picos!H443</f>
        <v>-0.26735072768901247</v>
      </c>
      <c r="I443" s="14">
        <f>('Retorno Acumulado'!I443-Picos!I443)/Picos!I443</f>
        <v>-0.72085852538462236</v>
      </c>
      <c r="J443" s="14">
        <f>('Retorno Acumulado'!J443-Picos!J443)/Picos!J443</f>
        <v>-0.12321139781156584</v>
      </c>
    </row>
    <row r="444" spans="1:10">
      <c r="A444" s="3">
        <v>45176</v>
      </c>
      <c r="B444" s="14">
        <f>('Retorno Acumulado'!B444-Picos!B444)/Picos!B444</f>
        <v>-5.0172093001044429E-2</v>
      </c>
      <c r="C444" s="14">
        <f>('Retorno Acumulado'!C444-Picos!C444)/Picos!C444</f>
        <v>-2.0224677871376683E-2</v>
      </c>
      <c r="D444" s="14">
        <f>('Retorno Acumulado'!D444-Picos!D444)/Picos!D444</f>
        <v>-6.2495229952822147E-2</v>
      </c>
      <c r="E444" s="14">
        <f>('Retorno Acumulado'!E444-Picos!E444)/Picos!E444</f>
        <v>-6.3880155565166311E-2</v>
      </c>
      <c r="F444" s="14">
        <f>('Retorno Acumulado'!F444-Picos!F444)/Picos!F444</f>
        <v>-8.650208928862739E-2</v>
      </c>
      <c r="G444" s="14">
        <f>('Retorno Acumulado'!G444-Picos!G444)/Picos!G444</f>
        <v>-0.14041032157799102</v>
      </c>
      <c r="H444" s="14">
        <f>('Retorno Acumulado'!H444-Picos!H444)/Picos!H444</f>
        <v>-0.27101397405056743</v>
      </c>
      <c r="I444" s="14">
        <f>('Retorno Acumulado'!I444-Picos!I444)/Picos!I444</f>
        <v>-0.72332076254683608</v>
      </c>
      <c r="J444" s="14">
        <f>('Retorno Acumulado'!J444-Picos!J444)/Picos!J444</f>
        <v>-0.12253256436432107</v>
      </c>
    </row>
    <row r="445" spans="1:10">
      <c r="A445" s="3">
        <v>45177</v>
      </c>
      <c r="B445" s="14">
        <f>('Retorno Acumulado'!B445-Picos!B445)/Picos!B445</f>
        <v>-5.0172093001044429E-2</v>
      </c>
      <c r="C445" s="14">
        <f>('Retorno Acumulado'!C445-Picos!C445)/Picos!C445</f>
        <v>-1.0415167346224941E-2</v>
      </c>
      <c r="D445" s="14">
        <f>('Retorno Acumulado'!D445-Picos!D445)/Picos!D445</f>
        <v>-6.2495229952822147E-2</v>
      </c>
      <c r="E445" s="14">
        <f>('Retorno Acumulado'!E445-Picos!E445)/Picos!E445</f>
        <v>-5.6388399683592522E-2</v>
      </c>
      <c r="F445" s="14">
        <f>('Retorno Acumulado'!F445-Picos!F445)/Picos!F445</f>
        <v>-8.650208928862739E-2</v>
      </c>
      <c r="G445" s="14">
        <f>('Retorno Acumulado'!G445-Picos!G445)/Picos!G445</f>
        <v>-0.13525624249632498</v>
      </c>
      <c r="H445" s="14">
        <f>('Retorno Acumulado'!H445-Picos!H445)/Picos!H445</f>
        <v>-0.27101397405056743</v>
      </c>
      <c r="I445" s="14">
        <f>('Retorno Acumulado'!I445-Picos!I445)/Picos!I445</f>
        <v>-0.72332437597767707</v>
      </c>
      <c r="J445" s="14">
        <f>('Retorno Acumulado'!J445-Picos!J445)/Picos!J445</f>
        <v>-0.13273654450809447</v>
      </c>
    </row>
    <row r="446" spans="1:10">
      <c r="A446" s="3">
        <v>45180</v>
      </c>
      <c r="B446" s="14">
        <f>('Retorno Acumulado'!B446-Picos!B446)/Picos!B446</f>
        <v>-5.0172093001044429E-2</v>
      </c>
      <c r="C446" s="14">
        <f>('Retorno Acumulado'!C446-Picos!C446)/Picos!C446</f>
        <v>-1.6690124770082609E-2</v>
      </c>
      <c r="D446" s="14">
        <f>('Retorno Acumulado'!D446-Picos!D446)/Picos!D446</f>
        <v>-6.2495229952822147E-2</v>
      </c>
      <c r="E446" s="14">
        <f>('Retorno Acumulado'!E446-Picos!E446)/Picos!E446</f>
        <v>-6.3315452441515277E-2</v>
      </c>
      <c r="F446" s="14">
        <f>('Retorno Acumulado'!F446-Picos!F446)/Picos!F446</f>
        <v>-8.650208928862739E-2</v>
      </c>
      <c r="G446" s="14">
        <f>('Retorno Acumulado'!G446-Picos!G446)/Picos!G446</f>
        <v>-0.14246907017766314</v>
      </c>
      <c r="H446" s="14">
        <f>('Retorno Acumulado'!H446-Picos!H446)/Picos!H446</f>
        <v>-0.27101397405056743</v>
      </c>
      <c r="I446" s="14">
        <f>('Retorno Acumulado'!I446-Picos!I446)/Picos!I446</f>
        <v>-0.72646215422971427</v>
      </c>
      <c r="J446" s="14">
        <f>('Retorno Acumulado'!J446-Picos!J446)/Picos!J446</f>
        <v>-0.13169964672518669</v>
      </c>
    </row>
    <row r="447" spans="1:10">
      <c r="A447" s="3">
        <v>45181</v>
      </c>
      <c r="B447" s="14">
        <f>('Retorno Acumulado'!B447-Picos!B447)/Picos!B447</f>
        <v>-4.9555971298704579E-2</v>
      </c>
      <c r="C447" s="14">
        <f>('Retorno Acumulado'!C447-Picos!C447)/Picos!C447</f>
        <v>-1.9541969235718153E-2</v>
      </c>
      <c r="D447" s="14">
        <f>('Retorno Acumulado'!D447-Picos!D447)/Picos!D447</f>
        <v>-6.2824606628698862E-2</v>
      </c>
      <c r="E447" s="14">
        <f>('Retorno Acumulado'!E447-Picos!E447)/Picos!E447</f>
        <v>-6.6968756348130293E-2</v>
      </c>
      <c r="F447" s="14">
        <f>('Retorno Acumulado'!F447-Picos!F447)/Picos!F447</f>
        <v>-8.7736529465302152E-2</v>
      </c>
      <c r="G447" s="14">
        <f>('Retorno Acumulado'!G447-Picos!G447)/Picos!G447</f>
        <v>-0.1466711861165251</v>
      </c>
      <c r="H447" s="14">
        <f>('Retorno Acumulado'!H447-Picos!H447)/Picos!H447</f>
        <v>-0.27418603524481538</v>
      </c>
      <c r="I447" s="14">
        <f>('Retorno Acumulado'!I447-Picos!I447)/Picos!I447</f>
        <v>-0.72862317159576095</v>
      </c>
      <c r="J447" s="14">
        <f>('Retorno Acumulado'!J447-Picos!J447)/Picos!J447</f>
        <v>-0.13636074671219503</v>
      </c>
    </row>
    <row r="448" spans="1:10">
      <c r="A448" s="3">
        <v>45182</v>
      </c>
      <c r="B448" s="14">
        <f>('Retorno Acumulado'!B448-Picos!B448)/Picos!B448</f>
        <v>-4.9555971298704579E-2</v>
      </c>
      <c r="C448" s="14">
        <f>('Retorno Acumulado'!C448-Picos!C448)/Picos!C448</f>
        <v>0</v>
      </c>
      <c r="D448" s="14">
        <f>('Retorno Acumulado'!D448-Picos!D448)/Picos!D448</f>
        <v>-6.2824606628698862E-2</v>
      </c>
      <c r="E448" s="14">
        <f>('Retorno Acumulado'!E448-Picos!E448)/Picos!E448</f>
        <v>-3.8112884462573694E-2</v>
      </c>
      <c r="F448" s="14">
        <f>('Retorno Acumulado'!F448-Picos!F448)/Picos!F448</f>
        <v>-8.7736529465302152E-2</v>
      </c>
      <c r="G448" s="14">
        <f>('Retorno Acumulado'!G448-Picos!G448)/Picos!G448</f>
        <v>-0.12201226804495249</v>
      </c>
      <c r="H448" s="14">
        <f>('Retorno Acumulado'!H448-Picos!H448)/Picos!H448</f>
        <v>-0.27418603524481538</v>
      </c>
      <c r="I448" s="14">
        <f>('Retorno Acumulado'!I448-Picos!I448)/Picos!I448</f>
        <v>-0.7224302862473555</v>
      </c>
      <c r="J448" s="14">
        <f>('Retorno Acumulado'!J448-Picos!J448)/Picos!J448</f>
        <v>-0.14242309804209646</v>
      </c>
    </row>
    <row r="449" spans="1:10">
      <c r="A449" s="3">
        <v>45183</v>
      </c>
      <c r="B449" s="14">
        <f>('Retorno Acumulado'!B449-Picos!B449)/Picos!B449</f>
        <v>-4.9555971298704579E-2</v>
      </c>
      <c r="C449" s="14">
        <f>('Retorno Acumulado'!C449-Picos!C449)/Picos!C449</f>
        <v>-7.9762499999999886E-3</v>
      </c>
      <c r="D449" s="14">
        <f>('Retorno Acumulado'!D449-Picos!D449)/Picos!D449</f>
        <v>-6.2824606628698862E-2</v>
      </c>
      <c r="E449" s="14">
        <f>('Retorno Acumulado'!E449-Picos!E449)/Picos!E449</f>
        <v>-4.6747023683416628E-2</v>
      </c>
      <c r="F449" s="14">
        <f>('Retorno Acumulado'!F449-Picos!F449)/Picos!F449</f>
        <v>-8.7736529465302152E-2</v>
      </c>
      <c r="G449" s="14">
        <f>('Retorno Acumulado'!G449-Picos!G449)/Picos!G449</f>
        <v>-0.13077129315586905</v>
      </c>
      <c r="H449" s="14">
        <f>('Retorno Acumulado'!H449-Picos!H449)/Picos!H449</f>
        <v>-0.27418603524481538</v>
      </c>
      <c r="I449" s="14">
        <f>('Retorno Acumulado'!I449-Picos!I449)/Picos!I449</f>
        <v>-0.72603210024543829</v>
      </c>
      <c r="J449" s="14">
        <f>('Retorno Acumulado'!J449-Picos!J449)/Picos!J449</f>
        <v>-0.14755952946015941</v>
      </c>
    </row>
    <row r="450" spans="1:10">
      <c r="A450" s="3">
        <v>45184</v>
      </c>
      <c r="B450" s="14">
        <f>('Retorno Acumulado'!B450-Picos!B450)/Picos!B450</f>
        <v>-5.99343448701085E-2</v>
      </c>
      <c r="C450" s="14">
        <f>('Retorno Acumulado'!C450-Picos!C450)/Picos!C450</f>
        <v>-1.2533050462500825E-3</v>
      </c>
      <c r="D450" s="14">
        <f>('Retorno Acumulado'!D450-Picos!D450)/Picos!D450</f>
        <v>-7.3995268729988045E-2</v>
      </c>
      <c r="E450" s="14">
        <f>('Retorno Acumulado'!E450-Picos!E450)/Picos!E450</f>
        <v>-4.1240081239235726E-2</v>
      </c>
      <c r="F450" s="14">
        <f>('Retorno Acumulado'!F450-Picos!F450)/Picos!F450</f>
        <v>-9.9522517372875208E-2</v>
      </c>
      <c r="G450" s="14">
        <f>('Retorno Acumulado'!G450-Picos!G450)/Picos!G450</f>
        <v>-0.12661898762327456</v>
      </c>
      <c r="H450" s="14">
        <f>('Retorno Acumulado'!H450-Picos!H450)/Picos!H450</f>
        <v>-0.28574063065673555</v>
      </c>
      <c r="I450" s="14">
        <f>('Retorno Acumulado'!I450-Picos!I450)/Picos!I450</f>
        <v>-0.72554525928757441</v>
      </c>
      <c r="J450" s="14">
        <f>('Retorno Acumulado'!J450-Picos!J450)/Picos!J450</f>
        <v>-0.14365851546888536</v>
      </c>
    </row>
    <row r="451" spans="1:10">
      <c r="A451" s="3">
        <v>45187</v>
      </c>
      <c r="B451" s="14">
        <f>('Retorno Acumulado'!B451-Picos!B451)/Picos!B451</f>
        <v>-5.99343448701085E-2</v>
      </c>
      <c r="C451" s="14">
        <f>('Retorno Acumulado'!C451-Picos!C451)/Picos!C451</f>
        <v>-5.4440461782759844E-3</v>
      </c>
      <c r="D451" s="14">
        <f>('Retorno Acumulado'!D451-Picos!D451)/Picos!D451</f>
        <v>-7.3995268729988045E-2</v>
      </c>
      <c r="E451" s="14">
        <f>('Retorno Acumulado'!E451-Picos!E451)/Picos!E451</f>
        <v>-4.6221797777116588E-2</v>
      </c>
      <c r="F451" s="14">
        <f>('Retorno Acumulado'!F451-Picos!F451)/Picos!F451</f>
        <v>-9.9522517372875208E-2</v>
      </c>
      <c r="G451" s="14">
        <f>('Retorno Acumulado'!G451-Picos!G451)/Picos!G451</f>
        <v>-0.13203045637596078</v>
      </c>
      <c r="H451" s="14">
        <f>('Retorno Acumulado'!H451-Picos!H451)/Picos!H451</f>
        <v>-0.28574063065673555</v>
      </c>
      <c r="I451" s="14">
        <f>('Retorno Acumulado'!I451-Picos!I451)/Picos!I451</f>
        <v>-0.728069145083166</v>
      </c>
      <c r="J451" s="14">
        <f>('Retorno Acumulado'!J451-Picos!J451)/Picos!J451</f>
        <v>-0.15004777225840732</v>
      </c>
    </row>
    <row r="452" spans="1:10">
      <c r="A452" s="3">
        <v>45188</v>
      </c>
      <c r="B452" s="14">
        <f>('Retorno Acumulado'!B452-Picos!B452)/Picos!B452</f>
        <v>-5.99343448701085E-2</v>
      </c>
      <c r="C452" s="14">
        <f>('Retorno Acumulado'!C452-Picos!C452)/Picos!C452</f>
        <v>-4.8607391113594314E-3</v>
      </c>
      <c r="D452" s="14">
        <f>('Retorno Acumulado'!D452-Picos!D452)/Picos!D452</f>
        <v>-7.3995268729988045E-2</v>
      </c>
      <c r="E452" s="14">
        <f>('Retorno Acumulado'!E452-Picos!E452)/Picos!E452</f>
        <v>-4.6616185063735688E-2</v>
      </c>
      <c r="F452" s="14">
        <f>('Retorno Acumulado'!F452-Picos!F452)/Picos!F452</f>
        <v>-9.9522517372875208E-2</v>
      </c>
      <c r="G452" s="14">
        <f>('Retorno Acumulado'!G452-Picos!G452)/Picos!G452</f>
        <v>-0.13325733132587347</v>
      </c>
      <c r="H452" s="14">
        <f>('Retorno Acumulado'!H452-Picos!H452)/Picos!H452</f>
        <v>-0.28574063065673555</v>
      </c>
      <c r="I452" s="14">
        <f>('Retorno Acumulado'!I452-Picos!I452)/Picos!I452</f>
        <v>-0.72926931191134137</v>
      </c>
      <c r="J452" s="14">
        <f>('Retorno Acumulado'!J452-Picos!J452)/Picos!J452</f>
        <v>-0.14620343939897251</v>
      </c>
    </row>
    <row r="453" spans="1:10">
      <c r="A453" s="3">
        <v>45189</v>
      </c>
      <c r="B453" s="14">
        <f>('Retorno Acumulado'!B453-Picos!B453)/Picos!B453</f>
        <v>-5.2160941967839276E-2</v>
      </c>
      <c r="C453" s="14">
        <f>('Retorno Acumulado'!C453-Picos!C453)/Picos!C453</f>
        <v>-8.4561772609500763E-3</v>
      </c>
      <c r="D453" s="14">
        <f>('Retorno Acumulado'!D453-Picos!D453)/Picos!D453</f>
        <v>-6.8196876198047915E-2</v>
      </c>
      <c r="E453" s="14">
        <f>('Retorno Acumulado'!E453-Picos!E453)/Picos!E453</f>
        <v>-5.1014144602036772E-2</v>
      </c>
      <c r="F453" s="14">
        <f>('Retorno Acumulado'!F453-Picos!F453)/Picos!F453</f>
        <v>-9.5689669186217005E-2</v>
      </c>
      <c r="G453" s="14">
        <f>('Retorno Acumulado'!G453-Picos!G453)/Picos!G453</f>
        <v>-0.13812235792514149</v>
      </c>
      <c r="H453" s="14">
        <f>('Retorno Acumulado'!H453-Picos!H453)/Picos!H453</f>
        <v>-0.28698868819446072</v>
      </c>
      <c r="I453" s="14">
        <f>('Retorno Acumulado'!I453-Picos!I453)/Picos!I453</f>
        <v>-0.73160111532784899</v>
      </c>
      <c r="J453" s="14">
        <f>('Retorno Acumulado'!J453-Picos!J453)/Picos!J453</f>
        <v>-0.13749043408815098</v>
      </c>
    </row>
    <row r="454" spans="1:10">
      <c r="A454" s="3">
        <v>45190</v>
      </c>
      <c r="B454" s="14">
        <f>('Retorno Acumulado'!B454-Picos!B454)/Picos!B454</f>
        <v>-4.4239194046735555E-2</v>
      </c>
      <c r="C454" s="14">
        <f>('Retorno Acumulado'!C454-Picos!C454)/Picos!C454</f>
        <v>-9.5266891845066544E-3</v>
      </c>
      <c r="D454" s="14">
        <f>('Retorno Acumulado'!D454-Picos!D454)/Picos!D454</f>
        <v>-6.2279714782961085E-2</v>
      </c>
      <c r="E454" s="14">
        <f>('Retorno Acumulado'!E454-Picos!E454)/Picos!E454</f>
        <v>-5.3934771526427387E-2</v>
      </c>
      <c r="F454" s="14">
        <f>('Retorno Acumulado'!F454-Picos!F454)/Picos!F454</f>
        <v>-9.176065687112428E-2</v>
      </c>
      <c r="G454" s="14">
        <f>('Retorno Acumulado'!G454-Picos!G454)/Picos!G454</f>
        <v>-0.1424951954679915</v>
      </c>
      <c r="H454" s="14">
        <f>('Retorno Acumulado'!H454-Picos!H454)/Picos!H454</f>
        <v>-0.28817202810331904</v>
      </c>
      <c r="I454" s="14">
        <f>('Retorno Acumulado'!I454-Picos!I454)/Picos!I454</f>
        <v>-0.73456681069572061</v>
      </c>
      <c r="J454" s="14">
        <f>('Retorno Acumulado'!J454-Picos!J454)/Picos!J454</f>
        <v>-0.13285872064204579</v>
      </c>
    </row>
    <row r="455" spans="1:10">
      <c r="A455" s="3">
        <v>45191</v>
      </c>
      <c r="B455" s="14">
        <f>('Retorno Acumulado'!B455-Picos!B455)/Picos!B455</f>
        <v>-4.4239194046735555E-2</v>
      </c>
      <c r="C455" s="14">
        <f>('Retorno Acumulado'!C455-Picos!C455)/Picos!C455</f>
        <v>-1.855072644046149E-2</v>
      </c>
      <c r="D455" s="14">
        <f>('Retorno Acumulado'!D455-Picos!D455)/Picos!D455</f>
        <v>-6.2279714782961085E-2</v>
      </c>
      <c r="E455" s="14">
        <f>('Retorno Acumulado'!E455-Picos!E455)/Picos!E455</f>
        <v>-6.4436779094611624E-2</v>
      </c>
      <c r="F455" s="14">
        <f>('Retorno Acumulado'!F455-Picos!F455)/Picos!F455</f>
        <v>-9.176065687112428E-2</v>
      </c>
      <c r="G455" s="14">
        <f>('Retorno Acumulado'!G455-Picos!G455)/Picos!G455</f>
        <v>-0.15371874285681197</v>
      </c>
      <c r="H455" s="14">
        <f>('Retorno Acumulado'!H455-Picos!H455)/Picos!H455</f>
        <v>-0.28817202810331904</v>
      </c>
      <c r="I455" s="14">
        <f>('Retorno Acumulado'!I455-Picos!I455)/Picos!I455</f>
        <v>-0.7396207327201727</v>
      </c>
      <c r="J455" s="14">
        <f>('Retorno Acumulado'!J455-Picos!J455)/Picos!J455</f>
        <v>-0.14072097173043141</v>
      </c>
    </row>
    <row r="456" spans="1:10">
      <c r="A456" s="3">
        <v>45194</v>
      </c>
      <c r="B456" s="14">
        <f>('Retorno Acumulado'!B456-Picos!B456)/Picos!B456</f>
        <v>-4.4239194046735555E-2</v>
      </c>
      <c r="C456" s="14">
        <f>('Retorno Acumulado'!C456-Picos!C456)/Picos!C456</f>
        <v>-2.4017398894188038E-2</v>
      </c>
      <c r="D456" s="14">
        <f>('Retorno Acumulado'!D456-Picos!D456)/Picos!D456</f>
        <v>-6.2279714782961085E-2</v>
      </c>
      <c r="E456" s="14">
        <f>('Retorno Acumulado'!E456-Picos!E456)/Picos!E456</f>
        <v>-7.1512846026503971E-2</v>
      </c>
      <c r="F456" s="14">
        <f>('Retorno Acumulado'!F456-Picos!F456)/Picos!F456</f>
        <v>-9.176065687112428E-2</v>
      </c>
      <c r="G456" s="14">
        <f>('Retorno Acumulado'!G456-Picos!G456)/Picos!G456</f>
        <v>-0.16180484178943924</v>
      </c>
      <c r="H456" s="14">
        <f>('Retorno Acumulado'!H456-Picos!H456)/Picos!H456</f>
        <v>-0.28817202810331904</v>
      </c>
      <c r="I456" s="14">
        <f>('Retorno Acumulado'!I456-Picos!I456)/Picos!I456</f>
        <v>-0.74366107686744387</v>
      </c>
      <c r="J456" s="14">
        <f>('Retorno Acumulado'!J456-Picos!J456)/Picos!J456</f>
        <v>-0.14516556662752869</v>
      </c>
    </row>
    <row r="457" spans="1:10">
      <c r="A457" s="3">
        <v>45195</v>
      </c>
      <c r="B457" s="14">
        <f>('Retorno Acumulado'!B457-Picos!B457)/Picos!B457</f>
        <v>-3.394023418871852E-2</v>
      </c>
      <c r="C457" s="14">
        <f>('Retorno Acumulado'!C457-Picos!C457)/Picos!C457</f>
        <v>-2.680358522469484E-2</v>
      </c>
      <c r="D457" s="14">
        <f>('Retorno Acumulado'!D457-Picos!D457)/Picos!D457</f>
        <v>-5.3112873848107867E-2</v>
      </c>
      <c r="E457" s="14">
        <f>('Retorno Acumulado'!E457-Picos!E457)/Picos!E457</f>
        <v>-7.5091931883283364E-2</v>
      </c>
      <c r="F457" s="14">
        <f>('Retorno Acumulado'!F457-Picos!F457)/Picos!F457</f>
        <v>-8.3790251142272967E-2</v>
      </c>
      <c r="G457" s="14">
        <f>('Retorno Acumulado'!G457-Picos!G457)/Picos!G457</f>
        <v>-0.1658740697337619</v>
      </c>
      <c r="H457" s="14">
        <f>('Retorno Acumulado'!H457-Picos!H457)/Picos!H457</f>
        <v>-0.28406074701363448</v>
      </c>
      <c r="I457" s="14">
        <f>('Retorno Acumulado'!I457-Picos!I457)/Picos!I457</f>
        <v>-0.74567455502391944</v>
      </c>
      <c r="J457" s="14">
        <f>('Retorno Acumulado'!J457-Picos!J457)/Picos!J457</f>
        <v>-0.15041104957775467</v>
      </c>
    </row>
    <row r="458" spans="1:10">
      <c r="A458" s="3">
        <v>45196</v>
      </c>
      <c r="B458" s="14">
        <f>('Retorno Acumulado'!B458-Picos!B458)/Picos!B458</f>
        <v>-2.8597440653899322E-2</v>
      </c>
      <c r="C458" s="14">
        <f>('Retorno Acumulado'!C458-Picos!C458)/Picos!C458</f>
        <v>-2.4876656323439713E-2</v>
      </c>
      <c r="D458" s="14">
        <f>('Retorno Acumulado'!D458-Picos!D458)/Picos!D458</f>
        <v>-4.8823001723076694E-2</v>
      </c>
      <c r="E458" s="14">
        <f>('Retorno Acumulado'!E458-Picos!E458)/Picos!E458</f>
        <v>-7.4185521976528987E-2</v>
      </c>
      <c r="F458" s="14">
        <f>('Retorno Acumulado'!F458-Picos!F458)/Picos!F458</f>
        <v>-8.0555572623930774E-2</v>
      </c>
      <c r="G458" s="14">
        <f>('Retorno Acumulado'!G458-Picos!G458)/Picos!G458</f>
        <v>-0.16589075225236727</v>
      </c>
      <c r="H458" s="14">
        <f>('Retorno Acumulado'!H458-Picos!H458)/Picos!H458</f>
        <v>-0.28368094123992527</v>
      </c>
      <c r="I458" s="14">
        <f>('Retorno Acumulado'!I458-Picos!I458)/Picos!I458</f>
        <v>-0.74644261786774724</v>
      </c>
      <c r="J458" s="14">
        <f>('Retorno Acumulado'!J458-Picos!J458)/Picos!J458</f>
        <v>-0.15541203202794232</v>
      </c>
    </row>
    <row r="459" spans="1:10">
      <c r="A459" s="3">
        <v>45197</v>
      </c>
      <c r="B459" s="14">
        <f>('Retorno Acumulado'!B459-Picos!B459)/Picos!B459</f>
        <v>-2.8597440653899322E-2</v>
      </c>
      <c r="C459" s="14">
        <f>('Retorno Acumulado'!C459-Picos!C459)/Picos!C459</f>
        <v>-1.712588842622681E-2</v>
      </c>
      <c r="D459" s="14">
        <f>('Retorno Acumulado'!D459-Picos!D459)/Picos!D459</f>
        <v>-4.9774178721353667E-2</v>
      </c>
      <c r="E459" s="14">
        <f>('Retorno Acumulado'!E459-Picos!E459)/Picos!E459</f>
        <v>-6.8684747575906799E-2</v>
      </c>
      <c r="F459" s="14">
        <f>('Retorno Acumulado'!F459-Picos!F459)/Picos!F459</f>
        <v>-8.2394461478682846E-2</v>
      </c>
      <c r="G459" s="14">
        <f>('Retorno Acumulado'!G459-Picos!G459)/Picos!G459</f>
        <v>-0.16260719528535617</v>
      </c>
      <c r="H459" s="14">
        <f>('Retorno Acumulado'!H459-Picos!H459)/Picos!H459</f>
        <v>-0.28726253653372569</v>
      </c>
      <c r="I459" s="14">
        <f>('Retorno Acumulado'!I459-Picos!I459)/Picos!I459</f>
        <v>-0.74696652890689752</v>
      </c>
      <c r="J459" s="14">
        <f>('Retorno Acumulado'!J459-Picos!J459)/Picos!J459</f>
        <v>-0.15134775716193091</v>
      </c>
    </row>
    <row r="460" spans="1:10">
      <c r="A460" s="3">
        <v>45198</v>
      </c>
      <c r="B460" s="14">
        <f>('Retorno Acumulado'!B460-Picos!B460)/Picos!B460</f>
        <v>-1.9370735344377058E-2</v>
      </c>
      <c r="C460" s="14">
        <f>('Retorno Acumulado'!C460-Picos!C460)/Picos!C460</f>
        <v>-1.0470737184450941E-2</v>
      </c>
      <c r="D460" s="14">
        <f>('Retorno Acumulado'!D460-Picos!D460)/Picos!D460</f>
        <v>-4.1698842950187359E-2</v>
      </c>
      <c r="E460" s="14">
        <f>('Retorno Acumulado'!E460-Picos!E460)/Picos!E460</f>
        <v>-6.4246702674477504E-2</v>
      </c>
      <c r="F460" s="14">
        <f>('Retorno Acumulado'!F460-Picos!F460)/Picos!F460</f>
        <v>-7.5513949282337289E-2</v>
      </c>
      <c r="G460" s="14">
        <f>('Retorno Acumulado'!G460-Picos!G460)/Picos!G460</f>
        <v>-0.16029465866258261</v>
      </c>
      <c r="H460" s="14">
        <f>('Retorno Acumulado'!H460-Picos!H460)/Picos!H460</f>
        <v>-0.28405640584390007</v>
      </c>
      <c r="I460" s="14">
        <f>('Retorno Acumulado'!I460-Picos!I460)/Picos!I460</f>
        <v>-0.74778577304160021</v>
      </c>
      <c r="J460" s="14">
        <f>('Retorno Acumulado'!J460-Picos!J460)/Picos!J460</f>
        <v>-0.14856131794637401</v>
      </c>
    </row>
    <row r="461" spans="1:10">
      <c r="A461" s="3">
        <v>45201</v>
      </c>
      <c r="B461" s="14">
        <f>('Retorno Acumulado'!B461-Picos!B461)/Picos!B461</f>
        <v>-1.9370735344377058E-2</v>
      </c>
      <c r="C461" s="14">
        <f>('Retorno Acumulado'!C461-Picos!C461)/Picos!C461</f>
        <v>-1.8513225081534058E-2</v>
      </c>
      <c r="D461" s="14">
        <f>('Retorno Acumulado'!D461-Picos!D461)/Picos!D461</f>
        <v>-4.2657144107237151E-2</v>
      </c>
      <c r="E461" s="14">
        <f>('Retorno Acumulado'!E461-Picos!E461)/Picos!E461</f>
        <v>-7.3715075083064061E-2</v>
      </c>
      <c r="F461" s="14">
        <f>('Retorno Acumulado'!F461-Picos!F461)/Picos!F461</f>
        <v>-7.7362921383772654E-2</v>
      </c>
      <c r="G461" s="14">
        <f>('Retorno Acumulado'!G461-Picos!G461)/Picos!G461</f>
        <v>-0.17046123077187969</v>
      </c>
      <c r="H461" s="14">
        <f>('Retorno Acumulado'!H461-Picos!H461)/Picos!H461</f>
        <v>-0.28763612381468062</v>
      </c>
      <c r="I461" s="14">
        <f>('Retorno Acumulado'!I461-Picos!I461)/Picos!I461</f>
        <v>-0.75234123818278797</v>
      </c>
      <c r="J461" s="14">
        <f>('Retorno Acumulado'!J461-Picos!J461)/Picos!J461</f>
        <v>-0.16012168007934457</v>
      </c>
    </row>
    <row r="462" spans="1:10">
      <c r="A462" s="3">
        <v>45202</v>
      </c>
      <c r="B462" s="14">
        <f>('Retorno Acumulado'!B462-Picos!B462)/Picos!B462</f>
        <v>-1.9370735344377058E-2</v>
      </c>
      <c r="C462" s="14">
        <f>('Retorno Acumulado'!C462-Picos!C462)/Picos!C462</f>
        <v>-1.9339048053950564E-2</v>
      </c>
      <c r="D462" s="14">
        <f>('Retorno Acumulado'!D462-Picos!D462)/Picos!D462</f>
        <v>-4.3614486963129931E-2</v>
      </c>
      <c r="E462" s="14">
        <f>('Retorno Acumulado'!E462-Picos!E462)/Picos!E462</f>
        <v>-7.5420736143806219E-2</v>
      </c>
      <c r="F462" s="14">
        <f>('Retorno Acumulado'!F462-Picos!F462)/Picos!F462</f>
        <v>-7.9208195541005125E-2</v>
      </c>
      <c r="G462" s="14">
        <f>('Retorno Acumulado'!G462-Picos!G462)/Picos!G462</f>
        <v>-0.17281828223076448</v>
      </c>
      <c r="H462" s="14">
        <f>('Retorno Acumulado'!H462-Picos!H462)/Picos!H462</f>
        <v>-0.29119794319560721</v>
      </c>
      <c r="I462" s="14">
        <f>('Retorno Acumulado'!I462-Picos!I462)/Picos!I462</f>
        <v>-0.75378791207406715</v>
      </c>
      <c r="J462" s="14">
        <f>('Retorno Acumulado'!J462-Picos!J462)/Picos!J462</f>
        <v>-0.15586348176973469</v>
      </c>
    </row>
    <row r="463" spans="1:10">
      <c r="A463" s="3">
        <v>45203</v>
      </c>
      <c r="B463" s="14">
        <f>('Retorno Acumulado'!B463-Picos!B463)/Picos!B463</f>
        <v>-1.2230773668419492E-2</v>
      </c>
      <c r="C463" s="14">
        <f>('Retorno Acumulado'!C463-Picos!C463)/Picos!C463</f>
        <v>-2.6198379148432385E-2</v>
      </c>
      <c r="D463" s="14">
        <f>('Retorno Acumulado'!D463-Picos!D463)/Picos!D463</f>
        <v>-3.7607429555745461E-2</v>
      </c>
      <c r="E463" s="14">
        <f>('Retorno Acumulado'!E463-Picos!E463)/Picos!E463</f>
        <v>-8.2812377526631023E-2</v>
      </c>
      <c r="F463" s="14">
        <f>('Retorno Acumulado'!F463-Picos!F463)/Picos!F463</f>
        <v>-7.434549402165716E-2</v>
      </c>
      <c r="G463" s="14">
        <f>('Retorno Acumulado'!G463-Picos!G463)/Picos!G463</f>
        <v>-0.18025845090941151</v>
      </c>
      <c r="H463" s="14">
        <f>('Retorno Acumulado'!H463-Picos!H463)/Picos!H463</f>
        <v>-0.28958116570403636</v>
      </c>
      <c r="I463" s="14">
        <f>('Retorno Acumulado'!I463-Picos!I463)/Picos!I463</f>
        <v>-0.75674112758390344</v>
      </c>
      <c r="J463" s="14">
        <f>('Retorno Acumulado'!J463-Picos!J463)/Picos!J463</f>
        <v>-0.16977961234947408</v>
      </c>
    </row>
    <row r="464" spans="1:10">
      <c r="A464" s="3">
        <v>45204</v>
      </c>
      <c r="B464" s="14">
        <f>('Retorno Acumulado'!B464-Picos!B464)/Picos!B464</f>
        <v>-1.2230773668419492E-2</v>
      </c>
      <c r="C464" s="14">
        <f>('Retorno Acumulado'!C464-Picos!C464)/Picos!C464</f>
        <v>-3.4878646477425686E-3</v>
      </c>
      <c r="D464" s="14">
        <f>('Retorno Acumulado'!D464-Picos!D464)/Picos!D464</f>
        <v>-3.7607429555745461E-2</v>
      </c>
      <c r="E464" s="14">
        <f>('Retorno Acumulado'!E464-Picos!E464)/Picos!E464</f>
        <v>-6.2339374011591696E-2</v>
      </c>
      <c r="F464" s="14">
        <f>('Retorno Acumulado'!F464-Picos!F464)/Picos!F464</f>
        <v>-7.434549402165716E-2</v>
      </c>
      <c r="G464" s="14">
        <f>('Retorno Acumulado'!G464-Picos!G464)/Picos!G464</f>
        <v>-0.16278033147047652</v>
      </c>
      <c r="H464" s="14">
        <f>('Retorno Acumulado'!H464-Picos!H464)/Picos!H464</f>
        <v>-0.28958116570403636</v>
      </c>
      <c r="I464" s="14">
        <f>('Retorno Acumulado'!I464-Picos!I464)/Picos!I464</f>
        <v>-0.75228426015293193</v>
      </c>
      <c r="J464" s="14">
        <f>('Retorno Acumulado'!J464-Picos!J464)/Picos!J464</f>
        <v>-0.16443080367803317</v>
      </c>
    </row>
    <row r="465" spans="1:10">
      <c r="A465" s="3">
        <v>45205</v>
      </c>
      <c r="B465" s="14">
        <f>('Retorno Acumulado'!B465-Picos!B465)/Picos!B465</f>
        <v>-4.8106512402167354E-3</v>
      </c>
      <c r="C465" s="14">
        <f>('Retorno Acumulado'!C465-Picos!C465)/Picos!C465</f>
        <v>-3.9178596341469364E-3</v>
      </c>
      <c r="D465" s="14">
        <f>('Retorno Acumulado'!D465-Picos!D465)/Picos!D465</f>
        <v>-3.1340329137012443E-2</v>
      </c>
      <c r="E465" s="14">
        <f>('Retorno Acumulado'!E465-Picos!E465)/Picos!E465</f>
        <v>-6.3681635197694042E-2</v>
      </c>
      <c r="F465" s="14">
        <f>('Retorno Acumulado'!F465-Picos!F465)/Picos!F465</f>
        <v>-6.9243286384704603E-2</v>
      </c>
      <c r="G465" s="14">
        <f>('Retorno Acumulado'!G465-Picos!G465)/Picos!G465</f>
        <v>-0.16481603109450596</v>
      </c>
      <c r="H465" s="14">
        <f>('Retorno Acumulado'!H465-Picos!H465)/Picos!H465</f>
        <v>-0.28779659359228488</v>
      </c>
      <c r="I465" s="14">
        <f>('Retorno Acumulado'!I465-Picos!I465)/Picos!I465</f>
        <v>-0.75362972819391116</v>
      </c>
      <c r="J465" s="14">
        <f>('Retorno Acumulado'!J465-Picos!J465)/Picos!J465</f>
        <v>-0.18083186018897168</v>
      </c>
    </row>
    <row r="466" spans="1:10">
      <c r="A466" s="3">
        <v>45208</v>
      </c>
      <c r="B466" s="14">
        <f>('Retorno Acumulado'!B466-Picos!B466)/Picos!B466</f>
        <v>-1.387185026067457E-2</v>
      </c>
      <c r="C466" s="14">
        <f>('Retorno Acumulado'!C466-Picos!C466)/Picos!C466</f>
        <v>0</v>
      </c>
      <c r="D466" s="14">
        <f>('Retorno Acumulado'!D466-Picos!D466)/Picos!D466</f>
        <v>-4.1128635111083028E-2</v>
      </c>
      <c r="E466" s="14">
        <f>('Retorno Acumulado'!E466-Picos!E466)/Picos!E466</f>
        <v>-4.9649968182766714E-2</v>
      </c>
      <c r="F466" s="14">
        <f>('Retorno Acumulado'!F466-Picos!F466)/Picos!F466</f>
        <v>-7.9579339689402562E-2</v>
      </c>
      <c r="G466" s="14">
        <f>('Retorno Acumulado'!G466-Picos!G466)/Picos!G466</f>
        <v>-0.15313514810539372</v>
      </c>
      <c r="H466" s="14">
        <f>('Retorno Acumulado'!H466-Picos!H466)/Picos!H466</f>
        <v>-0.2978422226396657</v>
      </c>
      <c r="I466" s="14">
        <f>('Retorno Acumulado'!I466-Picos!I466)/Picos!I466</f>
        <v>-0.75092310438784959</v>
      </c>
      <c r="J466" s="14">
        <f>('Retorno Acumulado'!J466-Picos!J466)/Picos!J466</f>
        <v>-0.1776270787182806</v>
      </c>
    </row>
    <row r="467" spans="1:10">
      <c r="A467" s="3">
        <v>45209</v>
      </c>
      <c r="B467" s="14">
        <f>('Retorno Acumulado'!B467-Picos!B467)/Picos!B467</f>
        <v>-1.387185026067457E-2</v>
      </c>
      <c r="C467" s="14">
        <f>('Retorno Acumulado'!C467-Picos!C467)/Picos!C467</f>
        <v>0</v>
      </c>
      <c r="D467" s="14">
        <f>('Retorno Acumulado'!D467-Picos!D467)/Picos!D467</f>
        <v>-4.2087506475971946E-2</v>
      </c>
      <c r="E467" s="14">
        <f>('Retorno Acumulado'!E467-Picos!E467)/Picos!E467</f>
        <v>-3.0514169467163434E-2</v>
      </c>
      <c r="F467" s="14">
        <f>('Retorno Acumulado'!F467-Picos!F467)/Picos!F467</f>
        <v>-8.1420181010023795E-2</v>
      </c>
      <c r="G467" s="14">
        <f>('Retorno Acumulado'!G467-Picos!G467)/Picos!G467</f>
        <v>-0.13779301587337703</v>
      </c>
      <c r="H467" s="14">
        <f>('Retorno Acumulado'!H467-Picos!H467)/Picos!H467</f>
        <v>-0.30135301152646737</v>
      </c>
      <c r="I467" s="14">
        <f>('Retorno Acumulado'!I467-Picos!I467)/Picos!I467</f>
        <v>-0.74791650440663604</v>
      </c>
      <c r="J467" s="14">
        <f>('Retorno Acumulado'!J467-Picos!J467)/Picos!J467</f>
        <v>-0.18360943122877893</v>
      </c>
    </row>
    <row r="468" spans="1:10">
      <c r="A468" s="3">
        <v>45210</v>
      </c>
      <c r="B468" s="14">
        <f>('Retorno Acumulado'!B468-Picos!B468)/Picos!B468</f>
        <v>-2.2701009804823275E-2</v>
      </c>
      <c r="C468" s="14">
        <f>('Retorno Acumulado'!C468-Picos!C468)/Picos!C468</f>
        <v>0</v>
      </c>
      <c r="D468" s="14">
        <f>('Retorno Acumulado'!D468-Picos!D468)/Picos!D468</f>
        <v>-5.2570477282290376E-2</v>
      </c>
      <c r="E468" s="14">
        <f>('Retorno Acumulado'!E468-Picos!E468)/Picos!E468</f>
        <v>-3.180644771845146E-2</v>
      </c>
      <c r="F468" s="14">
        <f>('Retorno Acumulado'!F468-Picos!F468)/Picos!F468</f>
        <v>-9.3299031587778997E-2</v>
      </c>
      <c r="G468" s="14">
        <f>('Retorno Acumulado'!G468-Picos!G468)/Picos!G468</f>
        <v>-0.14066472485804862</v>
      </c>
      <c r="H468" s="14">
        <f>('Retorno Acumulado'!H468-Picos!H468)/Picos!H468</f>
        <v>-0.31454650755478369</v>
      </c>
      <c r="I468" s="14">
        <f>('Retorno Acumulado'!I468-Picos!I468)/Picos!I468</f>
        <v>-0.75026384042126759</v>
      </c>
      <c r="J468" s="14">
        <f>('Retorno Acumulado'!J468-Picos!J468)/Picos!J468</f>
        <v>-0.16724557070959947</v>
      </c>
    </row>
    <row r="469" spans="1:10">
      <c r="A469" s="3">
        <v>45211</v>
      </c>
      <c r="B469" s="14">
        <f>('Retorno Acumulado'!B469-Picos!B469)/Picos!B469</f>
        <v>-2.2701009804823275E-2</v>
      </c>
      <c r="C469" s="14">
        <f>('Retorno Acumulado'!C469-Picos!C469)/Picos!C469</f>
        <v>-5.2599999999999158E-3</v>
      </c>
      <c r="D469" s="14">
        <f>('Retorno Acumulado'!D469-Picos!D469)/Picos!D469</f>
        <v>-5.3517906805008036E-2</v>
      </c>
      <c r="E469" s="14">
        <f>('Retorno Acumulado'!E469-Picos!E469)/Picos!E469</f>
        <v>-3.7867339355733852E-2</v>
      </c>
      <c r="F469" s="14">
        <f>('Retorno Acumulado'!F469-Picos!F469)/Picos!F469</f>
        <v>-9.5112433524603454E-2</v>
      </c>
      <c r="G469" s="14">
        <f>('Retorno Acumulado'!G469-Picos!G469)/Picos!G469</f>
        <v>-0.14690349895557925</v>
      </c>
      <c r="H469" s="14">
        <f>('Retorno Acumulado'!H469-Picos!H469)/Picos!H469</f>
        <v>-0.31797377501700974</v>
      </c>
      <c r="I469" s="14">
        <f>('Retorno Acumulado'!I469-Picos!I469)/Picos!I469</f>
        <v>-0.75282613341854532</v>
      </c>
      <c r="J469" s="14">
        <f>('Retorno Acumulado'!J469-Picos!J469)/Picos!J469</f>
        <v>-0.16639498950908252</v>
      </c>
    </row>
    <row r="470" spans="1:10">
      <c r="A470" s="3">
        <v>45212</v>
      </c>
      <c r="B470" s="14">
        <f>('Retorno Acumulado'!B470-Picos!B470)/Picos!B470</f>
        <v>-2.2701009804823275E-2</v>
      </c>
      <c r="C470" s="14">
        <f>('Retorno Acumulado'!C470-Picos!C470)/Picos!C470</f>
        <v>-6.2042569449998466E-3</v>
      </c>
      <c r="D470" s="14">
        <f>('Retorno Acumulado'!D470-Picos!D470)/Picos!D470</f>
        <v>-5.4464388898203014E-2</v>
      </c>
      <c r="E470" s="14">
        <f>('Retorno Acumulado'!E470-Picos!E470)/Picos!E470</f>
        <v>-3.9742776444494692E-2</v>
      </c>
      <c r="F470" s="14">
        <f>('Retorno Acumulado'!F470-Picos!F470)/Picos!F470</f>
        <v>-9.6922208657554201E-2</v>
      </c>
      <c r="G470" s="14">
        <f>('Retorno Acumulado'!G470-Picos!G470)/Picos!G470</f>
        <v>-0.14941949381128442</v>
      </c>
      <c r="H470" s="14">
        <f>('Retorno Acumulado'!H470-Picos!H470)/Picos!H470</f>
        <v>-0.32138390614192464</v>
      </c>
      <c r="I470" s="14">
        <f>('Retorno Acumulado'!I470-Picos!I470)/Picos!I470</f>
        <v>-0.75429663254430501</v>
      </c>
      <c r="J470" s="14">
        <f>('Retorno Acumulado'!J470-Picos!J470)/Picos!J470</f>
        <v>-0.17323841608152227</v>
      </c>
    </row>
    <row r="471" spans="1:10">
      <c r="A471" s="3">
        <v>45215</v>
      </c>
      <c r="B471" s="14">
        <f>('Retorno Acumulado'!B471-Picos!B471)/Picos!B471</f>
        <v>-1.5167500538903806E-2</v>
      </c>
      <c r="C471" s="14">
        <f>('Retorno Acumulado'!C471-Picos!C471)/Picos!C471</f>
        <v>-4.1892287311086004E-3</v>
      </c>
      <c r="D471" s="14">
        <f>('Retorno Acumulado'!D471-Picos!D471)/Picos!D471</f>
        <v>-4.8121263251126659E-2</v>
      </c>
      <c r="E471" s="14">
        <f>('Retorno Acumulado'!E471-Picos!E471)/Picos!E471</f>
        <v>-3.9717256634117695E-2</v>
      </c>
      <c r="F471" s="14">
        <f>('Retorno Acumulado'!F471-Picos!F471)/Picos!F471</f>
        <v>-9.1766989085675807E-2</v>
      </c>
      <c r="G471" s="14">
        <f>('Retorno Acumulado'!G471-Picos!G471)/Picos!G471</f>
        <v>-0.15109722642144066</v>
      </c>
      <c r="H471" s="14">
        <f>('Retorno Acumulado'!H471-Picos!H471)/Picos!H471</f>
        <v>-0.31954587445171018</v>
      </c>
      <c r="I471" s="14">
        <f>('Retorno Acumulado'!I471-Picos!I471)/Picos!I471</f>
        <v>-0.75625182986372341</v>
      </c>
      <c r="J471" s="14">
        <f>('Retorno Acumulado'!J471-Picos!J471)/Picos!J471</f>
        <v>-0.17972212166775559</v>
      </c>
    </row>
    <row r="472" spans="1:10">
      <c r="A472" s="3">
        <v>45216</v>
      </c>
      <c r="B472" s="14">
        <f>('Retorno Acumulado'!B472-Picos!B472)/Picos!B472</f>
        <v>-1.5167500538903806E-2</v>
      </c>
      <c r="C472" s="14">
        <f>('Retorno Acumulado'!C472-Picos!C472)/Picos!C472</f>
        <v>-4.1892287311086004E-3</v>
      </c>
      <c r="D472" s="14">
        <f>('Retorno Acumulado'!D472-Picos!D472)/Picos!D472</f>
        <v>-5.002406884588767E-2</v>
      </c>
      <c r="E472" s="14">
        <f>('Retorno Acumulado'!E472-Picos!E472)/Picos!E472</f>
        <v>-4.163686183810613E-2</v>
      </c>
      <c r="F472" s="14">
        <f>('Retorno Acumulado'!F472-Picos!F472)/Picos!F472</f>
        <v>-9.5396288197289472E-2</v>
      </c>
      <c r="G472" s="14">
        <f>('Retorno Acumulado'!G472-Picos!G472)/Picos!G472</f>
        <v>-0.1544894419046606</v>
      </c>
      <c r="H472" s="14">
        <f>('Retorno Acumulado'!H472-Picos!H472)/Picos!H472</f>
        <v>-0.32633340435405439</v>
      </c>
      <c r="I472" s="14">
        <f>('Retorno Acumulado'!I472-Picos!I472)/Picos!I472</f>
        <v>-0.7586832178608327</v>
      </c>
      <c r="J472" s="14">
        <f>('Retorno Acumulado'!J472-Picos!J472)/Picos!J472</f>
        <v>-0.17273597511741492</v>
      </c>
    </row>
    <row r="473" spans="1:10">
      <c r="A473" s="3">
        <v>45217</v>
      </c>
      <c r="B473" s="14">
        <f>('Retorno Acumulado'!B473-Picos!B473)/Picos!B473</f>
        <v>-1.2189859476783216E-2</v>
      </c>
      <c r="C473" s="14">
        <f>('Retorno Acumulado'!C473-Picos!C473)/Picos!C473</f>
        <v>-1.1783948641770057E-3</v>
      </c>
      <c r="D473" s="14">
        <f>('Retorno Acumulado'!D473-Picos!D473)/Picos!D473</f>
        <v>-4.8101792549197248E-2</v>
      </c>
      <c r="E473" s="14">
        <f>('Retorno Acumulado'!E473-Picos!E473)/Picos!E473</f>
        <v>-3.9697614028035483E-2</v>
      </c>
      <c r="F473" s="14">
        <f>('Retorno Acumulado'!F473-Picos!F473)/Picos!F473</f>
        <v>-9.4470426298259289E-2</v>
      </c>
      <c r="G473" s="14">
        <f>('Retorno Acumulado'!G473-Picos!G473)/Picos!G473</f>
        <v>-0.15362406184844998</v>
      </c>
      <c r="H473" s="14">
        <f>('Retorno Acumulado'!H473-Picos!H473)/Picos!H473</f>
        <v>-0.32766490638034856</v>
      </c>
      <c r="I473" s="14">
        <f>('Retorno Acumulado'!I473-Picos!I473)/Picos!I473</f>
        <v>-0.75916018048073075</v>
      </c>
      <c r="J473" s="14">
        <f>('Retorno Acumulado'!J473-Picos!J473)/Picos!J473</f>
        <v>-0.17385926414128733</v>
      </c>
    </row>
    <row r="474" spans="1:10">
      <c r="A474" s="3">
        <v>45218</v>
      </c>
      <c r="B474" s="14">
        <f>('Retorno Acumulado'!B474-Picos!B474)/Picos!B474</f>
        <v>0</v>
      </c>
      <c r="C474" s="14">
        <f>('Retorno Acumulado'!C474-Picos!C474)/Picos!C474</f>
        <v>0</v>
      </c>
      <c r="D474" s="14">
        <f>('Retorno Acumulado'!D474-Picos!D474)/Picos!D474</f>
        <v>-4.2597082902390472E-4</v>
      </c>
      <c r="E474" s="14">
        <f>('Retorno Acumulado'!E474-Picos!E474)/Picos!E474</f>
        <v>-2.7212017605987036E-2</v>
      </c>
      <c r="F474" s="14">
        <f>('Retorno Acumulado'!F474-Picos!F474)/Picos!F474</f>
        <v>-5.0022507173109292E-2</v>
      </c>
      <c r="G474" s="14">
        <f>('Retorno Acumulado'!G474-Picos!G474)/Picos!G474</f>
        <v>-0.14432262854299116</v>
      </c>
      <c r="H474" s="14">
        <f>('Retorno Acumulado'!H474-Picos!H474)/Picos!H474</f>
        <v>-0.29668034359088696</v>
      </c>
      <c r="I474" s="14">
        <f>('Retorno Acumulado'!I474-Picos!I474)/Picos!I474</f>
        <v>-0.75796424911308868</v>
      </c>
      <c r="J474" s="14">
        <f>('Retorno Acumulado'!J474-Picos!J474)/Picos!J474</f>
        <v>-0.1783468195181207</v>
      </c>
    </row>
    <row r="475" spans="1:10">
      <c r="A475" s="3">
        <v>45219</v>
      </c>
      <c r="B475" s="14">
        <f>('Retorno Acumulado'!B475-Picos!B475)/Picos!B475</f>
        <v>0</v>
      </c>
      <c r="C475" s="14">
        <f>('Retorno Acumulado'!C475-Picos!C475)/Picos!C475</f>
        <v>0</v>
      </c>
      <c r="D475" s="14">
        <f>('Retorno Acumulado'!D475-Picos!D475)/Picos!D475</f>
        <v>0</v>
      </c>
      <c r="E475" s="14">
        <f>('Retorno Acumulado'!E475-Picos!E475)/Picos!E475</f>
        <v>-5.8082296259443214E-3</v>
      </c>
      <c r="F475" s="14">
        <f>('Retorno Acumulado'!F475-Picos!F475)/Picos!F475</f>
        <v>-1.2734940602160972E-2</v>
      </c>
      <c r="G475" s="14">
        <f>('Retorno Acumulado'!G475-Picos!G475)/Picos!G475</f>
        <v>-0.12722484477204055</v>
      </c>
      <c r="H475" s="14">
        <f>('Retorno Acumulado'!H475-Picos!H475)/Picos!H475</f>
        <v>-0.27118430272640026</v>
      </c>
      <c r="I475" s="14">
        <f>('Retorno Acumulado'!I475-Picos!I475)/Picos!I475</f>
        <v>-0.75459251021345908</v>
      </c>
      <c r="J475" s="14">
        <f>('Retorno Acumulado'!J475-Picos!J475)/Picos!J475</f>
        <v>-0.18589393744290955</v>
      </c>
    </row>
    <row r="476" spans="1:10">
      <c r="A476" s="3">
        <v>45222</v>
      </c>
      <c r="B476" s="14">
        <f>('Retorno Acumulado'!B476-Picos!B476)/Picos!B476</f>
        <v>0</v>
      </c>
      <c r="C476" s="14">
        <f>('Retorno Acumulado'!C476-Picos!C476)/Picos!C476</f>
        <v>0</v>
      </c>
      <c r="D476" s="14">
        <f>('Retorno Acumulado'!D476-Picos!D476)/Picos!D476</f>
        <v>0</v>
      </c>
      <c r="E476" s="14">
        <f>('Retorno Acumulado'!E476-Picos!E476)/Picos!E476</f>
        <v>0</v>
      </c>
      <c r="F476" s="14">
        <f>('Retorno Acumulado'!F476-Picos!F476)/Picos!F476</f>
        <v>-3.3029138406015417E-3</v>
      </c>
      <c r="G476" s="14">
        <f>('Retorno Acumulado'!G476-Picos!G476)/Picos!G476</f>
        <v>-0.12226873031971011</v>
      </c>
      <c r="H476" s="14">
        <f>('Retorno Acumulado'!H476-Picos!H476)/Picos!H476</f>
        <v>-0.26860866625376123</v>
      </c>
      <c r="I476" s="14">
        <f>('Retorno Acumulado'!I476-Picos!I476)/Picos!I476</f>
        <v>-0.75467335919892653</v>
      </c>
      <c r="J476" s="14">
        <f>('Retorno Acumulado'!J476-Picos!J476)/Picos!J476</f>
        <v>-0.19478755186611704</v>
      </c>
    </row>
    <row r="477" spans="1:10">
      <c r="A477" s="3">
        <v>45223</v>
      </c>
      <c r="B477" s="14">
        <f>('Retorno Acumulado'!B477-Picos!B477)/Picos!B477</f>
        <v>-1.0099999999999634E-3</v>
      </c>
      <c r="C477" s="14">
        <f>('Retorno Acumulado'!C477-Picos!C477)/Picos!C477</f>
        <v>0</v>
      </c>
      <c r="D477" s="14">
        <f>('Retorno Acumulado'!D477-Picos!D477)/Picos!D477</f>
        <v>-2.0099999999999146E-3</v>
      </c>
      <c r="E477" s="14">
        <f>('Retorno Acumulado'!E477-Picos!E477)/Picos!E477</f>
        <v>0</v>
      </c>
      <c r="F477" s="14">
        <f>('Retorno Acumulado'!F477-Picos!F477)/Picos!F477</f>
        <v>-6.3029720699412225E-3</v>
      </c>
      <c r="G477" s="14">
        <f>('Retorno Acumulado'!G477-Picos!G477)/Picos!G477</f>
        <v>-0.11202737568934797</v>
      </c>
      <c r="H477" s="14">
        <f>('Retorno Acumulado'!H477-Picos!H477)/Picos!H477</f>
        <v>-0.27300432816957604</v>
      </c>
      <c r="I477" s="14">
        <f>('Retorno Acumulado'!I477-Picos!I477)/Picos!I477</f>
        <v>-0.75328925128417834</v>
      </c>
      <c r="J477" s="14">
        <f>('Retorno Acumulado'!J477-Picos!J477)/Picos!J477</f>
        <v>-0.19632910047077518</v>
      </c>
    </row>
    <row r="478" spans="1:10">
      <c r="A478" s="3">
        <v>45224</v>
      </c>
      <c r="B478" s="14">
        <f>('Retorno Acumulado'!B478-Picos!B478)/Picos!B478</f>
        <v>0</v>
      </c>
      <c r="C478" s="14">
        <f>('Retorno Acumulado'!C478-Picos!C478)/Picos!C478</f>
        <v>0</v>
      </c>
      <c r="D478" s="14">
        <f>('Retorno Acumulado'!D478-Picos!D478)/Picos!D478</f>
        <v>0</v>
      </c>
      <c r="E478" s="14">
        <f>('Retorno Acumulado'!E478-Picos!E478)/Picos!E478</f>
        <v>0</v>
      </c>
      <c r="F478" s="14">
        <f>('Retorno Acumulado'!F478-Picos!F478)/Picos!F478</f>
        <v>0</v>
      </c>
      <c r="G478" s="14">
        <f>('Retorno Acumulado'!G478-Picos!G478)/Picos!G478</f>
        <v>-0.10058342904749346</v>
      </c>
      <c r="H478" s="14">
        <f>('Retorno Acumulado'!H478-Picos!H478)/Picos!H478</f>
        <v>-0.24540509500280336</v>
      </c>
      <c r="I478" s="14">
        <f>('Retorno Acumulado'!I478-Picos!I478)/Picos!I478</f>
        <v>-0.75159728040654838</v>
      </c>
      <c r="J478" s="14">
        <f>('Retorno Acumulado'!J478-Picos!J478)/Picos!J478</f>
        <v>-0.19675502388619792</v>
      </c>
    </row>
    <row r="479" spans="1:10">
      <c r="A479" s="3">
        <v>45225</v>
      </c>
      <c r="B479" s="14">
        <f>('Retorno Acumulado'!B479-Picos!B479)/Picos!B479</f>
        <v>0</v>
      </c>
      <c r="C479" s="14">
        <f>('Retorno Acumulado'!C479-Picos!C479)/Picos!C479</f>
        <v>0</v>
      </c>
      <c r="D479" s="14">
        <f>('Retorno Acumulado'!D479-Picos!D479)/Picos!D479</f>
        <v>0</v>
      </c>
      <c r="E479" s="14">
        <f>('Retorno Acumulado'!E479-Picos!E479)/Picos!E479</f>
        <v>0</v>
      </c>
      <c r="F479" s="14">
        <f>('Retorno Acumulado'!F479-Picos!F479)/Picos!F479</f>
        <v>0</v>
      </c>
      <c r="G479" s="14">
        <f>('Retorno Acumulado'!G479-Picos!G479)/Picos!G479</f>
        <v>-9.3976314917276385E-2</v>
      </c>
      <c r="H479" s="14">
        <f>('Retorno Acumulado'!H479-Picos!H479)/Picos!H479</f>
        <v>-0.23163562447386707</v>
      </c>
      <c r="I479" s="14">
        <f>('Retorno Acumulado'!I479-Picos!I479)/Picos!I479</f>
        <v>-0.75051772218719526</v>
      </c>
      <c r="J479" s="14">
        <f>('Retorno Acumulado'!J479-Picos!J479)/Picos!J479</f>
        <v>-0.18820094440745128</v>
      </c>
    </row>
    <row r="480" spans="1:10">
      <c r="A480" s="3">
        <v>45226</v>
      </c>
      <c r="B480" s="14">
        <f>('Retorno Acumulado'!B480-Picos!B480)/Picos!B480</f>
        <v>0</v>
      </c>
      <c r="C480" s="14">
        <f>('Retorno Acumulado'!C480-Picos!C480)/Picos!C480</f>
        <v>0</v>
      </c>
      <c r="D480" s="14">
        <f>('Retorno Acumulado'!D480-Picos!D480)/Picos!D480</f>
        <v>0</v>
      </c>
      <c r="E480" s="14">
        <f>('Retorno Acumulado'!E480-Picos!E480)/Picos!E480</f>
        <v>0</v>
      </c>
      <c r="F480" s="14">
        <f>('Retorno Acumulado'!F480-Picos!F480)/Picos!F480</f>
        <v>0</v>
      </c>
      <c r="G480" s="14">
        <f>('Retorno Acumulado'!G480-Picos!G480)/Picos!G480</f>
        <v>-8.3712725813576819E-2</v>
      </c>
      <c r="H480" s="14">
        <f>('Retorno Acumulado'!H480-Picos!H480)/Picos!H480</f>
        <v>-0.21602799258667976</v>
      </c>
      <c r="I480" s="14">
        <f>('Retorno Acumulado'!I480-Picos!I480)/Picos!I480</f>
        <v>-0.74919470977233893</v>
      </c>
      <c r="J480" s="14">
        <f>('Retorno Acumulado'!J480-Picos!J480)/Picos!J480</f>
        <v>-0.18091161625584015</v>
      </c>
    </row>
    <row r="481" spans="1:10">
      <c r="A481" s="3">
        <v>45229</v>
      </c>
      <c r="B481" s="14">
        <f>('Retorno Acumulado'!B481-Picos!B481)/Picos!B481</f>
        <v>0</v>
      </c>
      <c r="C481" s="14">
        <f>('Retorno Acumulado'!C481-Picos!C481)/Picos!C481</f>
        <v>0</v>
      </c>
      <c r="D481" s="14">
        <f>('Retorno Acumulado'!D481-Picos!D481)/Picos!D481</f>
        <v>0</v>
      </c>
      <c r="E481" s="14">
        <f>('Retorno Acumulado'!E481-Picos!E481)/Picos!E481</f>
        <v>0</v>
      </c>
      <c r="F481" s="14">
        <f>('Retorno Acumulado'!F481-Picos!F481)/Picos!F481</f>
        <v>0</v>
      </c>
      <c r="G481" s="14">
        <f>('Retorno Acumulado'!G481-Picos!G481)/Picos!G481</f>
        <v>-8.3907763356931439E-2</v>
      </c>
      <c r="H481" s="14">
        <f>('Retorno Acumulado'!H481-Picos!H481)/Picos!H481</f>
        <v>-0.21335386406939302</v>
      </c>
      <c r="I481" s="14">
        <f>('Retorno Acumulado'!I481-Picos!I481)/Picos!I481</f>
        <v>-0.75075053143976167</v>
      </c>
      <c r="J481" s="14">
        <f>('Retorno Acumulado'!J481-Picos!J481)/Picos!J481</f>
        <v>-0.18395508951554887</v>
      </c>
    </row>
    <row r="482" spans="1:10">
      <c r="A482" s="3">
        <v>45230</v>
      </c>
      <c r="B482" s="14">
        <f>('Retorno Acumulado'!B482-Picos!B482)/Picos!B482</f>
        <v>0</v>
      </c>
      <c r="C482" s="14">
        <f>('Retorno Acumulado'!C482-Picos!C482)/Picos!C482</f>
        <v>-1.3147000000000148E-2</v>
      </c>
      <c r="D482" s="14">
        <f>('Retorno Acumulado'!D482-Picos!D482)/Picos!D482</f>
        <v>-9.9999999999989507E-4</v>
      </c>
      <c r="E482" s="14">
        <f>('Retorno Acumulado'!E482-Picos!E482)/Picos!E482</f>
        <v>-1.4146999999999956E-2</v>
      </c>
      <c r="F482" s="14">
        <f>('Retorno Acumulado'!F482-Picos!F482)/Picos!F482</f>
        <v>-2.0000000000000738E-3</v>
      </c>
      <c r="G482" s="14">
        <f>('Retorno Acumulado'!G482-Picos!G482)/Picos!G482</f>
        <v>-9.7783812465364051E-2</v>
      </c>
      <c r="H482" s="14">
        <f>('Retorno Acumulado'!H482-Picos!H482)/Picos!H482</f>
        <v>-0.21728709474904614</v>
      </c>
      <c r="I482" s="14">
        <f>('Retorno Acumulado'!I482-Picos!I482)/Picos!I482</f>
        <v>-0.75527366154572428</v>
      </c>
      <c r="J482" s="14">
        <f>('Retorno Acumulado'!J482-Picos!J482)/Picos!J482</f>
        <v>-0.17872367236002532</v>
      </c>
    </row>
    <row r="483" spans="1:10">
      <c r="A483" s="3">
        <v>45231</v>
      </c>
      <c r="B483" s="14">
        <f>('Retorno Acumulado'!B483-Picos!B483)/Picos!B483</f>
        <v>-2.9179999999999567E-3</v>
      </c>
      <c r="C483" s="14">
        <f>('Retorno Acumulado'!C483-Picos!C483)/Picos!C483</f>
        <v>-8.8266579639834954E-3</v>
      </c>
      <c r="D483" s="14">
        <f>('Retorno Acumulado'!D483-Picos!D483)/Picos!D483</f>
        <v>-4.9140819999999178E-3</v>
      </c>
      <c r="E483" s="14">
        <f>('Retorno Acumulado'!E483-Picos!E483)/Picos!E483</f>
        <v>-1.1806093023058035E-2</v>
      </c>
      <c r="F483" s="14">
        <f>('Retorno Acumulado'!F483-Picos!F483)/Picos!F483</f>
        <v>-6.9081640000000551E-3</v>
      </c>
      <c r="G483" s="14">
        <f>('Retorno Acumulado'!G483-Picos!G483)/Picos!G483</f>
        <v>-9.7447195818266705E-2</v>
      </c>
      <c r="H483" s="14">
        <f>('Retorno Acumulado'!H483-Picos!H483)/Picos!H483</f>
        <v>-0.2234846155328232</v>
      </c>
      <c r="I483" s="14">
        <f>('Retorno Acumulado'!I483-Picos!I483)/Picos!I483</f>
        <v>-0.75664880282113156</v>
      </c>
      <c r="J483" s="14">
        <f>('Retorno Acumulado'!J483-Picos!J483)/Picos!J483</f>
        <v>-0.18201017817022028</v>
      </c>
    </row>
    <row r="484" spans="1:10">
      <c r="A484" s="3">
        <v>45233</v>
      </c>
      <c r="B484" s="14">
        <f>('Retorno Acumulado'!B484-Picos!B484)/Picos!B484</f>
        <v>-9.8366091999986202E-4</v>
      </c>
      <c r="C484" s="14">
        <f>('Retorno Acumulado'!C484-Picos!C484)/Picos!C484</f>
        <v>-1.3352450629812775E-2</v>
      </c>
      <c r="D484" s="14">
        <f>('Retorno Acumulado'!D484-Picos!D484)/Picos!D484</f>
        <v>-3.9787012370799627E-3</v>
      </c>
      <c r="E484" s="14">
        <f>('Retorno Acumulado'!E484-Picos!E484)/Picos!E484</f>
        <v>-1.8289242943492146E-2</v>
      </c>
      <c r="F484" s="14">
        <f>('Retorno Acumulado'!F484-Picos!F484)/Picos!F484</f>
        <v>-6.9677495101600831E-3</v>
      </c>
      <c r="G484" s="14">
        <f>('Retorno Acumulado'!G484-Picos!G484)/Picos!G484</f>
        <v>-0.10516683287391378</v>
      </c>
      <c r="H484" s="14">
        <f>('Retorno Acumulado'!H484-Picos!H484)/Picos!H484</f>
        <v>-0.22586075260929275</v>
      </c>
      <c r="I484" s="14">
        <f>('Retorno Acumulado'!I484-Picos!I484)/Picos!I484</f>
        <v>-0.76018193149810476</v>
      </c>
      <c r="J484" s="14">
        <f>('Retorno Acumulado'!J484-Picos!J484)/Picos!J484</f>
        <v>-0.16973797619156239</v>
      </c>
    </row>
    <row r="485" spans="1:10">
      <c r="A485" s="3">
        <v>45236</v>
      </c>
      <c r="B485" s="14">
        <f>('Retorno Acumulado'!B485-Picos!B485)/Picos!B485</f>
        <v>0</v>
      </c>
      <c r="C485" s="14">
        <f>('Retorno Acumulado'!C485-Picos!C485)/Picos!C485</f>
        <v>0</v>
      </c>
      <c r="D485" s="14">
        <f>('Retorno Acumulado'!D485-Picos!D485)/Picos!D485</f>
        <v>0</v>
      </c>
      <c r="E485" s="14">
        <f>('Retorno Acumulado'!E485-Picos!E485)/Picos!E485</f>
        <v>-3.785672140090993E-3</v>
      </c>
      <c r="F485" s="14">
        <f>('Retorno Acumulado'!F485-Picos!F485)/Picos!F485</f>
        <v>0</v>
      </c>
      <c r="G485" s="14">
        <f>('Retorno Acumulado'!G485-Picos!G485)/Picos!G485</f>
        <v>-9.3748718680758222E-2</v>
      </c>
      <c r="H485" s="14">
        <f>('Retorno Acumulado'!H485-Picos!H485)/Picos!H485</f>
        <v>-0.22470625140035161</v>
      </c>
      <c r="I485" s="14">
        <f>('Retorno Acumulado'!I485-Picos!I485)/Picos!I485</f>
        <v>-0.7585677457188531</v>
      </c>
      <c r="J485" s="14">
        <f>('Retorno Acumulado'!J485-Picos!J485)/Picos!J485</f>
        <v>-0.15969663658406502</v>
      </c>
    </row>
    <row r="486" spans="1:10">
      <c r="A486" s="3">
        <v>45237</v>
      </c>
      <c r="B486" s="14">
        <f>('Retorno Acumulado'!B486-Picos!B486)/Picos!B486</f>
        <v>0</v>
      </c>
      <c r="C486" s="14">
        <f>('Retorno Acumulado'!C486-Picos!C486)/Picos!C486</f>
        <v>0</v>
      </c>
      <c r="D486" s="14">
        <f>('Retorno Acumulado'!D486-Picos!D486)/Picos!D486</f>
        <v>0</v>
      </c>
      <c r="E486" s="14">
        <f>('Retorno Acumulado'!E486-Picos!E486)/Picos!E486</f>
        <v>0</v>
      </c>
      <c r="F486" s="14">
        <f>('Retorno Acumulado'!F486-Picos!F486)/Picos!F486</f>
        <v>0</v>
      </c>
      <c r="G486" s="14">
        <f>('Retorno Acumulado'!G486-Picos!G486)/Picos!G486</f>
        <v>-8.1504283004165054E-2</v>
      </c>
      <c r="H486" s="14">
        <f>('Retorno Acumulado'!H486-Picos!H486)/Picos!H486</f>
        <v>-0.21939200040057527</v>
      </c>
      <c r="I486" s="14">
        <f>('Retorno Acumulado'!I486-Picos!I486)/Picos!I486</f>
        <v>-0.75676196383621519</v>
      </c>
      <c r="J486" s="14">
        <f>('Retorno Acumulado'!J486-Picos!J486)/Picos!J486</f>
        <v>-0.15137517565219688</v>
      </c>
    </row>
    <row r="487" spans="1:10">
      <c r="A487" s="3">
        <v>45238</v>
      </c>
      <c r="B487" s="14">
        <f>('Retorno Acumulado'!B487-Picos!B487)/Picos!B487</f>
        <v>0</v>
      </c>
      <c r="C487" s="14">
        <f>('Retorno Acumulado'!C487-Picos!C487)/Picos!C487</f>
        <v>-2.2105810531666523E-2</v>
      </c>
      <c r="D487" s="14">
        <f>('Retorno Acumulado'!D487-Picos!D487)/Picos!D487</f>
        <v>0</v>
      </c>
      <c r="E487" s="14">
        <f>('Retorno Acumulado'!E487-Picos!E487)/Picos!E487</f>
        <v>-2.4082647865000022E-2</v>
      </c>
      <c r="F487" s="14">
        <f>('Retorno Acumulado'!F487-Picos!F487)/Picos!F487</f>
        <v>0</v>
      </c>
      <c r="G487" s="14">
        <f>('Retorno Acumulado'!G487-Picos!G487)/Picos!G487</f>
        <v>-0.10543797155451651</v>
      </c>
      <c r="H487" s="14">
        <f>('Retorno Acumulado'!H487-Picos!H487)/Picos!H487</f>
        <v>-0.19623212343482427</v>
      </c>
      <c r="I487" s="14">
        <f>('Retorno Acumulado'!I487-Picos!I487)/Picos!I487</f>
        <v>-0.76453828317089945</v>
      </c>
      <c r="J487" s="14">
        <f>('Retorno Acumulado'!J487-Picos!J487)/Picos!J487</f>
        <v>-0.1559545599904105</v>
      </c>
    </row>
    <row r="488" spans="1:10">
      <c r="A488" s="3">
        <v>45239</v>
      </c>
      <c r="B488" s="14">
        <f>('Retorno Acumulado'!B488-Picos!B488)/Picos!B488</f>
        <v>0</v>
      </c>
      <c r="C488" s="14">
        <f>('Retorno Acumulado'!C488-Picos!C488)/Picos!C488</f>
        <v>-1.7193567837374031E-2</v>
      </c>
      <c r="D488" s="14">
        <f>('Retorno Acumulado'!D488-Picos!D488)/Picos!D488</f>
        <v>0</v>
      </c>
      <c r="E488" s="14">
        <f>('Retorno Acumulado'!E488-Picos!E488)/Picos!E488</f>
        <v>-2.1136090355298433E-2</v>
      </c>
      <c r="F488" s="14">
        <f>('Retorno Acumulado'!F488-Picos!F488)/Picos!F488</f>
        <v>0</v>
      </c>
      <c r="G488" s="14">
        <f>('Retorno Acumulado'!G488-Picos!G488)/Picos!G488</f>
        <v>-0.10452797608195266</v>
      </c>
      <c r="H488" s="14">
        <f>('Retorno Acumulado'!H488-Picos!H488)/Picos!H488</f>
        <v>-0.19623212343482427</v>
      </c>
      <c r="I488" s="14">
        <f>('Retorno Acumulado'!I488-Picos!I488)/Picos!I488</f>
        <v>-0.76571012868667321</v>
      </c>
      <c r="J488" s="14">
        <f>('Retorno Acumulado'!J488-Picos!J488)/Picos!J488</f>
        <v>-0.16029133937077686</v>
      </c>
    </row>
    <row r="489" spans="1:10">
      <c r="A489" s="3">
        <v>45240</v>
      </c>
      <c r="B489" s="14">
        <f>('Retorno Acumulado'!B489-Picos!B489)/Picos!B489</f>
        <v>-7.9455293499998726E-3</v>
      </c>
      <c r="C489" s="14">
        <f>('Retorno Acumulado'!C489-Picos!C489)/Picos!C489</f>
        <v>-2.4434551384451639E-2</v>
      </c>
      <c r="D489" s="14">
        <f>('Retorno Acumulado'!D489-Picos!D489)/Picos!D489</f>
        <v>-9.9365810166667061E-3</v>
      </c>
      <c r="E489" s="14">
        <f>('Retorno Acumulado'!E489-Picos!E489)/Picos!E489</f>
        <v>-3.0297561220936131E-2</v>
      </c>
      <c r="F489" s="14">
        <f>('Retorno Acumulado'!F489-Picos!F489)/Picos!F489</f>
        <v>-1.1925632683333482E-2</v>
      </c>
      <c r="G489" s="14">
        <f>('Retorno Acumulado'!G489-Picos!G489)/Picos!G489</f>
        <v>-0.11469061591306955</v>
      </c>
      <c r="H489" s="14">
        <f>('Retorno Acumulado'!H489-Picos!H489)/Picos!H489</f>
        <v>-0.21060412618236984</v>
      </c>
      <c r="I489" s="14">
        <f>('Retorno Acumulado'!I489-Picos!I489)/Picos!I489</f>
        <v>-0.76976470437001199</v>
      </c>
      <c r="J489" s="14">
        <f>('Retorno Acumulado'!J489-Picos!J489)/Picos!J489</f>
        <v>-0.15875763078888114</v>
      </c>
    </row>
    <row r="490" spans="1:10">
      <c r="A490" s="3">
        <v>45243</v>
      </c>
      <c r="B490" s="14">
        <f>('Retorno Acumulado'!B490-Picos!B490)/Picos!B490</f>
        <v>-7.9455293499998726E-3</v>
      </c>
      <c r="C490" s="14">
        <f>('Retorno Acumulado'!C490-Picos!C490)/Picos!C490</f>
        <v>-2.838120140682578E-2</v>
      </c>
      <c r="D490" s="14">
        <f>('Retorno Acumulado'!D490-Picos!D490)/Picos!D490</f>
        <v>-9.9365810166667061E-3</v>
      </c>
      <c r="E490" s="14">
        <f>('Retorno Acumulado'!E490-Picos!E490)/Picos!E490</f>
        <v>-3.5190194875795791E-2</v>
      </c>
      <c r="F490" s="14">
        <f>('Retorno Acumulado'!F490-Picos!F490)/Picos!F490</f>
        <v>-1.1925632683333482E-2</v>
      </c>
      <c r="G490" s="14">
        <f>('Retorno Acumulado'!G490-Picos!G490)/Picos!G490</f>
        <v>-0.12004275379456701</v>
      </c>
      <c r="H490" s="14">
        <f>('Retorno Acumulado'!H490-Picos!H490)/Picos!H490</f>
        <v>-0.21060412618236984</v>
      </c>
      <c r="I490" s="14">
        <f>('Retorno Acumulado'!I490-Picos!I490)/Picos!I490</f>
        <v>-0.77184729773663296</v>
      </c>
      <c r="J490" s="14">
        <f>('Retorno Acumulado'!J490-Picos!J490)/Picos!J490</f>
        <v>-0.15472487367229984</v>
      </c>
    </row>
    <row r="491" spans="1:10">
      <c r="A491" s="3">
        <v>45244</v>
      </c>
      <c r="B491" s="14">
        <f>('Retorno Acumulado'!B491-Picos!B491)/Picos!B491</f>
        <v>-1.9175089930522717E-2</v>
      </c>
      <c r="C491" s="14">
        <f>('Retorno Acumulado'!C491-Picos!C491)/Picos!C491</f>
        <v>-1.9523358404521535E-3</v>
      </c>
      <c r="D491" s="14">
        <f>('Retorno Acumulado'!D491-Picos!D491)/Picos!D491</f>
        <v>-2.3111533639525172E-2</v>
      </c>
      <c r="E491" s="14">
        <f>('Retorno Acumulado'!E491-Picos!E491)/Picos!E491</f>
        <v>-1.0901263417843582E-2</v>
      </c>
      <c r="F491" s="14">
        <f>('Retorno Acumulado'!F491-Picos!F491)/Picos!F491</f>
        <v>-2.7036116640370152E-2</v>
      </c>
      <c r="G491" s="14">
        <f>('Retorno Acumulado'!G491-Picos!G491)/Picos!G491</f>
        <v>-9.9671022613734242E-2</v>
      </c>
      <c r="H491" s="14">
        <f>('Retorno Acumulado'!H491-Picos!H491)/Picos!H491</f>
        <v>-0.22736923878441104</v>
      </c>
      <c r="I491" s="14">
        <f>('Retorno Acumulado'!I491-Picos!I491)/Picos!I491</f>
        <v>-0.76794799459506624</v>
      </c>
      <c r="J491" s="14">
        <f>('Retorno Acumulado'!J491-Picos!J491)/Picos!J491</f>
        <v>-0.15679381953337948</v>
      </c>
    </row>
    <row r="492" spans="1:10">
      <c r="A492" s="3">
        <v>45245</v>
      </c>
      <c r="B492" s="14">
        <f>('Retorno Acumulado'!B492-Picos!B492)/Picos!B492</f>
        <v>-5.8350217663607699E-2</v>
      </c>
      <c r="C492" s="14">
        <f>('Retorno Acumulado'!C492-Picos!C492)/Picos!C492</f>
        <v>-6.5237927990400586E-3</v>
      </c>
      <c r="D492" s="14">
        <f>('Retorno Acumulado'!D492-Picos!D492)/Picos!D492</f>
        <v>-6.3106324340789333E-2</v>
      </c>
      <c r="E492" s="14">
        <f>('Retorno Acumulado'!E492-Picos!E492)/Picos!E492</f>
        <v>-1.7404436427977319E-2</v>
      </c>
      <c r="F492" s="14">
        <f>('Retorno Acumulado'!F492-Picos!F492)/Picos!F492</f>
        <v>-6.7843194872356433E-2</v>
      </c>
      <c r="G492" s="14">
        <f>('Retorno Acumulado'!G492-Picos!G492)/Picos!G492</f>
        <v>-0.10738440643863474</v>
      </c>
      <c r="H492" s="14">
        <f>('Retorno Acumulado'!H492-Picos!H492)/Picos!H492</f>
        <v>-0.26209203782420082</v>
      </c>
      <c r="I492" s="14">
        <f>('Retorno Acumulado'!I492-Picos!I492)/Picos!I492</f>
        <v>-0.77132032238864656</v>
      </c>
      <c r="J492" s="14">
        <f>('Retorno Acumulado'!J492-Picos!J492)/Picos!J492</f>
        <v>-0.1343374606978984</v>
      </c>
    </row>
    <row r="493" spans="1:10">
      <c r="A493" s="3">
        <v>45246</v>
      </c>
      <c r="B493" s="14">
        <f>('Retorno Acumulado'!B493-Picos!B493)/Picos!B493</f>
        <v>-5.8350217663607699E-2</v>
      </c>
      <c r="C493" s="14">
        <f>('Retorno Acumulado'!C493-Picos!C493)/Picos!C493</f>
        <v>-4.7730928104689902E-5</v>
      </c>
      <c r="D493" s="14">
        <f>('Retorno Acumulado'!D493-Picos!D493)/Picos!D493</f>
        <v>-6.404321801644855E-2</v>
      </c>
      <c r="E493" s="14">
        <f>('Retorno Acumulado'!E493-Picos!E493)/Picos!E493</f>
        <v>-1.2969904251224377E-2</v>
      </c>
      <c r="F493" s="14">
        <f>('Retorno Acumulado'!F493-Picos!F493)/Picos!F493</f>
        <v>-6.9707508482611716E-2</v>
      </c>
      <c r="G493" s="14">
        <f>('Retorno Acumulado'!G493-Picos!G493)/Picos!G493</f>
        <v>-0.1051443235283968</v>
      </c>
      <c r="H493" s="14">
        <f>('Retorno Acumulado'!H493-Picos!H493)/Picos!H493</f>
        <v>-0.26578157763507987</v>
      </c>
      <c r="I493" s="14">
        <f>('Retorno Acumulado'!I493-Picos!I493)/Picos!I493</f>
        <v>-0.77211817485591672</v>
      </c>
      <c r="J493" s="14">
        <f>('Retorno Acumulado'!J493-Picos!J493)/Picos!J493</f>
        <v>-0.12869289451212854</v>
      </c>
    </row>
    <row r="494" spans="1:10">
      <c r="A494" s="3">
        <v>45247</v>
      </c>
      <c r="B494" s="14">
        <f>('Retorno Acumulado'!B494-Picos!B494)/Picos!B494</f>
        <v>-6.1312020112316436E-2</v>
      </c>
      <c r="C494" s="14">
        <f>('Retorno Acumulado'!C494-Picos!C494)/Picos!C494</f>
        <v>-7.8086461890204198E-3</v>
      </c>
      <c r="D494" s="14">
        <f>('Retorno Acumulado'!D494-Picos!D494)/Picos!D494</f>
        <v>-6.885514779250114E-2</v>
      </c>
      <c r="E494" s="14">
        <f>('Retorno Acumulado'!E494-Picos!E494)/Picos!E494</f>
        <v>-2.2595939371749744E-2</v>
      </c>
      <c r="F494" s="14">
        <f>('Retorno Acumulado'!F494-Picos!F494)/Picos!F494</f>
        <v>-7.6345185102067947E-2</v>
      </c>
      <c r="G494" s="14">
        <f>('Retorno Acumulado'!G494-Picos!G494)/Picos!G494</f>
        <v>-0.11565150692856777</v>
      </c>
      <c r="H494" s="14">
        <f>('Retorno Acumulado'!H494-Picos!H494)/Picos!H494</f>
        <v>-0.27540322126759276</v>
      </c>
      <c r="I494" s="14">
        <f>('Retorno Acumulado'!I494-Picos!I494)/Picos!I494</f>
        <v>-0.77615110873599513</v>
      </c>
      <c r="J494" s="14">
        <f>('Retorno Acumulado'!J494-Picos!J494)/Picos!J494</f>
        <v>-0.13229111069268593</v>
      </c>
    </row>
    <row r="495" spans="1:10">
      <c r="A495" s="3">
        <v>45251</v>
      </c>
      <c r="B495" s="14">
        <f>('Retorno Acumulado'!B495-Picos!B495)/Picos!B495</f>
        <v>-6.0147108329275709E-2</v>
      </c>
      <c r="C495" s="14">
        <f>('Retorno Acumulado'!C495-Picos!C495)/Picos!C495</f>
        <v>0</v>
      </c>
      <c r="D495" s="14">
        <f>('Retorno Acumulado'!D495-Picos!D495)/Picos!D495</f>
        <v>-6.8630741883119184E-2</v>
      </c>
      <c r="E495" s="14">
        <f>('Retorno Acumulado'!E495-Picos!E495)/Picos!E495</f>
        <v>-1.0432145837231198E-2</v>
      </c>
      <c r="F495" s="14">
        <f>('Retorno Acumulado'!F495-Picos!F495)/Picos!F495</f>
        <v>-7.7046239106575501E-2</v>
      </c>
      <c r="G495" s="14">
        <f>('Retorno Acumulado'!G495-Picos!G495)/Picos!G495</f>
        <v>-0.10553013842536527</v>
      </c>
      <c r="H495" s="14">
        <f>('Retorno Acumulado'!H495-Picos!H495)/Picos!H495</f>
        <v>-0.27812698055884777</v>
      </c>
      <c r="I495" s="14">
        <f>('Retorno Acumulado'!I495-Picos!I495)/Picos!I495</f>
        <v>-0.77426070484927056</v>
      </c>
      <c r="J495" s="14">
        <f>('Retorno Acumulado'!J495-Picos!J495)/Picos!J495</f>
        <v>-0.12876284255020376</v>
      </c>
    </row>
    <row r="496" spans="1:10">
      <c r="A496" s="3">
        <v>45252</v>
      </c>
      <c r="B496" s="14">
        <f>('Retorno Acumulado'!B496-Picos!B496)/Picos!B496</f>
        <v>-6.9862190075873756E-2</v>
      </c>
      <c r="C496" s="14">
        <f>('Retorno Acumulado'!C496-Picos!C496)/Picos!C496</f>
        <v>-1.8652565394998678E-3</v>
      </c>
      <c r="D496" s="14">
        <f>('Retorno Acumulado'!D496-Picos!D496)/Picos!D496</f>
        <v>-8.0110287453287327E-2</v>
      </c>
      <c r="E496" s="14">
        <f>('Retorno Acumulado'!E496-Picos!E496)/Picos!E496</f>
        <v>-1.4254249540141914E-2</v>
      </c>
      <c r="F496" s="14">
        <f>('Retorno Acumulado'!F496-Picos!F496)/Picos!F496</f>
        <v>-9.0255636127587566E-2</v>
      </c>
      <c r="G496" s="14">
        <f>('Retorno Acumulado'!G496-Picos!G496)/Picos!G496</f>
        <v>-0.11076952877025512</v>
      </c>
      <c r="H496" s="14">
        <f>('Retorno Acumulado'!H496-Picos!H496)/Picos!H496</f>
        <v>-0.29275213349596035</v>
      </c>
      <c r="I496" s="14">
        <f>('Retorno Acumulado'!I496-Picos!I496)/Picos!I496</f>
        <v>-0.77693141692163037</v>
      </c>
      <c r="J496" s="14">
        <f>('Retorno Acumulado'!J496-Picos!J496)/Picos!J496</f>
        <v>-0.12814362602169438</v>
      </c>
    </row>
    <row r="497" spans="1:10">
      <c r="A497" s="3">
        <v>45253</v>
      </c>
      <c r="B497" s="14">
        <f>('Retorno Acumulado'!B497-Picos!B497)/Picos!B497</f>
        <v>-5.536459710149149E-2</v>
      </c>
      <c r="C497" s="14">
        <f>('Retorno Acumulado'!C497-Picos!C497)/Picos!C497</f>
        <v>-2.0228997404939382E-3</v>
      </c>
      <c r="D497" s="14">
        <f>('Retorno Acumulado'!D497-Picos!D497)/Picos!D497</f>
        <v>-6.6692316161224674E-2</v>
      </c>
      <c r="E497" s="14">
        <f>('Retorno Acumulado'!E497-Picos!E497)/Picos!E497</f>
        <v>-1.6380294437072652E-2</v>
      </c>
      <c r="F497" s="14">
        <f>('Retorno Acumulado'!F497-Picos!F497)/Picos!F497</f>
        <v>-7.7895394327835057E-2</v>
      </c>
      <c r="G497" s="14">
        <f>('Retorno Acumulado'!G497-Picos!G497)/Picos!G497</f>
        <v>-0.11446307095369583</v>
      </c>
      <c r="H497" s="14">
        <f>('Retorno Acumulado'!H497-Picos!H497)/Picos!H497</f>
        <v>-0.28526485395721529</v>
      </c>
      <c r="I497" s="14">
        <f>('Retorno Acumulado'!I497-Picos!I497)/Picos!I497</f>
        <v>-0.77919159025432794</v>
      </c>
      <c r="J497" s="14">
        <f>('Retorno Acumulado'!J497-Picos!J497)/Picos!J497</f>
        <v>-0.12632095970841203</v>
      </c>
    </row>
    <row r="498" spans="1:10">
      <c r="A498" s="3">
        <v>45254</v>
      </c>
      <c r="B498" s="14">
        <f>('Retorno Acumulado'!B498-Picos!B498)/Picos!B498</f>
        <v>-5.5518100354462502E-2</v>
      </c>
      <c r="C498" s="14">
        <f>('Retorno Acumulado'!C498-Picos!C498)/Picos!C498</f>
        <v>-1.7544439005240653E-3</v>
      </c>
      <c r="D498" s="14">
        <f>('Retorno Acumulado'!D498-Picos!D498)/Picos!D498</f>
        <v>-6.7777286343687168E-2</v>
      </c>
      <c r="E498" s="14">
        <f>('Retorno Acumulado'!E498-Picos!E498)/Picos!E498</f>
        <v>-1.7099320441839171E-2</v>
      </c>
      <c r="F498" s="14">
        <f>('Retorno Acumulado'!F498-Picos!F498)/Picos!F498</f>
        <v>-7.9889445537601134E-2</v>
      </c>
      <c r="G498" s="14">
        <f>('Retorno Acumulado'!G498-Picos!G498)/Picos!G498</f>
        <v>-0.11599593537787489</v>
      </c>
      <c r="H498" s="14">
        <f>('Retorno Acumulado'!H498-Picos!H498)/Picos!H498</f>
        <v>-0.28895467414866111</v>
      </c>
      <c r="I498" s="14">
        <f>('Retorno Acumulado'!I498-Picos!I498)/Picos!I498</f>
        <v>-0.78023623484083471</v>
      </c>
      <c r="J498" s="14">
        <f>('Retorno Acumulado'!J498-Picos!J498)/Picos!J498</f>
        <v>-0.12208106757148793</v>
      </c>
    </row>
    <row r="499" spans="1:10">
      <c r="A499" s="3">
        <v>45257</v>
      </c>
      <c r="B499" s="14">
        <f>('Retorno Acumulado'!B499-Picos!B499)/Picos!B499</f>
        <v>-6.3806401264801874E-2</v>
      </c>
      <c r="C499" s="14">
        <f>('Retorno Acumulado'!C499-Picos!C499)/Picos!C499</f>
        <v>-7.4561094112561635E-3</v>
      </c>
      <c r="D499" s="14">
        <f>('Retorno Acumulado'!D499-Picos!D499)/Picos!D499</f>
        <v>-7.6890229481034494E-2</v>
      </c>
      <c r="E499" s="14">
        <f>('Retorno Acumulado'!E499-Picos!E499)/Picos!E499</f>
        <v>-2.4672537588779953E-2</v>
      </c>
      <c r="F499" s="14">
        <f>('Retorno Acumulado'!F499-Picos!F499)/Picos!F499</f>
        <v>-8.9804096817210688E-2</v>
      </c>
      <c r="G499" s="14">
        <f>('Retorno Acumulado'!G499-Picos!G499)/Picos!G499</f>
        <v>-0.12456745744155238</v>
      </c>
      <c r="H499" s="14">
        <f>('Retorno Acumulado'!H499-Picos!H499)/Picos!H499</f>
        <v>-0.29874967903492627</v>
      </c>
      <c r="I499" s="14">
        <f>('Retorno Acumulado'!I499-Picos!I499)/Picos!I499</f>
        <v>-0.78367731540038899</v>
      </c>
      <c r="J499" s="14">
        <f>('Retorno Acumulado'!J499-Picos!J499)/Picos!J499</f>
        <v>-0.12256272771798492</v>
      </c>
    </row>
    <row r="500" spans="1:10">
      <c r="A500" s="3">
        <v>45258</v>
      </c>
      <c r="B500" s="14">
        <f>('Retorno Acumulado'!B500-Picos!B500)/Picos!B500</f>
        <v>-6.3806401264801874E-2</v>
      </c>
      <c r="C500" s="14">
        <f>('Retorno Acumulado'!C500-Picos!C500)/Picos!C500</f>
        <v>-1.9136772665686998E-3</v>
      </c>
      <c r="D500" s="14">
        <f>('Retorno Acumulado'!D500-Picos!D500)/Picos!D500</f>
        <v>-7.7813339251553468E-2</v>
      </c>
      <c r="E500" s="14">
        <f>('Retorno Acumulado'!E500-Picos!E500)/Picos!E500</f>
        <v>-2.118136545696735E-2</v>
      </c>
      <c r="F500" s="14">
        <f>('Retorno Acumulado'!F500-Picos!F500)/Picos!F500</f>
        <v>-9.1624488623576278E-2</v>
      </c>
      <c r="G500" s="14">
        <f>('Retorno Acumulado'!G500-Picos!G500)/Picos!G500</f>
        <v>-0.12318698194429147</v>
      </c>
      <c r="H500" s="14">
        <f>('Retorno Acumulado'!H500-Picos!H500)/Picos!H500</f>
        <v>-0.30225593063975165</v>
      </c>
      <c r="I500" s="14">
        <f>('Retorno Acumulado'!I500-Picos!I500)/Picos!I500</f>
        <v>-0.78463320952851545</v>
      </c>
      <c r="J500" s="14">
        <f>('Retorno Acumulado'!J500-Picos!J500)/Picos!J500</f>
        <v>-0.13415797138330698</v>
      </c>
    </row>
    <row r="501" spans="1:10">
      <c r="A501" s="3">
        <v>45259</v>
      </c>
      <c r="B501" s="14">
        <f>('Retorno Acumulado'!B501-Picos!B501)/Picos!B501</f>
        <v>-5.6456678165105925E-2</v>
      </c>
      <c r="C501" s="14">
        <f>('Retorno Acumulado'!C501-Picos!C501)/Picos!C501</f>
        <v>0</v>
      </c>
      <c r="D501" s="14">
        <f>('Retorno Acumulado'!D501-Picos!D501)/Picos!D501</f>
        <v>-7.2424260720375125E-2</v>
      </c>
      <c r="E501" s="14">
        <f>('Retorno Acumulado'!E501-Picos!E501)/Picos!E501</f>
        <v>-1.6762966534395882E-2</v>
      </c>
      <c r="F501" s="14">
        <f>('Retorno Acumulado'!F501-Picos!F501)/Picos!F501</f>
        <v>-8.8137267309075798E-2</v>
      </c>
      <c r="G501" s="14">
        <f>('Retorno Acumulado'!G501-Picos!G501)/Picos!G501</f>
        <v>-0.12098574228604578</v>
      </c>
      <c r="H501" s="14">
        <f>('Retorno Acumulado'!H501-Picos!H501)/Picos!H501</f>
        <v>-0.30376553867884298</v>
      </c>
      <c r="I501" s="14">
        <f>('Retorno Acumulado'!I501-Picos!I501)/Picos!I501</f>
        <v>-0.78538441598842201</v>
      </c>
      <c r="J501" s="14">
        <f>('Retorno Acumulado'!J501-Picos!J501)/Picos!J501</f>
        <v>-0.13125635200245914</v>
      </c>
    </row>
    <row r="502" spans="1:10">
      <c r="A502" s="3">
        <v>45260</v>
      </c>
      <c r="B502" s="14">
        <f>('Retorno Acumulado'!B502-Picos!B502)/Picos!B502</f>
        <v>-2.3193001897138743E-2</v>
      </c>
      <c r="C502" s="14">
        <f>('Retorno Acumulado'!C502-Picos!C502)/Picos!C502</f>
        <v>-8.0119684600001139E-3</v>
      </c>
      <c r="D502" s="14">
        <f>('Retorno Acumulado'!D502-Picos!D502)/Picos!D502</f>
        <v>-4.0651081347090903E-2</v>
      </c>
      <c r="E502" s="14">
        <f>('Retorno Acumulado'!E502-Picos!E502)/Picos!E502</f>
        <v>-2.6598228038219346E-2</v>
      </c>
      <c r="F502" s="14">
        <f>('Retorno Acumulado'!F502-Picos!F502)/Picos!F502</f>
        <v>-5.7814183996171886E-2</v>
      </c>
      <c r="G502" s="14">
        <f>('Retorno Acumulado'!G502-Picos!G502)/Picos!G502</f>
        <v>-0.13152680431564351</v>
      </c>
      <c r="H502" s="14">
        <f>('Retorno Acumulado'!H502-Picos!H502)/Picos!H502</f>
        <v>-0.28270166128603275</v>
      </c>
      <c r="I502" s="14">
        <f>('Retorno Acumulado'!I502-Picos!I502)/Picos!I502</f>
        <v>-0.78923608505952048</v>
      </c>
      <c r="J502" s="14">
        <f>('Retorno Acumulado'!J502-Picos!J502)/Picos!J502</f>
        <v>-0.12280757260462082</v>
      </c>
    </row>
    <row r="503" spans="1:10">
      <c r="A503" s="3">
        <v>45261</v>
      </c>
      <c r="B503" s="14">
        <f>('Retorno Acumulado'!B503-Picos!B503)/Picos!B503</f>
        <v>-1.2991499129539508E-2</v>
      </c>
      <c r="C503" s="14">
        <f>('Retorno Acumulado'!C503-Picos!C503)/Picos!C503</f>
        <v>-6.8402749403220489E-3</v>
      </c>
      <c r="D503" s="14">
        <f>('Retorno Acumulado'!D503-Picos!D503)/Picos!D503</f>
        <v>-3.2559684978403246E-2</v>
      </c>
      <c r="E503" s="14">
        <f>('Retorno Acumulado'!E503-Picos!E503)/Picos!E503</f>
        <v>-2.7395472988197285E-2</v>
      </c>
      <c r="F503" s="14">
        <f>('Retorno Acumulado'!F503-Picos!F503)/Picos!F503</f>
        <v>-5.1758951655990246E-2</v>
      </c>
      <c r="G503" s="14">
        <f>('Retorno Acumulado'!G503-Picos!G503)/Picos!G503</f>
        <v>-0.13397348114856419</v>
      </c>
      <c r="H503" s="14">
        <f>('Retorno Acumulado'!H503-Picos!H503)/Picos!H503</f>
        <v>-0.28240298250419843</v>
      </c>
      <c r="I503" s="14">
        <f>('Retorno Acumulado'!I503-Picos!I503)/Picos!I503</f>
        <v>-0.79109076031851133</v>
      </c>
      <c r="J503" s="14">
        <f>('Retorno Acumulado'!J503-Picos!J503)/Picos!J503</f>
        <v>-0.10240038513570891</v>
      </c>
    </row>
    <row r="504" spans="1:10">
      <c r="A504" s="3">
        <v>45264</v>
      </c>
      <c r="B504" s="14">
        <f>('Retorno Acumulado'!B504-Picos!B504)/Picos!B504</f>
        <v>-1.3384986518553299E-2</v>
      </c>
      <c r="C504" s="14">
        <f>('Retorno Acumulado'!C504-Picos!C504)/Picos!C504</f>
        <v>-7.1372296981150026E-3</v>
      </c>
      <c r="D504" s="14">
        <f>('Retorno Acumulado'!D504-Picos!D504)/Picos!D504</f>
        <v>-3.4878898687514592E-2</v>
      </c>
      <c r="E504" s="14">
        <f>('Retorno Acumulado'!E504-Picos!E504)/Picos!E504</f>
        <v>-2.9630227382516791E-2</v>
      </c>
      <c r="F504" s="14">
        <f>('Retorno Acumulado'!F504-Picos!F504)/Picos!F504</f>
        <v>-5.5925398918916895E-2</v>
      </c>
      <c r="G504" s="14">
        <f>('Retorno Acumulado'!G504-Picos!G504)/Picos!G504</f>
        <v>-0.13769254716317278</v>
      </c>
      <c r="H504" s="14">
        <f>('Retorno Acumulado'!H504-Picos!H504)/Picos!H504</f>
        <v>-0.2898456643546391</v>
      </c>
      <c r="I504" s="14">
        <f>('Retorno Acumulado'!I504-Picos!I504)/Picos!I504</f>
        <v>-0.79323678152768562</v>
      </c>
      <c r="J504" s="14">
        <f>('Retorno Acumulado'!J504-Picos!J504)/Picos!J504</f>
        <v>-0.10330470912140206</v>
      </c>
    </row>
    <row r="505" spans="1:10">
      <c r="A505" s="3">
        <v>45265</v>
      </c>
      <c r="B505" s="14">
        <f>('Retorno Acumulado'!B505-Picos!B505)/Picos!B505</f>
        <v>0</v>
      </c>
      <c r="C505" s="14">
        <f>('Retorno Acumulado'!C505-Picos!C505)/Picos!C505</f>
        <v>0</v>
      </c>
      <c r="D505" s="14">
        <f>('Retorno Acumulado'!D505-Picos!D505)/Picos!D505</f>
        <v>0</v>
      </c>
      <c r="E505" s="14">
        <f>('Retorno Acumulado'!E505-Picos!E505)/Picos!E505</f>
        <v>-2.0985203078267598E-2</v>
      </c>
      <c r="F505" s="14">
        <f>('Retorno Acumulado'!F505-Picos!F505)/Picos!F505</f>
        <v>-1.3821559859902872E-2</v>
      </c>
      <c r="G505" s="14">
        <f>('Retorno Acumulado'!G505-Picos!G505)/Picos!G505</f>
        <v>-0.13087255751868632</v>
      </c>
      <c r="H505" s="14">
        <f>('Retorno Acumulado'!H505-Picos!H505)/Picos!H505</f>
        <v>-0.2603046643004634</v>
      </c>
      <c r="I505" s="14">
        <f>('Retorno Acumulado'!I505-Picos!I505)/Picos!I505</f>
        <v>-0.79222178088820505</v>
      </c>
      <c r="J505" s="14">
        <f>('Retorno Acumulado'!J505-Picos!J505)/Picos!J505</f>
        <v>-0.10115544256801634</v>
      </c>
    </row>
    <row r="506" spans="1:10">
      <c r="A506" s="3">
        <v>45266</v>
      </c>
      <c r="B506" s="14">
        <f>('Retorno Acumulado'!B506-Picos!B506)/Picos!B506</f>
        <v>-6.8039568400000009E-3</v>
      </c>
      <c r="C506" s="14">
        <f>('Retorno Acumulado'!C506-Picos!C506)/Picos!C506</f>
        <v>0</v>
      </c>
      <c r="D506" s="14">
        <f>('Retorno Acumulado'!D506-Picos!D506)/Picos!D506</f>
        <v>-8.7961788400000625E-3</v>
      </c>
      <c r="E506" s="14">
        <f>('Retorno Acumulado'!E506-Picos!E506)/Picos!E506</f>
        <v>-1.5035076170105226E-2</v>
      </c>
      <c r="F506" s="14">
        <f>('Retorno Acumulado'!F506-Picos!F506)/Picos!F506</f>
        <v>-2.4458875815020015E-2</v>
      </c>
      <c r="G506" s="14">
        <f>('Retorno Acumulado'!G506-Picos!G506)/Picos!G506</f>
        <v>-0.12733304825909769</v>
      </c>
      <c r="H506" s="14">
        <f>('Retorno Acumulado'!H506-Picos!H506)/Picos!H506</f>
        <v>-0.27269091213798846</v>
      </c>
      <c r="I506" s="14">
        <f>('Retorno Acumulado'!I506-Picos!I506)/Picos!I506</f>
        <v>-0.79262301317797157</v>
      </c>
      <c r="J506" s="14">
        <f>('Retorno Acumulado'!J506-Picos!J506)/Picos!J506</f>
        <v>-0.10071361657256767</v>
      </c>
    </row>
    <row r="507" spans="1:10">
      <c r="A507" s="3">
        <v>45267</v>
      </c>
      <c r="B507" s="14">
        <f>('Retorno Acumulado'!B507-Picos!B507)/Picos!B507</f>
        <v>-5.9206744922832219E-3</v>
      </c>
      <c r="C507" s="14">
        <f>('Retorno Acumulado'!C507-Picos!C507)/Picos!C507</f>
        <v>0</v>
      </c>
      <c r="D507" s="14">
        <f>('Retorno Acumulado'!D507-Picos!D507)/Picos!D507</f>
        <v>-8.9058720628752228E-3</v>
      </c>
      <c r="E507" s="14">
        <f>('Retorno Acumulado'!E507-Picos!E507)/Picos!E507</f>
        <v>-1.1044654942029067E-2</v>
      </c>
      <c r="F507" s="14">
        <f>('Retorno Acumulado'!F507-Picos!F507)/Picos!F507</f>
        <v>-2.5542376823614765E-2</v>
      </c>
      <c r="G507" s="14">
        <f>('Retorno Acumulado'!G507-Picos!G507)/Picos!G507</f>
        <v>-0.12467025050035228</v>
      </c>
      <c r="H507" s="14">
        <f>('Retorno Acumulado'!H507-Picos!H507)/Picos!H507</f>
        <v>-0.27568063736182669</v>
      </c>
      <c r="I507" s="14">
        <f>('Retorno Acumulado'!I507-Picos!I507)/Picos!I507</f>
        <v>-0.79261236782598143</v>
      </c>
      <c r="J507" s="14">
        <f>('Retorno Acumulado'!J507-Picos!J507)/Picos!J507</f>
        <v>-0.10081433797450766</v>
      </c>
    </row>
    <row r="508" spans="1:10">
      <c r="A508" s="3">
        <v>45268</v>
      </c>
      <c r="B508" s="14">
        <f>('Retorno Acumulado'!B508-Picos!B508)/Picos!B508</f>
        <v>-3.9156647652261135E-3</v>
      </c>
      <c r="C508" s="14">
        <f>('Retorno Acumulado'!C508-Picos!C508)/Picos!C508</f>
        <v>0</v>
      </c>
      <c r="D508" s="14">
        <f>('Retorno Acumulado'!D508-Picos!D508)/Picos!D508</f>
        <v>-8.8903342441501269E-3</v>
      </c>
      <c r="E508" s="14">
        <f>('Retorno Acumulado'!E508-Picos!E508)/Picos!E508</f>
        <v>0</v>
      </c>
      <c r="F508" s="14">
        <f>('Retorno Acumulado'!F508-Picos!F508)/Picos!F508</f>
        <v>-2.7475307612813058E-2</v>
      </c>
      <c r="G508" s="14">
        <f>('Retorno Acumulado'!G508-Picos!G508)/Picos!G508</f>
        <v>-0.11626318662761757</v>
      </c>
      <c r="H508" s="14">
        <f>('Retorno Acumulado'!H508-Picos!H508)/Picos!H508</f>
        <v>-0.28145304153380263</v>
      </c>
      <c r="I508" s="14">
        <f>('Retorno Acumulado'!I508-Picos!I508)/Picos!I508</f>
        <v>-0.79186898426693786</v>
      </c>
      <c r="J508" s="14">
        <f>('Retorno Acumulado'!J508-Picos!J508)/Picos!J508</f>
        <v>-9.3423286511540693E-2</v>
      </c>
    </row>
    <row r="509" spans="1:10">
      <c r="A509" s="3">
        <v>45271</v>
      </c>
      <c r="B509" s="14">
        <f>('Retorno Acumulado'!B509-Picos!B509)/Picos!B509</f>
        <v>-1.0701987341180561E-2</v>
      </c>
      <c r="C509" s="14">
        <f>('Retorno Acumulado'!C509-Picos!C509)/Picos!C509</f>
        <v>-6.7239999999999921E-3</v>
      </c>
      <c r="D509" s="14">
        <f>('Retorno Acumulado'!D509-Picos!D509)/Picos!D509</f>
        <v>-1.6633874062700532E-2</v>
      </c>
      <c r="E509" s="14">
        <f>('Retorno Acumulado'!E509-Picos!E509)/Picos!E509</f>
        <v>-7.7239999999999106E-3</v>
      </c>
      <c r="F509" s="14">
        <f>('Retorno Acumulado'!F509-Picos!F509)/Picos!F509</f>
        <v>-3.6046167726821274E-2</v>
      </c>
      <c r="G509" s="14">
        <f>('Retorno Acumulado'!G509-Picos!G509)/Picos!G509</f>
        <v>-0.12397290658747823</v>
      </c>
      <c r="H509" s="14">
        <f>('Retorno Acumulado'!H509-Picos!H509)/Picos!H509</f>
        <v>-0.28994123675416383</v>
      </c>
      <c r="I509" s="14">
        <f>('Retorno Acumulado'!I509-Picos!I509)/Picos!I509</f>
        <v>-0.79430911229539225</v>
      </c>
      <c r="J509" s="14">
        <f>('Retorno Acumulado'!J509-Picos!J509)/Picos!J509</f>
        <v>-9.2540401708114436E-2</v>
      </c>
    </row>
    <row r="510" spans="1:10">
      <c r="A510" s="3">
        <v>45273</v>
      </c>
      <c r="B510" s="14">
        <f>('Retorno Acumulado'!B510-Picos!B510)/Picos!B510</f>
        <v>-8.1908470758334309E-3</v>
      </c>
      <c r="C510" s="14">
        <f>('Retorno Acumulado'!C510-Picos!C510)/Picos!C510</f>
        <v>-3.7312813469260062E-2</v>
      </c>
      <c r="D510" s="14">
        <f>('Retorno Acumulado'!D510-Picos!D510)/Picos!D510</f>
        <v>-1.6106034815074024E-2</v>
      </c>
      <c r="E510" s="14">
        <f>('Retorno Acumulado'!E510-Picos!E510)/Picos!E510</f>
        <v>-4.0234994865802044E-2</v>
      </c>
      <c r="F510" s="14">
        <f>('Retorno Acumulado'!F510-Picos!F510)/Picos!F510</f>
        <v>-3.7456210112380033E-2</v>
      </c>
      <c r="G510" s="14">
        <f>('Retorno Acumulado'!G510-Picos!G510)/Picos!G510</f>
        <v>-0.15439754129230607</v>
      </c>
      <c r="H510" s="14">
        <f>('Retorno Acumulado'!H510-Picos!H510)/Picos!H510</f>
        <v>-0.29523073559962726</v>
      </c>
      <c r="I510" s="14">
        <f>('Retorno Acumulado'!I510-Picos!I510)/Picos!I510</f>
        <v>-0.80266361434352229</v>
      </c>
      <c r="J510" s="14">
        <f>('Retorno Acumulado'!J510-Picos!J510)/Picos!J510</f>
        <v>-9.2525399130174588E-2</v>
      </c>
    </row>
    <row r="511" spans="1:10">
      <c r="A511" s="3">
        <v>45274</v>
      </c>
      <c r="B511" s="14">
        <f>('Retorno Acumulado'!B511-Picos!B511)/Picos!B511</f>
        <v>-1.4864855957789531E-2</v>
      </c>
      <c r="C511" s="14">
        <f>('Retorno Acumulado'!C511-Picos!C511)/Picos!C511</f>
        <v>-3.575127664032552E-2</v>
      </c>
      <c r="D511" s="14">
        <f>('Retorno Acumulado'!D511-Picos!D511)/Picos!D511</f>
        <v>-2.468695399150924E-2</v>
      </c>
      <c r="E511" s="14">
        <f>('Retorno Acumulado'!E511-Picos!E511)/Picos!E511</f>
        <v>-4.0598347312244085E-2</v>
      </c>
      <c r="F511" s="14">
        <f>('Retorno Acumulado'!F511-Picos!F511)/Picos!F511</f>
        <v>-4.7766638569472553E-2</v>
      </c>
      <c r="G511" s="14">
        <f>('Retorno Acumulado'!G511-Picos!G511)/Picos!G511</f>
        <v>-0.15640773289017723</v>
      </c>
      <c r="H511" s="14">
        <f>('Retorno Acumulado'!H511-Picos!H511)/Picos!H511</f>
        <v>-0.3069795395569842</v>
      </c>
      <c r="I511" s="14">
        <f>('Retorno Acumulado'!I511-Picos!I511)/Picos!I511</f>
        <v>-0.8043135766011158</v>
      </c>
      <c r="J511" s="14">
        <f>('Retorno Acumulado'!J511-Picos!J511)/Picos!J511</f>
        <v>-7.7454565829084693E-2</v>
      </c>
    </row>
    <row r="512" spans="1:10">
      <c r="A512" s="3">
        <v>45275</v>
      </c>
      <c r="B512" s="14">
        <f>('Retorno Acumulado'!B512-Picos!B512)/Picos!B512</f>
        <v>-1.4223532979018138E-2</v>
      </c>
      <c r="C512" s="14">
        <f>('Retorno Acumulado'!C512-Picos!C512)/Picos!C512</f>
        <v>-2.3496065357784403E-2</v>
      </c>
      <c r="D512" s="14">
        <f>('Retorno Acumulado'!D512-Picos!D512)/Picos!D512</f>
        <v>-2.5027338244566478E-2</v>
      </c>
      <c r="E512" s="14">
        <f>('Retorno Acumulado'!E512-Picos!E512)/Picos!E512</f>
        <v>-3.0334741059454932E-2</v>
      </c>
      <c r="F512" s="14">
        <f>('Retorno Acumulado'!F512-Picos!F512)/Picos!F512</f>
        <v>-4.9051201374042411E-2</v>
      </c>
      <c r="G512" s="14">
        <f>('Retorno Acumulado'!G512-Picos!G512)/Picos!G512</f>
        <v>-0.14907838980334745</v>
      </c>
      <c r="H512" s="14">
        <f>('Retorno Acumulado'!H512-Picos!H512)/Picos!H512</f>
        <v>-0.30999348553945094</v>
      </c>
      <c r="I512" s="14">
        <f>('Retorno Acumulado'!I512-Picos!I512)/Picos!I512</f>
        <v>-0.80379085133665196</v>
      </c>
      <c r="J512" s="14">
        <f>('Retorno Acumulado'!J512-Picos!J512)/Picos!J512</f>
        <v>-4.9285548790109338E-2</v>
      </c>
    </row>
    <row r="513" spans="1:10">
      <c r="A513" s="3">
        <v>45278</v>
      </c>
      <c r="B513" s="14">
        <f>('Retorno Acumulado'!B513-Picos!B513)/Picos!B513</f>
        <v>-7.0419065341234223E-3</v>
      </c>
      <c r="C513" s="14">
        <f>('Retorno Acumulado'!C513-Picos!C513)/Picos!C513</f>
        <v>-2.5249532737383555E-2</v>
      </c>
      <c r="D513" s="14">
        <f>('Retorno Acumulado'!D513-Picos!D513)/Picos!D513</f>
        <v>-1.9880481856878355E-2</v>
      </c>
      <c r="E513" s="14">
        <f>('Retorno Acumulado'!E513-Picos!E513)/Picos!E513</f>
        <v>-3.4012558514513382E-2</v>
      </c>
      <c r="F513" s="14">
        <f>('Retorno Acumulado'!F513-Picos!F513)/Picos!F513</f>
        <v>-4.593712767965559E-2</v>
      </c>
      <c r="G513" s="14">
        <f>('Retorno Acumulado'!G513-Picos!G513)/Picos!G513</f>
        <v>-0.15400359920592904</v>
      </c>
      <c r="H513" s="14">
        <f>('Retorno Acumulado'!H513-Picos!H513)/Picos!H513</f>
        <v>-0.31187452489160072</v>
      </c>
      <c r="I513" s="14">
        <f>('Retorno Acumulado'!I513-Picos!I513)/Picos!I513</f>
        <v>-0.80609861101111102</v>
      </c>
      <c r="J513" s="14">
        <f>('Retorno Acumulado'!J513-Picos!J513)/Picos!J513</f>
        <v>-4.8205472598873193E-2</v>
      </c>
    </row>
    <row r="514" spans="1:10">
      <c r="A514" s="3">
        <v>45279</v>
      </c>
      <c r="B514" s="14">
        <f>('Retorno Acumulado'!B514-Picos!B514)/Picos!B514</f>
        <v>-7.3827393997055535E-3</v>
      </c>
      <c r="C514" s="14">
        <f>('Retorno Acumulado'!C514-Picos!C514)/Picos!C514</f>
        <v>-1.9793426615218861E-2</v>
      </c>
      <c r="D514" s="14">
        <f>('Retorno Acumulado'!D514-Picos!D514)/Picos!D514</f>
        <v>-2.1197027399624025E-2</v>
      </c>
      <c r="E514" s="14">
        <f>('Retorno Acumulado'!E514-Picos!E514)/Picos!E514</f>
        <v>-3.0541917132422443E-2</v>
      </c>
      <c r="F514" s="14">
        <f>('Retorno Acumulado'!F514-Picos!F514)/Picos!F514</f>
        <v>-4.817273550522027E-2</v>
      </c>
      <c r="G514" s="14">
        <f>('Retorno Acumulado'!G514-Picos!G514)/Picos!G514</f>
        <v>-0.1526582555411734</v>
      </c>
      <c r="H514" s="14">
        <f>('Retorno Acumulado'!H514-Picos!H514)/Picos!H514</f>
        <v>-0.31555135133647377</v>
      </c>
      <c r="I514" s="14">
        <f>('Retorno Acumulado'!I514-Picos!I514)/Picos!I514</f>
        <v>-0.80695285123863081</v>
      </c>
      <c r="J514" s="14">
        <f>('Retorno Acumulado'!J514-Picos!J514)/Picos!J514</f>
        <v>-3.7222370498180432E-2</v>
      </c>
    </row>
    <row r="515" spans="1:10">
      <c r="A515" s="3">
        <v>45280</v>
      </c>
      <c r="B515" s="14">
        <f>('Retorno Acumulado'!B515-Picos!B515)/Picos!B515</f>
        <v>-7.0436365510652323E-4</v>
      </c>
      <c r="C515" s="14">
        <f>('Retorno Acumulado'!C515-Picos!C515)/Picos!C515</f>
        <v>-2.6144431636487081E-2</v>
      </c>
      <c r="D515" s="14">
        <f>('Retorno Acumulado'!D515-Picos!D515)/Picos!D515</f>
        <v>-1.6574804475046799E-2</v>
      </c>
      <c r="E515" s="14">
        <f>('Retorno Acumulado'!E515-Picos!E515)/Picos!E515</f>
        <v>-3.8754941245740394E-2</v>
      </c>
      <c r="F515" s="14">
        <f>('Retorno Acumulado'!F515-Picos!F515)/Picos!F515</f>
        <v>-4.5585100694495825E-2</v>
      </c>
      <c r="G515" s="14">
        <f>('Retorno Acumulado'!G515-Picos!G515)/Picos!G515</f>
        <v>-0.16152338610643621</v>
      </c>
      <c r="H515" s="14">
        <f>('Retorno Acumulado'!H515-Picos!H515)/Picos!H515</f>
        <v>-0.31779673856648194</v>
      </c>
      <c r="I515" s="14">
        <f>('Retorno Acumulado'!I515-Picos!I515)/Picos!I515</f>
        <v>-0.81012303953171527</v>
      </c>
      <c r="J515" s="14">
        <f>('Retorno Acumulado'!J515-Picos!J515)/Picos!J515</f>
        <v>-3.7940567460992759E-2</v>
      </c>
    </row>
    <row r="516" spans="1:10">
      <c r="A516" s="3">
        <v>45281</v>
      </c>
      <c r="B516" s="14">
        <f>('Retorno Acumulado'!B516-Picos!B516)/Picos!B516</f>
        <v>-2.0394226252632799E-3</v>
      </c>
      <c r="C516" s="14">
        <f>('Retorno Acumulado'!C516-Picos!C516)/Picos!C516</f>
        <v>-1.1262432521010047E-2</v>
      </c>
      <c r="D516" s="14">
        <f>('Retorno Acumulado'!D516-Picos!D516)/Picos!D516</f>
        <v>-1.8872085731793126E-2</v>
      </c>
      <c r="E516" s="14">
        <f>('Retorno Acumulado'!E516-Picos!E516)/Picos!E516</f>
        <v>-2.6001866336321476E-2</v>
      </c>
      <c r="F516" s="14">
        <f>('Retorno Acumulado'!F516-Picos!F516)/Picos!F516</f>
        <v>-4.8769028798579084E-2</v>
      </c>
      <c r="G516" s="14">
        <f>('Retorno Acumulado'!G516-Picos!G516)/Picos!G516</f>
        <v>-0.15208635982889088</v>
      </c>
      <c r="H516" s="14">
        <f>('Retorno Acumulado'!H516-Picos!H516)/Picos!H516</f>
        <v>-0.32211917843092475</v>
      </c>
      <c r="I516" s="14">
        <f>('Retorno Acumulado'!I516-Picos!I516)/Picos!I516</f>
        <v>-0.80912995880168515</v>
      </c>
      <c r="J516" s="14">
        <f>('Retorno Acumulado'!J516-Picos!J516)/Picos!J516</f>
        <v>-5.0947944319837034E-2</v>
      </c>
    </row>
    <row r="517" spans="1:10">
      <c r="A517" s="3">
        <v>45282</v>
      </c>
      <c r="B517" s="14">
        <f>('Retorno Acumulado'!B517-Picos!B517)/Picos!B517</f>
        <v>-6.6170677936812491E-3</v>
      </c>
      <c r="C517" s="14">
        <f>('Retorno Acumulado'!C517-Picos!C517)/Picos!C517</f>
        <v>-1.3157409108091109E-2</v>
      </c>
      <c r="D517" s="14">
        <f>('Retorno Acumulado'!D517-Picos!D517)/Picos!D517</f>
        <v>-2.5329293741420979E-2</v>
      </c>
      <c r="E517" s="14">
        <f>('Retorno Acumulado'!E517-Picos!E517)/Picos!E517</f>
        <v>-2.9813767231017904E-2</v>
      </c>
      <c r="F517" s="14">
        <f>('Retorno Acumulado'!F517-Picos!F517)/Picos!F517</f>
        <v>-5.6924717631471007E-2</v>
      </c>
      <c r="G517" s="14">
        <f>('Retorno Acumulado'!G517-Picos!G517)/Picos!G517</f>
        <v>-0.15709648240704535</v>
      </c>
      <c r="H517" s="14">
        <f>('Retorno Acumulado'!H517-Picos!H517)/Picos!H517</f>
        <v>-0.33197493175797094</v>
      </c>
      <c r="I517" s="14">
        <f>('Retorno Acumulado'!I517-Picos!I517)/Picos!I517</f>
        <v>-0.81139789005045815</v>
      </c>
      <c r="J517" s="14">
        <f>('Retorno Acumulado'!J517-Picos!J517)/Picos!J517</f>
        <v>-4.280706651521593E-2</v>
      </c>
    </row>
    <row r="518" spans="1:10">
      <c r="A518" s="3">
        <v>45286</v>
      </c>
      <c r="B518" s="14">
        <f>('Retorno Acumulado'!B518-Picos!B518)/Picos!B518</f>
        <v>0</v>
      </c>
      <c r="C518" s="14">
        <f>('Retorno Acumulado'!C518-Picos!C518)/Picos!C518</f>
        <v>-1.2291267618889616E-2</v>
      </c>
      <c r="D518" s="14">
        <f>('Retorno Acumulado'!D518-Picos!D518)/Picos!D518</f>
        <v>-1.7001063380905342E-2</v>
      </c>
      <c r="E518" s="14">
        <f>('Retorno Acumulado'!E518-Picos!E518)/Picos!E518</f>
        <v>-3.0902509398159035E-2</v>
      </c>
      <c r="F518" s="14">
        <f>('Retorno Acumulado'!F518-Picos!F518)/Picos!F518</f>
        <v>-5.0759713251684803E-2</v>
      </c>
      <c r="G518" s="14">
        <f>('Retorno Acumulado'!G518-Picos!G518)/Picos!G518</f>
        <v>-0.15972641548439337</v>
      </c>
      <c r="H518" s="14">
        <f>('Retorno Acumulado'!H518-Picos!H518)/Picos!H518</f>
        <v>-0.33162319479647245</v>
      </c>
      <c r="I518" s="14">
        <f>('Retorno Acumulado'!I518-Picos!I518)/Picos!I518</f>
        <v>-0.81311450009664066</v>
      </c>
      <c r="J518" s="14">
        <f>('Retorno Acumulado'!J518-Picos!J518)/Picos!J518</f>
        <v>-5.2410756455937291E-2</v>
      </c>
    </row>
    <row r="519" spans="1:10">
      <c r="A519" s="3">
        <v>45287</v>
      </c>
      <c r="B519" s="14">
        <f>('Retorno Acumulado'!B519-Picos!B519)/Picos!B519</f>
        <v>-2.8666666666674306E-4</v>
      </c>
      <c r="C519" s="14">
        <f>('Retorno Acumulado'!C519-Picos!C519)/Picos!C519</f>
        <v>-7.7108554918753965E-4</v>
      </c>
      <c r="D519" s="14">
        <f>('Retorno Acumulado'!D519-Picos!D519)/Picos!D519</f>
        <v>-1.826585534602192E-2</v>
      </c>
      <c r="E519" s="14">
        <f>('Retorno Acumulado'!E519-Picos!E519)/Picos!E519</f>
        <v>-2.1547918270701821E-2</v>
      </c>
      <c r="F519" s="14">
        <f>('Retorno Acumulado'!F519-Picos!F519)/Picos!F519</f>
        <v>-5.293030937404939E-2</v>
      </c>
      <c r="G519" s="14">
        <f>('Retorno Acumulado'!G519-Picos!G519)/Picos!G519</f>
        <v>-0.15330316464154042</v>
      </c>
      <c r="H519" s="14">
        <f>('Retorno Acumulado'!H519-Picos!H519)/Picos!H519</f>
        <v>-0.33515668017331507</v>
      </c>
      <c r="I519" s="14">
        <f>('Retorno Acumulado'!I519-Picos!I519)/Picos!I519</f>
        <v>-0.81280982420410419</v>
      </c>
      <c r="J519" s="14">
        <f>('Retorno Acumulado'!J519-Picos!J519)/Picos!J519</f>
        <v>-4.5976119036348295E-2</v>
      </c>
    </row>
    <row r="520" spans="1:10">
      <c r="A520" s="3">
        <v>45288</v>
      </c>
      <c r="B520" s="14">
        <f>('Retorno Acumulado'!B520-Picos!B520)/Picos!B520</f>
        <v>-1.361858356666662E-3</v>
      </c>
      <c r="C520" s="14">
        <f>('Retorno Acumulado'!C520-Picos!C520)/Picos!C520</f>
        <v>-3.6012027177268081E-3</v>
      </c>
      <c r="D520" s="14">
        <f>('Retorno Acumulado'!D520-Picos!D520)/Picos!D520</f>
        <v>-2.1283141118687978E-2</v>
      </c>
      <c r="E520" s="14">
        <f>('Retorno Acumulado'!E520-Picos!E520)/Picos!E520</f>
        <v>-2.6272353712359982E-2</v>
      </c>
      <c r="F520" s="14">
        <f>('Retorno Acumulado'!F520-Picos!F520)/Picos!F520</f>
        <v>-5.7731336163154512E-2</v>
      </c>
      <c r="G520" s="14">
        <f>('Retorno Acumulado'!G520-Picos!G520)/Picos!G520</f>
        <v>-0.15907988682954682</v>
      </c>
      <c r="H520" s="14">
        <f>('Retorno Acumulado'!H520-Picos!H520)/Picos!H520</f>
        <v>-0.34249995608410744</v>
      </c>
      <c r="I520" s="14">
        <f>('Retorno Acumulado'!I520-Picos!I520)/Picos!I520</f>
        <v>-0.81520458389791162</v>
      </c>
      <c r="J520" s="14">
        <f>('Retorno Acumulado'!J520-Picos!J520)/Picos!J520</f>
        <v>-4.7515697364047739E-2</v>
      </c>
    </row>
    <row r="521" spans="1:10">
      <c r="A521" s="3">
        <v>45289</v>
      </c>
      <c r="B521" s="14">
        <f>('Retorno Acumulado'!B521-Picos!B521)/Picos!B521</f>
        <v>-1.361858356666662E-3</v>
      </c>
      <c r="C521" s="14">
        <f>('Retorno Acumulado'!C521-Picos!C521)/Picos!C521</f>
        <v>-7.8456623143898958E-3</v>
      </c>
      <c r="D521" s="14">
        <f>('Retorno Acumulado'!D521-Picos!D521)/Picos!D521</f>
        <v>-2.2261857977569237E-2</v>
      </c>
      <c r="E521" s="14">
        <f>('Retorno Acumulado'!E521-Picos!E521)/Picos!E521</f>
        <v>-3.2362572419917399E-2</v>
      </c>
      <c r="F521" s="14">
        <f>('Retorno Acumulado'!F521-Picos!F521)/Picos!F521</f>
        <v>-5.9615873490828211E-2</v>
      </c>
      <c r="G521" s="14">
        <f>('Retorno Acumulado'!G521-Picos!G521)/Picos!G521</f>
        <v>-0.16601519079686317</v>
      </c>
      <c r="H521" s="14">
        <f>('Retorno Acumulado'!H521-Picos!H521)/Picos!H521</f>
        <v>-0.34578745630368696</v>
      </c>
      <c r="I521" s="14">
        <f>('Retorno Acumulado'!I521-Picos!I521)/Picos!I521</f>
        <v>-0.817831173729474</v>
      </c>
      <c r="J521" s="14">
        <f>('Retorno Acumulado'!J521-Picos!J521)/Picos!J521</f>
        <v>-4.9391953395968441E-2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Portfolios 3.5</vt:lpstr>
      <vt:lpstr>Portfolios 4</vt:lpstr>
      <vt:lpstr>Adj Portfolios 3.5</vt:lpstr>
      <vt:lpstr>Adj Portfolios 4</vt:lpstr>
      <vt:lpstr>CETES 28</vt:lpstr>
      <vt:lpstr>Retornos</vt:lpstr>
      <vt:lpstr>Retorno Acumulado</vt:lpstr>
      <vt:lpstr>Picos</vt:lpstr>
      <vt:lpstr>Drawdown</vt:lpstr>
      <vt:lpstr>Estadisticos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Julio Ortiz</cp:lastModifiedBy>
  <cp:lastPrinted>2024-11-10T20:16:42Z</cp:lastPrinted>
  <dcterms:created xsi:type="dcterms:W3CDTF">2024-11-08T22:06:32Z</dcterms:created>
  <dcterms:modified xsi:type="dcterms:W3CDTF">2024-11-13T17:01:47Z</dcterms:modified>
</cp:coreProperties>
</file>